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lisonphilbrook/Documents/Sengupta_Lab/Projects/Structure:function cilia/Quantifications_Data/IFT mutants - length and kymographs analysis/osm-3(ts)/Imaging/IFT Kymographs Analysis/AWA IFT [AP303 oy166]/"/>
    </mc:Choice>
  </mc:AlternateContent>
  <xr:revisionPtr revIDLastSave="0" documentId="13_ncr:1_{DEB6E329-4203-DC46-86A3-7CE5CA9DCA4D}" xr6:coauthVersionLast="47" xr6:coauthVersionMax="47" xr10:uidLastSave="{00000000-0000-0000-0000-000000000000}"/>
  <bookViews>
    <workbookView xWindow="640" yWindow="980" windowWidth="27700" windowHeight="15460" tabRatio="500" activeTab="1" xr2:uid="{00000000-000D-0000-FFFF-FFFF00000000}"/>
  </bookViews>
  <sheets>
    <sheet name="WT no shift" sheetId="5" r:id="rId1"/>
    <sheet name="WT 1.5hr shift" sheetId="6" r:id="rId2"/>
    <sheet name="osm3tskap1 no shift" sheetId="7" r:id="rId3"/>
    <sheet name="osm3tskap1 1.5hr shift" sheetId="8" r:id="rId4"/>
    <sheet name="WT 16hr shift" sheetId="3" r:id="rId5"/>
    <sheet name="Info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33" i="6" l="1"/>
  <c r="U233" i="6"/>
  <c r="T233" i="6"/>
  <c r="W232" i="6"/>
  <c r="V232" i="6"/>
  <c r="U232" i="6"/>
  <c r="T232" i="6"/>
  <c r="P210" i="6"/>
  <c r="Q210" i="6"/>
  <c r="R210" i="6" s="1"/>
  <c r="P211" i="6"/>
  <c r="Q211" i="6"/>
  <c r="R211" i="6"/>
  <c r="P212" i="6"/>
  <c r="R212" i="6" s="1"/>
  <c r="Q212" i="6"/>
  <c r="P213" i="6"/>
  <c r="R213" i="6" s="1"/>
  <c r="Q213" i="6"/>
  <c r="P214" i="6"/>
  <c r="Q214" i="6"/>
  <c r="R214" i="6" s="1"/>
  <c r="P215" i="6"/>
  <c r="Q215" i="6"/>
  <c r="R215" i="6"/>
  <c r="P216" i="6"/>
  <c r="R216" i="6" s="1"/>
  <c r="Q216" i="6"/>
  <c r="P217" i="6"/>
  <c r="R217" i="6" s="1"/>
  <c r="Q217" i="6"/>
  <c r="P218" i="6"/>
  <c r="Q218" i="6"/>
  <c r="R218" i="6" s="1"/>
  <c r="P219" i="6"/>
  <c r="Q219" i="6"/>
  <c r="R219" i="6"/>
  <c r="P220" i="6"/>
  <c r="R220" i="6" s="1"/>
  <c r="Q220" i="6"/>
  <c r="P221" i="6"/>
  <c r="R221" i="6" s="1"/>
  <c r="Q221" i="6"/>
  <c r="P222" i="6"/>
  <c r="Q222" i="6"/>
  <c r="R222" i="6"/>
  <c r="P223" i="6"/>
  <c r="Q223" i="6"/>
  <c r="R223" i="6"/>
  <c r="P224" i="6"/>
  <c r="R224" i="6" s="1"/>
  <c r="Q224" i="6"/>
  <c r="P225" i="6"/>
  <c r="R225" i="6" s="1"/>
  <c r="Q225" i="6"/>
  <c r="P226" i="6"/>
  <c r="Q226" i="6"/>
  <c r="R226" i="6" s="1"/>
  <c r="P227" i="6"/>
  <c r="Q227" i="6"/>
  <c r="R227" i="6"/>
  <c r="P228" i="6"/>
  <c r="R228" i="6" s="1"/>
  <c r="Q228" i="6"/>
  <c r="P229" i="6"/>
  <c r="R229" i="6" s="1"/>
  <c r="Q229" i="6"/>
  <c r="P230" i="6"/>
  <c r="Q230" i="6"/>
  <c r="R230" i="6"/>
  <c r="P231" i="6"/>
  <c r="Q231" i="6"/>
  <c r="R231" i="6"/>
  <c r="P190" i="6"/>
  <c r="R190" i="6" s="1"/>
  <c r="Q190" i="6"/>
  <c r="P191" i="6"/>
  <c r="Q191" i="6"/>
  <c r="R191" i="6"/>
  <c r="P192" i="6"/>
  <c r="R192" i="6" s="1"/>
  <c r="Q192" i="6"/>
  <c r="P193" i="6"/>
  <c r="R193" i="6" s="1"/>
  <c r="Q193" i="6"/>
  <c r="P194" i="6"/>
  <c r="Q194" i="6"/>
  <c r="R194" i="6"/>
  <c r="P195" i="6"/>
  <c r="R195" i="6" s="1"/>
  <c r="Q195" i="6"/>
  <c r="P196" i="6"/>
  <c r="Q196" i="6"/>
  <c r="R196" i="6" s="1"/>
  <c r="P197" i="6"/>
  <c r="Q197" i="6"/>
  <c r="R197" i="6" s="1"/>
  <c r="P198" i="6"/>
  <c r="R198" i="6" s="1"/>
  <c r="Q198" i="6"/>
  <c r="P199" i="6"/>
  <c r="Q199" i="6"/>
  <c r="R199" i="6"/>
  <c r="P200" i="6"/>
  <c r="R200" i="6" s="1"/>
  <c r="Q200" i="6"/>
  <c r="P201" i="6"/>
  <c r="R201" i="6" s="1"/>
  <c r="Q201" i="6"/>
  <c r="P202" i="6"/>
  <c r="Q202" i="6"/>
  <c r="R202" i="6"/>
  <c r="P203" i="6"/>
  <c r="R203" i="6" s="1"/>
  <c r="Q203" i="6"/>
  <c r="P204" i="6"/>
  <c r="Q204" i="6"/>
  <c r="R204" i="6" s="1"/>
  <c r="P205" i="6"/>
  <c r="Q205" i="6"/>
  <c r="R205" i="6" s="1"/>
  <c r="P206" i="6"/>
  <c r="R206" i="6" s="1"/>
  <c r="Q206" i="6"/>
  <c r="P207" i="6"/>
  <c r="Q207" i="6"/>
  <c r="R207" i="6"/>
  <c r="P208" i="6"/>
  <c r="R208" i="6" s="1"/>
  <c r="Q208" i="6"/>
  <c r="P209" i="6"/>
  <c r="R209" i="6" s="1"/>
  <c r="Q209" i="6"/>
  <c r="P179" i="6"/>
  <c r="Q179" i="6"/>
  <c r="R179" i="6"/>
  <c r="P180" i="6"/>
  <c r="Q180" i="6"/>
  <c r="R180" i="6"/>
  <c r="P181" i="6"/>
  <c r="R181" i="6" s="1"/>
  <c r="Q181" i="6"/>
  <c r="P182" i="6"/>
  <c r="Q182" i="6"/>
  <c r="R182" i="6" s="1"/>
  <c r="P183" i="6"/>
  <c r="Q183" i="6"/>
  <c r="R183" i="6" s="1"/>
  <c r="P184" i="6"/>
  <c r="R184" i="6" s="1"/>
  <c r="Q184" i="6"/>
  <c r="P185" i="6"/>
  <c r="R185" i="6" s="1"/>
  <c r="Q185" i="6"/>
  <c r="P186" i="6"/>
  <c r="Q186" i="6"/>
  <c r="R186" i="6"/>
  <c r="P187" i="6"/>
  <c r="Q187" i="6"/>
  <c r="R187" i="6"/>
  <c r="P188" i="6"/>
  <c r="Q188" i="6"/>
  <c r="R188" i="6"/>
  <c r="P189" i="6"/>
  <c r="R189" i="6" s="1"/>
  <c r="Q189" i="6"/>
  <c r="P165" i="6"/>
  <c r="Q165" i="6"/>
  <c r="R165" i="6"/>
  <c r="P166" i="6"/>
  <c r="R166" i="6" s="1"/>
  <c r="Q166" i="6"/>
  <c r="P167" i="6"/>
  <c r="R167" i="6" s="1"/>
  <c r="Q167" i="6"/>
  <c r="P168" i="6"/>
  <c r="R168" i="6" s="1"/>
  <c r="Q168" i="6"/>
  <c r="P169" i="6"/>
  <c r="Q169" i="6"/>
  <c r="R169" i="6"/>
  <c r="P170" i="6"/>
  <c r="R170" i="6" s="1"/>
  <c r="Q170" i="6"/>
  <c r="P171" i="6"/>
  <c r="R171" i="6" s="1"/>
  <c r="Q171" i="6"/>
  <c r="P172" i="6"/>
  <c r="Q172" i="6"/>
  <c r="R172" i="6"/>
  <c r="P173" i="6"/>
  <c r="Q173" i="6"/>
  <c r="R173" i="6"/>
  <c r="P174" i="6"/>
  <c r="R174" i="6" s="1"/>
  <c r="Q174" i="6"/>
  <c r="P175" i="6"/>
  <c r="R175" i="6" s="1"/>
  <c r="Q175" i="6"/>
  <c r="P176" i="6"/>
  <c r="R176" i="6" s="1"/>
  <c r="Q176" i="6"/>
  <c r="P177" i="6"/>
  <c r="Q177" i="6"/>
  <c r="R177" i="6"/>
  <c r="P178" i="6"/>
  <c r="R178" i="6" s="1"/>
  <c r="Q178" i="6"/>
  <c r="P158" i="6"/>
  <c r="Q158" i="6"/>
  <c r="R158" i="6"/>
  <c r="P159" i="6"/>
  <c r="Q159" i="6"/>
  <c r="R159" i="6"/>
  <c r="P160" i="6"/>
  <c r="R160" i="6" s="1"/>
  <c r="Q160" i="6"/>
  <c r="P161" i="6"/>
  <c r="R161" i="6" s="1"/>
  <c r="Q161" i="6"/>
  <c r="P162" i="6"/>
  <c r="Q162" i="6"/>
  <c r="R162" i="6"/>
  <c r="P163" i="6"/>
  <c r="R163" i="6" s="1"/>
  <c r="Q163" i="6"/>
  <c r="P164" i="6"/>
  <c r="R164" i="6" s="1"/>
  <c r="Q164" i="6"/>
  <c r="P141" i="6"/>
  <c r="R141" i="6" s="1"/>
  <c r="Q141" i="6"/>
  <c r="P142" i="6"/>
  <c r="Q142" i="6"/>
  <c r="R142" i="6"/>
  <c r="P143" i="6"/>
  <c r="R143" i="6" s="1"/>
  <c r="Q143" i="6"/>
  <c r="P144" i="6"/>
  <c r="R144" i="6" s="1"/>
  <c r="Q144" i="6"/>
  <c r="P145" i="6"/>
  <c r="Q145" i="6"/>
  <c r="R145" i="6"/>
  <c r="P146" i="6"/>
  <c r="R146" i="6" s="1"/>
  <c r="Q146" i="6"/>
  <c r="P147" i="6"/>
  <c r="Q147" i="6"/>
  <c r="R147" i="6" s="1"/>
  <c r="P148" i="6"/>
  <c r="Q148" i="6"/>
  <c r="R148" i="6" s="1"/>
  <c r="P149" i="6"/>
  <c r="R149" i="6" s="1"/>
  <c r="Q149" i="6"/>
  <c r="P150" i="6"/>
  <c r="Q150" i="6"/>
  <c r="R150" i="6"/>
  <c r="P151" i="6"/>
  <c r="R151" i="6" s="1"/>
  <c r="Q151" i="6"/>
  <c r="P152" i="6"/>
  <c r="R152" i="6" s="1"/>
  <c r="Q152" i="6"/>
  <c r="P153" i="6"/>
  <c r="Q153" i="6"/>
  <c r="R153" i="6"/>
  <c r="P154" i="6"/>
  <c r="R154" i="6" s="1"/>
  <c r="Q154" i="6"/>
  <c r="P155" i="6"/>
  <c r="Q155" i="6"/>
  <c r="R155" i="6" s="1"/>
  <c r="P156" i="6"/>
  <c r="Q156" i="6"/>
  <c r="R156" i="6" s="1"/>
  <c r="P157" i="6"/>
  <c r="R157" i="6" s="1"/>
  <c r="Q157" i="6"/>
  <c r="P124" i="6"/>
  <c r="Q124" i="6"/>
  <c r="R124" i="6" s="1"/>
  <c r="P125" i="6"/>
  <c r="R125" i="6" s="1"/>
  <c r="Q125" i="6"/>
  <c r="P126" i="6"/>
  <c r="R126" i="6" s="1"/>
  <c r="Q126" i="6"/>
  <c r="P127" i="6"/>
  <c r="Q127" i="6"/>
  <c r="R127" i="6"/>
  <c r="P128" i="6"/>
  <c r="Q128" i="6"/>
  <c r="R128" i="6"/>
  <c r="P129" i="6"/>
  <c r="R129" i="6" s="1"/>
  <c r="Q129" i="6"/>
  <c r="P130" i="6"/>
  <c r="Q130" i="6"/>
  <c r="R130" i="6" s="1"/>
  <c r="P131" i="6"/>
  <c r="Q131" i="6"/>
  <c r="R131" i="6"/>
  <c r="P132" i="6"/>
  <c r="Q132" i="6"/>
  <c r="R132" i="6"/>
  <c r="P133" i="6"/>
  <c r="R133" i="6" s="1"/>
  <c r="Q133" i="6"/>
  <c r="P134" i="6"/>
  <c r="R134" i="6" s="1"/>
  <c r="Q134" i="6"/>
  <c r="P135" i="6"/>
  <c r="Q135" i="6"/>
  <c r="R135" i="6"/>
  <c r="P136" i="6"/>
  <c r="Q136" i="6"/>
  <c r="R136" i="6"/>
  <c r="P137" i="6"/>
  <c r="R137" i="6" s="1"/>
  <c r="Q137" i="6"/>
  <c r="P138" i="6"/>
  <c r="Q138" i="6"/>
  <c r="R138" i="6" s="1"/>
  <c r="P139" i="6"/>
  <c r="Q139" i="6"/>
  <c r="R139" i="6"/>
  <c r="P140" i="6"/>
  <c r="Q140" i="6"/>
  <c r="R140" i="6"/>
  <c r="P103" i="6"/>
  <c r="Q103" i="6"/>
  <c r="R103" i="6"/>
  <c r="P104" i="6"/>
  <c r="Q104" i="6"/>
  <c r="R104" i="6" s="1"/>
  <c r="P105" i="6"/>
  <c r="R105" i="6" s="1"/>
  <c r="Q105" i="6"/>
  <c r="P106" i="6"/>
  <c r="R106" i="6" s="1"/>
  <c r="Q106" i="6"/>
  <c r="P107" i="6"/>
  <c r="Q107" i="6"/>
  <c r="R107" i="6"/>
  <c r="P108" i="6"/>
  <c r="R108" i="6" s="1"/>
  <c r="Q108" i="6"/>
  <c r="P109" i="6"/>
  <c r="Q109" i="6"/>
  <c r="R109" i="6"/>
  <c r="P110" i="6"/>
  <c r="Q110" i="6"/>
  <c r="R110" i="6" s="1"/>
  <c r="P111" i="6"/>
  <c r="Q111" i="6"/>
  <c r="R111" i="6"/>
  <c r="P112" i="6"/>
  <c r="Q112" i="6"/>
  <c r="R112" i="6" s="1"/>
  <c r="P113" i="6"/>
  <c r="R113" i="6" s="1"/>
  <c r="Q113" i="6"/>
  <c r="P114" i="6"/>
  <c r="R114" i="6" s="1"/>
  <c r="Q114" i="6"/>
  <c r="P115" i="6"/>
  <c r="Q115" i="6"/>
  <c r="R115" i="6"/>
  <c r="P116" i="6"/>
  <c r="R116" i="6" s="1"/>
  <c r="Q116" i="6"/>
  <c r="P117" i="6"/>
  <c r="Q117" i="6"/>
  <c r="R117" i="6"/>
  <c r="P118" i="6"/>
  <c r="Q118" i="6"/>
  <c r="R118" i="6" s="1"/>
  <c r="P119" i="6"/>
  <c r="Q119" i="6"/>
  <c r="R119" i="6"/>
  <c r="P120" i="6"/>
  <c r="Q120" i="6"/>
  <c r="R120" i="6" s="1"/>
  <c r="P121" i="6"/>
  <c r="R121" i="6" s="1"/>
  <c r="Q121" i="6"/>
  <c r="P122" i="6"/>
  <c r="R122" i="6" s="1"/>
  <c r="Q122" i="6"/>
  <c r="P123" i="6"/>
  <c r="Q123" i="6"/>
  <c r="R123" i="6"/>
  <c r="P101" i="6"/>
  <c r="Q101" i="6"/>
  <c r="R101" i="6"/>
  <c r="P102" i="6"/>
  <c r="R102" i="6" s="1"/>
  <c r="Q102" i="6"/>
  <c r="P96" i="6"/>
  <c r="Q96" i="6"/>
  <c r="R96" i="6"/>
  <c r="P97" i="6"/>
  <c r="R97" i="6" s="1"/>
  <c r="Q97" i="6"/>
  <c r="P98" i="6"/>
  <c r="R98" i="6" s="1"/>
  <c r="Q98" i="6"/>
  <c r="P99" i="6"/>
  <c r="R99" i="6" s="1"/>
  <c r="Q99" i="6"/>
  <c r="P100" i="6"/>
  <c r="Q100" i="6"/>
  <c r="R100" i="6"/>
  <c r="P86" i="6"/>
  <c r="R86" i="6" s="1"/>
  <c r="Q86" i="6"/>
  <c r="P87" i="6"/>
  <c r="Q87" i="6"/>
  <c r="R87" i="6"/>
  <c r="P88" i="6"/>
  <c r="R88" i="6" s="1"/>
  <c r="Q88" i="6"/>
  <c r="P89" i="6"/>
  <c r="R89" i="6" s="1"/>
  <c r="Q89" i="6"/>
  <c r="P90" i="6"/>
  <c r="Q90" i="6"/>
  <c r="R90" i="6"/>
  <c r="P91" i="6"/>
  <c r="R91" i="6" s="1"/>
  <c r="Q91" i="6"/>
  <c r="P92" i="6"/>
  <c r="Q92" i="6"/>
  <c r="R92" i="6"/>
  <c r="P93" i="6"/>
  <c r="Q93" i="6"/>
  <c r="R93" i="6"/>
  <c r="P94" i="6"/>
  <c r="R94" i="6" s="1"/>
  <c r="Q94" i="6"/>
  <c r="P95" i="6"/>
  <c r="Q95" i="6"/>
  <c r="R95" i="6"/>
  <c r="P57" i="6"/>
  <c r="Q57" i="6"/>
  <c r="R57" i="6"/>
  <c r="P58" i="6"/>
  <c r="R58" i="6" s="1"/>
  <c r="Q58" i="6"/>
  <c r="P59" i="6"/>
  <c r="Q59" i="6"/>
  <c r="R59" i="6" s="1"/>
  <c r="P60" i="6"/>
  <c r="Q60" i="6"/>
  <c r="R60" i="6" s="1"/>
  <c r="P61" i="6"/>
  <c r="Q61" i="6"/>
  <c r="R61" i="6" s="1"/>
  <c r="P62" i="6"/>
  <c r="R62" i="6" s="1"/>
  <c r="Q62" i="6"/>
  <c r="P63" i="6"/>
  <c r="R63" i="6" s="1"/>
  <c r="Q63" i="6"/>
  <c r="P64" i="6"/>
  <c r="Q64" i="6"/>
  <c r="R64" i="6"/>
  <c r="P65" i="6"/>
  <c r="Q65" i="6"/>
  <c r="R65" i="6"/>
  <c r="P66" i="6"/>
  <c r="R66" i="6" s="1"/>
  <c r="Q66" i="6"/>
  <c r="P67" i="6"/>
  <c r="R67" i="6" s="1"/>
  <c r="Q67" i="6"/>
  <c r="P68" i="6"/>
  <c r="Q68" i="6"/>
  <c r="R68" i="6"/>
  <c r="P69" i="6"/>
  <c r="Q69" i="6"/>
  <c r="R69" i="6" s="1"/>
  <c r="P70" i="6"/>
  <c r="R70" i="6" s="1"/>
  <c r="Q70" i="6"/>
  <c r="P71" i="6"/>
  <c r="R71" i="6" s="1"/>
  <c r="Q71" i="6"/>
  <c r="P73" i="6"/>
  <c r="Q73" i="6"/>
  <c r="P74" i="6"/>
  <c r="Q74" i="6"/>
  <c r="P75" i="6"/>
  <c r="Q75" i="6"/>
  <c r="P76" i="6"/>
  <c r="Q76" i="6"/>
  <c r="P77" i="6"/>
  <c r="Q77" i="6"/>
  <c r="P78" i="6"/>
  <c r="Q78" i="6"/>
  <c r="P79" i="6"/>
  <c r="Q79" i="6"/>
  <c r="P80" i="6"/>
  <c r="Q80" i="6"/>
  <c r="P81" i="6"/>
  <c r="Q81" i="6"/>
  <c r="P82" i="6"/>
  <c r="Q82" i="6"/>
  <c r="P83" i="6"/>
  <c r="Q83" i="6"/>
  <c r="P84" i="6"/>
  <c r="Q84" i="6"/>
  <c r="P85" i="6"/>
  <c r="Q85" i="6"/>
  <c r="P43" i="6"/>
  <c r="R43" i="6" s="1"/>
  <c r="Q43" i="6"/>
  <c r="P44" i="6"/>
  <c r="Q44" i="6"/>
  <c r="R44" i="6"/>
  <c r="P45" i="6"/>
  <c r="R45" i="6" s="1"/>
  <c r="Q45" i="6"/>
  <c r="P46" i="6"/>
  <c r="R46" i="6" s="1"/>
  <c r="Q46" i="6"/>
  <c r="P47" i="6"/>
  <c r="Q47" i="6"/>
  <c r="R47" i="6"/>
  <c r="P48" i="6"/>
  <c r="R48" i="6" s="1"/>
  <c r="Q48" i="6"/>
  <c r="P49" i="6"/>
  <c r="R49" i="6" s="1"/>
  <c r="Q49" i="6"/>
  <c r="P50" i="6"/>
  <c r="Q50" i="6"/>
  <c r="R50" i="6"/>
  <c r="P51" i="6"/>
  <c r="R51" i="6" s="1"/>
  <c r="Q51" i="6"/>
  <c r="P52" i="6"/>
  <c r="Q52" i="6"/>
  <c r="R52" i="6"/>
  <c r="P53" i="6"/>
  <c r="R53" i="6" s="1"/>
  <c r="Q53" i="6"/>
  <c r="P54" i="6"/>
  <c r="Q54" i="6"/>
  <c r="R54" i="6"/>
  <c r="P55" i="6"/>
  <c r="Q55" i="6"/>
  <c r="R55" i="6"/>
  <c r="P56" i="6"/>
  <c r="R56" i="6" s="1"/>
  <c r="Q56" i="6"/>
  <c r="P22" i="6"/>
  <c r="R22" i="6" s="1"/>
  <c r="Q22" i="6"/>
  <c r="P23" i="6"/>
  <c r="Q23" i="6"/>
  <c r="R23" i="6" s="1"/>
  <c r="P24" i="6"/>
  <c r="R24" i="6" s="1"/>
  <c r="Q24" i="6"/>
  <c r="P25" i="6"/>
  <c r="R25" i="6" s="1"/>
  <c r="Q25" i="6"/>
  <c r="P26" i="6"/>
  <c r="Q26" i="6"/>
  <c r="R26" i="6" s="1"/>
  <c r="P27" i="6"/>
  <c r="R27" i="6" s="1"/>
  <c r="Q27" i="6"/>
  <c r="P28" i="6"/>
  <c r="R28" i="6" s="1"/>
  <c r="Q28" i="6"/>
  <c r="P29" i="6"/>
  <c r="R29" i="6" s="1"/>
  <c r="Q29" i="6"/>
  <c r="P30" i="6"/>
  <c r="R30" i="6" s="1"/>
  <c r="Q30" i="6"/>
  <c r="P31" i="6"/>
  <c r="Q31" i="6"/>
  <c r="R31" i="6"/>
  <c r="P32" i="6"/>
  <c r="Q32" i="6"/>
  <c r="R32" i="6" s="1"/>
  <c r="P33" i="6"/>
  <c r="Q33" i="6"/>
  <c r="R33" i="6" s="1"/>
  <c r="P34" i="6"/>
  <c r="R34" i="6" s="1"/>
  <c r="Q34" i="6"/>
  <c r="P35" i="6"/>
  <c r="R35" i="6" s="1"/>
  <c r="Q35" i="6"/>
  <c r="P36" i="6"/>
  <c r="R36" i="6" s="1"/>
  <c r="Q36" i="6"/>
  <c r="P37" i="6"/>
  <c r="R37" i="6" s="1"/>
  <c r="Q37" i="6"/>
  <c r="P38" i="6"/>
  <c r="R38" i="6" s="1"/>
  <c r="Q38" i="6"/>
  <c r="P39" i="6"/>
  <c r="Q39" i="6"/>
  <c r="R39" i="6"/>
  <c r="P40" i="6"/>
  <c r="Q40" i="6"/>
  <c r="R40" i="6" s="1"/>
  <c r="P41" i="6"/>
  <c r="Q41" i="6"/>
  <c r="R41" i="6"/>
  <c r="P42" i="6"/>
  <c r="R42" i="6" s="1"/>
  <c r="Q4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" i="6"/>
  <c r="P3" i="6"/>
  <c r="Q3" i="6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Q2" i="6"/>
  <c r="P2" i="6"/>
  <c r="V251" i="5"/>
  <c r="U251" i="5"/>
  <c r="T251" i="5"/>
  <c r="W250" i="5"/>
  <c r="V250" i="5"/>
  <c r="U250" i="5"/>
  <c r="T250" i="5"/>
  <c r="P236" i="5"/>
  <c r="Q236" i="5"/>
  <c r="R236" i="5"/>
  <c r="P237" i="5"/>
  <c r="R237" i="5" s="1"/>
  <c r="Q237" i="5"/>
  <c r="P238" i="5"/>
  <c r="R238" i="5" s="1"/>
  <c r="Q238" i="5"/>
  <c r="P239" i="5"/>
  <c r="R239" i="5" s="1"/>
  <c r="Q239" i="5"/>
  <c r="P240" i="5"/>
  <c r="Q240" i="5"/>
  <c r="R240" i="5"/>
  <c r="P241" i="5"/>
  <c r="R241" i="5" s="1"/>
  <c r="Q241" i="5"/>
  <c r="P242" i="5"/>
  <c r="R242" i="5" s="1"/>
  <c r="Q242" i="5"/>
  <c r="P243" i="5"/>
  <c r="Q243" i="5"/>
  <c r="R243" i="5"/>
  <c r="P244" i="5"/>
  <c r="Q244" i="5"/>
  <c r="R244" i="5"/>
  <c r="P245" i="5"/>
  <c r="Q245" i="5"/>
  <c r="R245" i="5"/>
  <c r="P246" i="5"/>
  <c r="R246" i="5" s="1"/>
  <c r="Q246" i="5"/>
  <c r="P247" i="5"/>
  <c r="Q247" i="5"/>
  <c r="R247" i="5" s="1"/>
  <c r="P248" i="5"/>
  <c r="Q248" i="5"/>
  <c r="R248" i="5"/>
  <c r="P249" i="5"/>
  <c r="R249" i="5" s="1"/>
  <c r="Q249" i="5"/>
  <c r="P231" i="5"/>
  <c r="Q231" i="5"/>
  <c r="R231" i="5"/>
  <c r="P232" i="5"/>
  <c r="Q232" i="5"/>
  <c r="R232" i="5"/>
  <c r="P233" i="5"/>
  <c r="R233" i="5" s="1"/>
  <c r="Q233" i="5"/>
  <c r="P234" i="5"/>
  <c r="R234" i="5" s="1"/>
  <c r="Q234" i="5"/>
  <c r="P235" i="5"/>
  <c r="Q235" i="5"/>
  <c r="R235" i="5"/>
  <c r="P216" i="5"/>
  <c r="R216" i="5" s="1"/>
  <c r="Q216" i="5"/>
  <c r="P217" i="5"/>
  <c r="R217" i="5" s="1"/>
  <c r="Q217" i="5"/>
  <c r="P218" i="5"/>
  <c r="Q218" i="5"/>
  <c r="R218" i="5" s="1"/>
  <c r="P219" i="5"/>
  <c r="R219" i="5" s="1"/>
  <c r="Q219" i="5"/>
  <c r="P220" i="5"/>
  <c r="R220" i="5" s="1"/>
  <c r="Q220" i="5"/>
  <c r="P221" i="5"/>
  <c r="R221" i="5" s="1"/>
  <c r="Q221" i="5"/>
  <c r="P222" i="5"/>
  <c r="Q222" i="5"/>
  <c r="R222" i="5" s="1"/>
  <c r="P223" i="5"/>
  <c r="Q223" i="5"/>
  <c r="R223" i="5"/>
  <c r="P224" i="5"/>
  <c r="R224" i="5" s="1"/>
  <c r="Q224" i="5"/>
  <c r="P225" i="5"/>
  <c r="R225" i="5" s="1"/>
  <c r="Q225" i="5"/>
  <c r="P226" i="5"/>
  <c r="Q226" i="5"/>
  <c r="R226" i="5" s="1"/>
  <c r="P227" i="5"/>
  <c r="R227" i="5" s="1"/>
  <c r="Q227" i="5"/>
  <c r="P228" i="5"/>
  <c r="R228" i="5" s="1"/>
  <c r="Q228" i="5"/>
  <c r="P229" i="5"/>
  <c r="R229" i="5" s="1"/>
  <c r="Q229" i="5"/>
  <c r="P230" i="5"/>
  <c r="Q230" i="5"/>
  <c r="R230" i="5" s="1"/>
  <c r="P199" i="5"/>
  <c r="R199" i="5" s="1"/>
  <c r="Q199" i="5"/>
  <c r="P200" i="5"/>
  <c r="Q200" i="5"/>
  <c r="R200" i="5" s="1"/>
  <c r="P201" i="5"/>
  <c r="R201" i="5" s="1"/>
  <c r="Q201" i="5"/>
  <c r="P202" i="5"/>
  <c r="R202" i="5" s="1"/>
  <c r="Q202" i="5"/>
  <c r="P203" i="5"/>
  <c r="Q203" i="5"/>
  <c r="R203" i="5"/>
  <c r="P204" i="5"/>
  <c r="R204" i="5" s="1"/>
  <c r="Q204" i="5"/>
  <c r="P205" i="5"/>
  <c r="Q205" i="5"/>
  <c r="R205" i="5"/>
  <c r="P206" i="5"/>
  <c r="Q206" i="5"/>
  <c r="R206" i="5" s="1"/>
  <c r="P207" i="5"/>
  <c r="R207" i="5" s="1"/>
  <c r="Q207" i="5"/>
  <c r="P208" i="5"/>
  <c r="Q208" i="5"/>
  <c r="R208" i="5" s="1"/>
  <c r="P209" i="5"/>
  <c r="R209" i="5" s="1"/>
  <c r="Q209" i="5"/>
  <c r="P210" i="5"/>
  <c r="R210" i="5" s="1"/>
  <c r="Q210" i="5"/>
  <c r="P211" i="5"/>
  <c r="Q211" i="5"/>
  <c r="R211" i="5"/>
  <c r="P212" i="5"/>
  <c r="R212" i="5" s="1"/>
  <c r="Q212" i="5"/>
  <c r="P213" i="5"/>
  <c r="Q213" i="5"/>
  <c r="R213" i="5"/>
  <c r="P214" i="5"/>
  <c r="Q214" i="5"/>
  <c r="R214" i="5" s="1"/>
  <c r="P215" i="5"/>
  <c r="R215" i="5" s="1"/>
  <c r="Q215" i="5"/>
  <c r="P192" i="5"/>
  <c r="Q192" i="5"/>
  <c r="R192" i="5"/>
  <c r="P193" i="5"/>
  <c r="R193" i="5" s="1"/>
  <c r="Q193" i="5"/>
  <c r="P194" i="5"/>
  <c r="R194" i="5" s="1"/>
  <c r="Q194" i="5"/>
  <c r="P195" i="5"/>
  <c r="R195" i="5" s="1"/>
  <c r="Q195" i="5"/>
  <c r="P196" i="5"/>
  <c r="Q196" i="5"/>
  <c r="R196" i="5"/>
  <c r="P197" i="5"/>
  <c r="Q197" i="5"/>
  <c r="R197" i="5"/>
  <c r="P198" i="5"/>
  <c r="R198" i="5" s="1"/>
  <c r="Q198" i="5"/>
  <c r="P181" i="5"/>
  <c r="Q181" i="5"/>
  <c r="R181" i="5"/>
  <c r="P182" i="5"/>
  <c r="Q182" i="5"/>
  <c r="R182" i="5" s="1"/>
  <c r="P183" i="5"/>
  <c r="R183" i="5" s="1"/>
  <c r="Q183" i="5"/>
  <c r="P184" i="5"/>
  <c r="R184" i="5" s="1"/>
  <c r="Q184" i="5"/>
  <c r="P185" i="5"/>
  <c r="R185" i="5" s="1"/>
  <c r="Q185" i="5"/>
  <c r="P186" i="5"/>
  <c r="R186" i="5" s="1"/>
  <c r="Q186" i="5"/>
  <c r="P187" i="5"/>
  <c r="Q187" i="5"/>
  <c r="R187" i="5"/>
  <c r="P188" i="5"/>
  <c r="Q188" i="5"/>
  <c r="R188" i="5" s="1"/>
  <c r="P189" i="5"/>
  <c r="Q189" i="5"/>
  <c r="R189" i="5"/>
  <c r="P190" i="5"/>
  <c r="Q190" i="5"/>
  <c r="R190" i="5" s="1"/>
  <c r="P191" i="5"/>
  <c r="R191" i="5" s="1"/>
  <c r="Q191" i="5"/>
  <c r="P163" i="5"/>
  <c r="Q163" i="5"/>
  <c r="R163" i="5"/>
  <c r="P164" i="5"/>
  <c r="Q164" i="5"/>
  <c r="R164" i="5" s="1"/>
  <c r="P165" i="5"/>
  <c r="R165" i="5" s="1"/>
  <c r="Q165" i="5"/>
  <c r="P166" i="5"/>
  <c r="R166" i="5" s="1"/>
  <c r="Q166" i="5"/>
  <c r="P167" i="5"/>
  <c r="Q167" i="5"/>
  <c r="R167" i="5"/>
  <c r="P168" i="5"/>
  <c r="R168" i="5" s="1"/>
  <c r="Q168" i="5"/>
  <c r="P169" i="5"/>
  <c r="Q169" i="5"/>
  <c r="R169" i="5"/>
  <c r="P170" i="5"/>
  <c r="Q170" i="5"/>
  <c r="R170" i="5" s="1"/>
  <c r="P171" i="5"/>
  <c r="Q171" i="5"/>
  <c r="R171" i="5"/>
  <c r="P172" i="5"/>
  <c r="Q172" i="5"/>
  <c r="R172" i="5" s="1"/>
  <c r="P173" i="5"/>
  <c r="R173" i="5" s="1"/>
  <c r="Q173" i="5"/>
  <c r="P174" i="5"/>
  <c r="Q174" i="5"/>
  <c r="R174" i="5" s="1"/>
  <c r="P175" i="5"/>
  <c r="Q175" i="5"/>
  <c r="R175" i="5"/>
  <c r="P176" i="5"/>
  <c r="R176" i="5" s="1"/>
  <c r="Q176" i="5"/>
  <c r="P177" i="5"/>
  <c r="Q177" i="5"/>
  <c r="R177" i="5"/>
  <c r="P178" i="5"/>
  <c r="Q178" i="5"/>
  <c r="R178" i="5"/>
  <c r="P179" i="5"/>
  <c r="Q179" i="5"/>
  <c r="R179" i="5"/>
  <c r="P180" i="5"/>
  <c r="Q180" i="5"/>
  <c r="R180" i="5" s="1"/>
  <c r="P158" i="5"/>
  <c r="Q158" i="5"/>
  <c r="R158" i="5"/>
  <c r="P159" i="5"/>
  <c r="Q159" i="5"/>
  <c r="R159" i="5"/>
  <c r="P160" i="5"/>
  <c r="R160" i="5" s="1"/>
  <c r="Q160" i="5"/>
  <c r="P161" i="5"/>
  <c r="R161" i="5" s="1"/>
  <c r="Q161" i="5"/>
  <c r="P162" i="5"/>
  <c r="Q162" i="5"/>
  <c r="R162" i="5"/>
  <c r="P144" i="5"/>
  <c r="R144" i="5" s="1"/>
  <c r="Q144" i="5"/>
  <c r="P145" i="5"/>
  <c r="Q145" i="5"/>
  <c r="R145" i="5"/>
  <c r="P146" i="5"/>
  <c r="R146" i="5" s="1"/>
  <c r="Q146" i="5"/>
  <c r="P147" i="5"/>
  <c r="R147" i="5" s="1"/>
  <c r="Q147" i="5"/>
  <c r="P148" i="5"/>
  <c r="Q148" i="5"/>
  <c r="R148" i="5"/>
  <c r="P149" i="5"/>
  <c r="R149" i="5" s="1"/>
  <c r="Q149" i="5"/>
  <c r="P150" i="5"/>
  <c r="Q150" i="5"/>
  <c r="R150" i="5"/>
  <c r="P151" i="5"/>
  <c r="Q151" i="5"/>
  <c r="R151" i="5"/>
  <c r="P152" i="5"/>
  <c r="R152" i="5" s="1"/>
  <c r="Q152" i="5"/>
  <c r="P153" i="5"/>
  <c r="Q153" i="5"/>
  <c r="R153" i="5"/>
  <c r="P154" i="5"/>
  <c r="R154" i="5" s="1"/>
  <c r="Q154" i="5"/>
  <c r="P155" i="5"/>
  <c r="R155" i="5" s="1"/>
  <c r="Q155" i="5"/>
  <c r="P156" i="5"/>
  <c r="Q156" i="5"/>
  <c r="R156" i="5"/>
  <c r="P157" i="5"/>
  <c r="R157" i="5" s="1"/>
  <c r="Q157" i="5"/>
  <c r="P130" i="5"/>
  <c r="R130" i="5" s="1"/>
  <c r="Q130" i="5"/>
  <c r="P131" i="5"/>
  <c r="Q131" i="5"/>
  <c r="R131" i="5"/>
  <c r="P132" i="5"/>
  <c r="R132" i="5" s="1"/>
  <c r="Q132" i="5"/>
  <c r="P133" i="5"/>
  <c r="R133" i="5" s="1"/>
  <c r="Q133" i="5"/>
  <c r="P134" i="5"/>
  <c r="Q134" i="5"/>
  <c r="R134" i="5"/>
  <c r="P135" i="5"/>
  <c r="R135" i="5" s="1"/>
  <c r="Q135" i="5"/>
  <c r="P136" i="5"/>
  <c r="Q136" i="5"/>
  <c r="R136" i="5"/>
  <c r="P137" i="5"/>
  <c r="Q137" i="5"/>
  <c r="R137" i="5"/>
  <c r="P138" i="5"/>
  <c r="R138" i="5" s="1"/>
  <c r="Q138" i="5"/>
  <c r="P139" i="5"/>
  <c r="Q139" i="5"/>
  <c r="R139" i="5"/>
  <c r="P140" i="5"/>
  <c r="R140" i="5" s="1"/>
  <c r="Q140" i="5"/>
  <c r="P141" i="5"/>
  <c r="R141" i="5" s="1"/>
  <c r="Q141" i="5"/>
  <c r="P142" i="5"/>
  <c r="Q142" i="5"/>
  <c r="R142" i="5"/>
  <c r="P143" i="5"/>
  <c r="R143" i="5" s="1"/>
  <c r="Q143" i="5"/>
  <c r="P109" i="5"/>
  <c r="R109" i="5" s="1"/>
  <c r="Q109" i="5"/>
  <c r="P110" i="5"/>
  <c r="R110" i="5" s="1"/>
  <c r="Q110" i="5"/>
  <c r="P111" i="5"/>
  <c r="Q111" i="5"/>
  <c r="R111" i="5" s="1"/>
  <c r="P112" i="5"/>
  <c r="R112" i="5" s="1"/>
  <c r="Q112" i="5"/>
  <c r="P113" i="5"/>
  <c r="R113" i="5" s="1"/>
  <c r="Q113" i="5"/>
  <c r="P114" i="5"/>
  <c r="Q114" i="5"/>
  <c r="R114" i="5"/>
  <c r="P115" i="5"/>
  <c r="Q115" i="5"/>
  <c r="R115" i="5"/>
  <c r="P116" i="5"/>
  <c r="Q116" i="5"/>
  <c r="R116" i="5"/>
  <c r="P117" i="5"/>
  <c r="R117" i="5" s="1"/>
  <c r="Q117" i="5"/>
  <c r="P118" i="5"/>
  <c r="Q118" i="5"/>
  <c r="R118" i="5" s="1"/>
  <c r="P119" i="5"/>
  <c r="Q119" i="5"/>
  <c r="R119" i="5" s="1"/>
  <c r="P120" i="5"/>
  <c r="R120" i="5" s="1"/>
  <c r="Q120" i="5"/>
  <c r="P121" i="5"/>
  <c r="R121" i="5" s="1"/>
  <c r="Q121" i="5"/>
  <c r="P122" i="5"/>
  <c r="Q122" i="5"/>
  <c r="R122" i="5"/>
  <c r="P123" i="5"/>
  <c r="Q123" i="5"/>
  <c r="R123" i="5"/>
  <c r="P124" i="5"/>
  <c r="Q124" i="5"/>
  <c r="R124" i="5"/>
  <c r="P125" i="5"/>
  <c r="R125" i="5" s="1"/>
  <c r="Q125" i="5"/>
  <c r="P126" i="5"/>
  <c r="Q126" i="5"/>
  <c r="R126" i="5" s="1"/>
  <c r="P127" i="5"/>
  <c r="Q127" i="5"/>
  <c r="R127" i="5" s="1"/>
  <c r="P128" i="5"/>
  <c r="R128" i="5" s="1"/>
  <c r="Q128" i="5"/>
  <c r="P129" i="5"/>
  <c r="R129" i="5" s="1"/>
  <c r="Q129" i="5"/>
  <c r="P104" i="5"/>
  <c r="Q104" i="5"/>
  <c r="R104" i="5"/>
  <c r="P105" i="5"/>
  <c r="R105" i="5" s="1"/>
  <c r="Q105" i="5"/>
  <c r="P106" i="5"/>
  <c r="R106" i="5" s="1"/>
  <c r="Q106" i="5"/>
  <c r="P107" i="5"/>
  <c r="Q107" i="5"/>
  <c r="R107" i="5" s="1"/>
  <c r="P108" i="5"/>
  <c r="Q108" i="5"/>
  <c r="R108" i="5" s="1"/>
  <c r="P86" i="5"/>
  <c r="R86" i="5" s="1"/>
  <c r="Q86" i="5"/>
  <c r="P87" i="5"/>
  <c r="R87" i="5" s="1"/>
  <c r="Q87" i="5"/>
  <c r="P88" i="5"/>
  <c r="R88" i="5" s="1"/>
  <c r="Q88" i="5"/>
  <c r="P89" i="5"/>
  <c r="Q89" i="5"/>
  <c r="R89" i="5"/>
  <c r="P90" i="5"/>
  <c r="Q90" i="5"/>
  <c r="R90" i="5"/>
  <c r="P91" i="5"/>
  <c r="R91" i="5" s="1"/>
  <c r="Q91" i="5"/>
  <c r="P92" i="5"/>
  <c r="Q92" i="5"/>
  <c r="R92" i="5" s="1"/>
  <c r="P93" i="5"/>
  <c r="Q93" i="5"/>
  <c r="R93" i="5"/>
  <c r="P94" i="5"/>
  <c r="Q94" i="5"/>
  <c r="R94" i="5"/>
  <c r="P95" i="5"/>
  <c r="R95" i="5" s="1"/>
  <c r="Q95" i="5"/>
  <c r="P96" i="5"/>
  <c r="R96" i="5" s="1"/>
  <c r="Q96" i="5"/>
  <c r="P97" i="5"/>
  <c r="Q97" i="5"/>
  <c r="R97" i="5"/>
  <c r="P98" i="5"/>
  <c r="Q98" i="5"/>
  <c r="R98" i="5"/>
  <c r="P99" i="5"/>
  <c r="R99" i="5" s="1"/>
  <c r="Q99" i="5"/>
  <c r="P100" i="5"/>
  <c r="Q100" i="5"/>
  <c r="R100" i="5" s="1"/>
  <c r="P101" i="5"/>
  <c r="Q101" i="5"/>
  <c r="R101" i="5"/>
  <c r="P102" i="5"/>
  <c r="Q102" i="5"/>
  <c r="R102" i="5"/>
  <c r="P103" i="5"/>
  <c r="R103" i="5" s="1"/>
  <c r="Q103" i="5"/>
  <c r="P75" i="5"/>
  <c r="R75" i="5" s="1"/>
  <c r="Q75" i="5"/>
  <c r="P76" i="5"/>
  <c r="Q76" i="5"/>
  <c r="R76" i="5"/>
  <c r="P77" i="5"/>
  <c r="R77" i="5" s="1"/>
  <c r="Q77" i="5"/>
  <c r="P78" i="5"/>
  <c r="R78" i="5" s="1"/>
  <c r="Q78" i="5"/>
  <c r="P79" i="5"/>
  <c r="Q79" i="5"/>
  <c r="R79" i="5"/>
  <c r="P80" i="5"/>
  <c r="R80" i="5" s="1"/>
  <c r="Q80" i="5"/>
  <c r="P81" i="5"/>
  <c r="Q81" i="5"/>
  <c r="R81" i="5"/>
  <c r="P82" i="5"/>
  <c r="Q82" i="5"/>
  <c r="R82" i="5"/>
  <c r="P83" i="5"/>
  <c r="R83" i="5" s="1"/>
  <c r="Q83" i="5"/>
  <c r="P84" i="5"/>
  <c r="Q84" i="5"/>
  <c r="R84" i="5"/>
  <c r="P85" i="5"/>
  <c r="R85" i="5" s="1"/>
  <c r="Q85" i="5"/>
  <c r="P71" i="5"/>
  <c r="Q71" i="5"/>
  <c r="R71" i="5"/>
  <c r="P72" i="5"/>
  <c r="R72" i="5" s="1"/>
  <c r="Q72" i="5"/>
  <c r="P73" i="5"/>
  <c r="Q73" i="5"/>
  <c r="R73" i="5" s="1"/>
  <c r="P74" i="5"/>
  <c r="Q74" i="5"/>
  <c r="R74" i="5" s="1"/>
  <c r="P69" i="5"/>
  <c r="Q69" i="5"/>
  <c r="R69" i="5" s="1"/>
  <c r="P70" i="5"/>
  <c r="Q70" i="5"/>
  <c r="R70" i="5" s="1"/>
  <c r="P61" i="5"/>
  <c r="R61" i="5" s="1"/>
  <c r="Q61" i="5"/>
  <c r="P62" i="5"/>
  <c r="Q62" i="5"/>
  <c r="R62" i="5" s="1"/>
  <c r="P63" i="5"/>
  <c r="Q63" i="5"/>
  <c r="R63" i="5"/>
  <c r="P64" i="5"/>
  <c r="R64" i="5" s="1"/>
  <c r="Q64" i="5"/>
  <c r="P65" i="5"/>
  <c r="Q65" i="5"/>
  <c r="R65" i="5"/>
  <c r="P66" i="5"/>
  <c r="R66" i="5" s="1"/>
  <c r="Q66" i="5"/>
  <c r="P67" i="5"/>
  <c r="Q67" i="5"/>
  <c r="R67" i="5"/>
  <c r="P68" i="5"/>
  <c r="Q68" i="5"/>
  <c r="R68" i="5"/>
  <c r="P49" i="5"/>
  <c r="Q49" i="5"/>
  <c r="R49" i="5"/>
  <c r="P50" i="5"/>
  <c r="Q50" i="5"/>
  <c r="R50" i="5"/>
  <c r="P51" i="5"/>
  <c r="R51" i="5" s="1"/>
  <c r="Q51" i="5"/>
  <c r="P52" i="5"/>
  <c r="R52" i="5" s="1"/>
  <c r="Q52" i="5"/>
  <c r="P53" i="5"/>
  <c r="Q53" i="5"/>
  <c r="R53" i="5"/>
  <c r="P54" i="5"/>
  <c r="R54" i="5" s="1"/>
  <c r="Q54" i="5"/>
  <c r="P55" i="5"/>
  <c r="R55" i="5" s="1"/>
  <c r="Q55" i="5"/>
  <c r="P56" i="5"/>
  <c r="Q56" i="5"/>
  <c r="R56" i="5"/>
  <c r="P57" i="5"/>
  <c r="Q57" i="5"/>
  <c r="R57" i="5"/>
  <c r="P58" i="5"/>
  <c r="Q58" i="5"/>
  <c r="R58" i="5"/>
  <c r="P59" i="5"/>
  <c r="R59" i="5" s="1"/>
  <c r="Q59" i="5"/>
  <c r="P60" i="5"/>
  <c r="R60" i="5" s="1"/>
  <c r="Q60" i="5"/>
  <c r="P31" i="5"/>
  <c r="R31" i="5" s="1"/>
  <c r="Q31" i="5"/>
  <c r="P32" i="5"/>
  <c r="Q32" i="5"/>
  <c r="R32" i="5" s="1"/>
  <c r="P33" i="5"/>
  <c r="R33" i="5" s="1"/>
  <c r="Q33" i="5"/>
  <c r="P34" i="5"/>
  <c r="R34" i="5" s="1"/>
  <c r="Q34" i="5"/>
  <c r="P35" i="5"/>
  <c r="Q35" i="5"/>
  <c r="R35" i="5"/>
  <c r="P36" i="5"/>
  <c r="R36" i="5" s="1"/>
  <c r="Q36" i="5"/>
  <c r="P37" i="5"/>
  <c r="Q37" i="5"/>
  <c r="R37" i="5"/>
  <c r="P38" i="5"/>
  <c r="Q38" i="5"/>
  <c r="R38" i="5"/>
  <c r="P39" i="5"/>
  <c r="R39" i="5" s="1"/>
  <c r="Q39" i="5"/>
  <c r="P40" i="5"/>
  <c r="Q40" i="5"/>
  <c r="R40" i="5" s="1"/>
  <c r="P41" i="5"/>
  <c r="R41" i="5" s="1"/>
  <c r="Q41" i="5"/>
  <c r="P42" i="5"/>
  <c r="R42" i="5" s="1"/>
  <c r="Q42" i="5"/>
  <c r="P43" i="5"/>
  <c r="Q43" i="5"/>
  <c r="R43" i="5"/>
  <c r="P44" i="5"/>
  <c r="R44" i="5" s="1"/>
  <c r="Q44" i="5"/>
  <c r="P45" i="5"/>
  <c r="Q45" i="5"/>
  <c r="R45" i="5"/>
  <c r="P46" i="5"/>
  <c r="Q46" i="5"/>
  <c r="R46" i="5"/>
  <c r="P47" i="5"/>
  <c r="R47" i="5" s="1"/>
  <c r="Q47" i="5"/>
  <c r="P48" i="5"/>
  <c r="Q48" i="5"/>
  <c r="R48" i="5" s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Q4" i="5"/>
  <c r="P4" i="5"/>
  <c r="V143" i="7"/>
  <c r="U143" i="7"/>
  <c r="T143" i="7"/>
  <c r="W142" i="7"/>
  <c r="V142" i="7"/>
  <c r="U142" i="7"/>
  <c r="T142" i="7"/>
  <c r="P127" i="7"/>
  <c r="R127" i="7" s="1"/>
  <c r="Q127" i="7"/>
  <c r="P128" i="7"/>
  <c r="R128" i="7" s="1"/>
  <c r="Q128" i="7"/>
  <c r="P129" i="7"/>
  <c r="R129" i="7" s="1"/>
  <c r="Q129" i="7"/>
  <c r="P130" i="7"/>
  <c r="Q130" i="7"/>
  <c r="R130" i="7"/>
  <c r="P131" i="7"/>
  <c r="Q131" i="7"/>
  <c r="R131" i="7"/>
  <c r="P132" i="7"/>
  <c r="Q132" i="7"/>
  <c r="R132" i="7" s="1"/>
  <c r="P133" i="7"/>
  <c r="Q133" i="7"/>
  <c r="R133" i="7" s="1"/>
  <c r="P134" i="7"/>
  <c r="R134" i="7" s="1"/>
  <c r="Q134" i="7"/>
  <c r="P135" i="7"/>
  <c r="R135" i="7" s="1"/>
  <c r="Q135" i="7"/>
  <c r="P136" i="7"/>
  <c r="R136" i="7" s="1"/>
  <c r="Q136" i="7"/>
  <c r="P137" i="7"/>
  <c r="R137" i="7" s="1"/>
  <c r="Q137" i="7"/>
  <c r="P138" i="7"/>
  <c r="Q138" i="7"/>
  <c r="R138" i="7"/>
  <c r="P139" i="7"/>
  <c r="Q139" i="7"/>
  <c r="R139" i="7"/>
  <c r="P140" i="7"/>
  <c r="Q140" i="7"/>
  <c r="R140" i="7"/>
  <c r="P141" i="7"/>
  <c r="Q141" i="7"/>
  <c r="R141" i="7" s="1"/>
  <c r="P113" i="7"/>
  <c r="R113" i="7" s="1"/>
  <c r="Q113" i="7"/>
  <c r="P114" i="7"/>
  <c r="R114" i="7" s="1"/>
  <c r="Q114" i="7"/>
  <c r="P115" i="7"/>
  <c r="R115" i="7" s="1"/>
  <c r="Q115" i="7"/>
  <c r="P116" i="7"/>
  <c r="Q116" i="7"/>
  <c r="R116" i="7"/>
  <c r="P117" i="7"/>
  <c r="Q117" i="7"/>
  <c r="R117" i="7"/>
  <c r="P118" i="7"/>
  <c r="R118" i="7" s="1"/>
  <c r="Q118" i="7"/>
  <c r="P119" i="7"/>
  <c r="Q119" i="7"/>
  <c r="R119" i="7" s="1"/>
  <c r="P120" i="7"/>
  <c r="Q120" i="7"/>
  <c r="R120" i="7"/>
  <c r="P121" i="7"/>
  <c r="R121" i="7" s="1"/>
  <c r="Q121" i="7"/>
  <c r="P122" i="7"/>
  <c r="R122" i="7" s="1"/>
  <c r="Q122" i="7"/>
  <c r="P123" i="7"/>
  <c r="R123" i="7" s="1"/>
  <c r="Q123" i="7"/>
  <c r="P124" i="7"/>
  <c r="Q124" i="7"/>
  <c r="R124" i="7"/>
  <c r="P125" i="7"/>
  <c r="Q125" i="7"/>
  <c r="R125" i="7"/>
  <c r="P126" i="7"/>
  <c r="R126" i="7" s="1"/>
  <c r="Q126" i="7"/>
  <c r="P105" i="7"/>
  <c r="Q105" i="7"/>
  <c r="R105" i="7" s="1"/>
  <c r="P106" i="7"/>
  <c r="Q106" i="7"/>
  <c r="R106" i="7"/>
  <c r="P107" i="7"/>
  <c r="R107" i="7" s="1"/>
  <c r="Q107" i="7"/>
  <c r="P108" i="7"/>
  <c r="R108" i="7" s="1"/>
  <c r="Q108" i="7"/>
  <c r="P109" i="7"/>
  <c r="Q109" i="7"/>
  <c r="R109" i="7"/>
  <c r="P110" i="7"/>
  <c r="R110" i="7" s="1"/>
  <c r="Q110" i="7"/>
  <c r="P111" i="7"/>
  <c r="R111" i="7" s="1"/>
  <c r="Q111" i="7"/>
  <c r="P112" i="7"/>
  <c r="Q112" i="7"/>
  <c r="R112" i="7"/>
  <c r="P88" i="7"/>
  <c r="R88" i="7" s="1"/>
  <c r="Q88" i="7"/>
  <c r="P89" i="7"/>
  <c r="Q89" i="7"/>
  <c r="R89" i="7"/>
  <c r="P90" i="7"/>
  <c r="R90" i="7" s="1"/>
  <c r="Q90" i="7"/>
  <c r="P91" i="7"/>
  <c r="R91" i="7" s="1"/>
  <c r="Q91" i="7"/>
  <c r="P92" i="7"/>
  <c r="Q92" i="7"/>
  <c r="R92" i="7"/>
  <c r="P93" i="7"/>
  <c r="R93" i="7" s="1"/>
  <c r="Q93" i="7"/>
  <c r="P94" i="7"/>
  <c r="Q94" i="7"/>
  <c r="R94" i="7"/>
  <c r="P95" i="7"/>
  <c r="Q95" i="7"/>
  <c r="R95" i="7"/>
  <c r="P96" i="7"/>
  <c r="R96" i="7" s="1"/>
  <c r="Q96" i="7"/>
  <c r="P97" i="7"/>
  <c r="Q97" i="7"/>
  <c r="R97" i="7"/>
  <c r="P98" i="7"/>
  <c r="R98" i="7" s="1"/>
  <c r="Q98" i="7"/>
  <c r="P99" i="7"/>
  <c r="R99" i="7" s="1"/>
  <c r="Q99" i="7"/>
  <c r="P100" i="7"/>
  <c r="Q100" i="7"/>
  <c r="R100" i="7"/>
  <c r="P101" i="7"/>
  <c r="R101" i="7" s="1"/>
  <c r="Q101" i="7"/>
  <c r="P102" i="7"/>
  <c r="Q102" i="7"/>
  <c r="R102" i="7"/>
  <c r="P103" i="7"/>
  <c r="Q103" i="7"/>
  <c r="R103" i="7"/>
  <c r="P104" i="7"/>
  <c r="R104" i="7" s="1"/>
  <c r="Q104" i="7"/>
  <c r="P86" i="7"/>
  <c r="Q86" i="7"/>
  <c r="R86" i="7"/>
  <c r="P87" i="7"/>
  <c r="R87" i="7" s="1"/>
  <c r="Q87" i="7"/>
  <c r="P80" i="7"/>
  <c r="Q80" i="7"/>
  <c r="R80" i="7"/>
  <c r="P81" i="7"/>
  <c r="R81" i="7" s="1"/>
  <c r="Q81" i="7"/>
  <c r="P82" i="7"/>
  <c r="R82" i="7" s="1"/>
  <c r="Q82" i="7"/>
  <c r="P83" i="7"/>
  <c r="Q83" i="7"/>
  <c r="R83" i="7"/>
  <c r="P84" i="7"/>
  <c r="Q84" i="7"/>
  <c r="R84" i="7" s="1"/>
  <c r="P85" i="7"/>
  <c r="Q85" i="7"/>
  <c r="R85" i="7"/>
  <c r="P67" i="7"/>
  <c r="Q67" i="7"/>
  <c r="R67" i="7"/>
  <c r="P68" i="7"/>
  <c r="R68" i="7" s="1"/>
  <c r="Q68" i="7"/>
  <c r="P69" i="7"/>
  <c r="Q69" i="7"/>
  <c r="R69" i="7" s="1"/>
  <c r="P70" i="7"/>
  <c r="R70" i="7" s="1"/>
  <c r="Q70" i="7"/>
  <c r="P71" i="7"/>
  <c r="R71" i="7" s="1"/>
  <c r="Q71" i="7"/>
  <c r="P72" i="7"/>
  <c r="Q72" i="7"/>
  <c r="R72" i="7"/>
  <c r="P73" i="7"/>
  <c r="R73" i="7" s="1"/>
  <c r="Q73" i="7"/>
  <c r="P74" i="7"/>
  <c r="Q74" i="7"/>
  <c r="R74" i="7"/>
  <c r="P75" i="7"/>
  <c r="Q75" i="7"/>
  <c r="R75" i="7"/>
  <c r="P76" i="7"/>
  <c r="R76" i="7" s="1"/>
  <c r="Q76" i="7"/>
  <c r="P77" i="7"/>
  <c r="Q77" i="7"/>
  <c r="R77" i="7" s="1"/>
  <c r="P78" i="7"/>
  <c r="R78" i="7" s="1"/>
  <c r="Q78" i="7"/>
  <c r="P79" i="7"/>
  <c r="R79" i="7" s="1"/>
  <c r="Q79" i="7"/>
  <c r="P49" i="7"/>
  <c r="R49" i="7" s="1"/>
  <c r="Q49" i="7"/>
  <c r="P50" i="7"/>
  <c r="Q50" i="7"/>
  <c r="R50" i="7"/>
  <c r="P51" i="7"/>
  <c r="R51" i="7" s="1"/>
  <c r="Q51" i="7"/>
  <c r="P52" i="7"/>
  <c r="R52" i="7" s="1"/>
  <c r="Q52" i="7"/>
  <c r="P53" i="7"/>
  <c r="Q53" i="7"/>
  <c r="R53" i="7"/>
  <c r="P54" i="7"/>
  <c r="Q54" i="7"/>
  <c r="R54" i="7"/>
  <c r="P55" i="7"/>
  <c r="Q55" i="7"/>
  <c r="R55" i="7"/>
  <c r="P56" i="7"/>
  <c r="Q56" i="7"/>
  <c r="R56" i="7"/>
  <c r="P57" i="7"/>
  <c r="R57" i="7" s="1"/>
  <c r="Q57" i="7"/>
  <c r="P58" i="7"/>
  <c r="Q58" i="7"/>
  <c r="R58" i="7"/>
  <c r="P59" i="7"/>
  <c r="R59" i="7" s="1"/>
  <c r="Q59" i="7"/>
  <c r="P60" i="7"/>
  <c r="R60" i="7" s="1"/>
  <c r="Q60" i="7"/>
  <c r="P61" i="7"/>
  <c r="Q61" i="7"/>
  <c r="R61" i="7"/>
  <c r="P62" i="7"/>
  <c r="Q62" i="7"/>
  <c r="R62" i="7"/>
  <c r="P63" i="7"/>
  <c r="Q63" i="7"/>
  <c r="R63" i="7"/>
  <c r="P64" i="7"/>
  <c r="Q64" i="7"/>
  <c r="R64" i="7"/>
  <c r="P65" i="7"/>
  <c r="R65" i="7" s="1"/>
  <c r="Q65" i="7"/>
  <c r="P66" i="7"/>
  <c r="Q66" i="7"/>
  <c r="R66" i="7"/>
  <c r="P34" i="7"/>
  <c r="R34" i="7" s="1"/>
  <c r="Q34" i="7"/>
  <c r="P35" i="7"/>
  <c r="R35" i="7" s="1"/>
  <c r="Q35" i="7"/>
  <c r="P36" i="7"/>
  <c r="Q36" i="7"/>
  <c r="R36" i="7" s="1"/>
  <c r="P37" i="7"/>
  <c r="R37" i="7" s="1"/>
  <c r="Q37" i="7"/>
  <c r="P38" i="7"/>
  <c r="Q38" i="7"/>
  <c r="R38" i="7"/>
  <c r="P39" i="7"/>
  <c r="R39" i="7" s="1"/>
  <c r="Q39" i="7"/>
  <c r="P40" i="7"/>
  <c r="Q40" i="7"/>
  <c r="R40" i="7" s="1"/>
  <c r="P41" i="7"/>
  <c r="Q41" i="7"/>
  <c r="R41" i="7"/>
  <c r="P42" i="7"/>
  <c r="R42" i="7" s="1"/>
  <c r="Q42" i="7"/>
  <c r="P43" i="7"/>
  <c r="R43" i="7" s="1"/>
  <c r="Q43" i="7"/>
  <c r="P44" i="7"/>
  <c r="Q44" i="7"/>
  <c r="R44" i="7" s="1"/>
  <c r="P45" i="7"/>
  <c r="R45" i="7" s="1"/>
  <c r="Q45" i="7"/>
  <c r="P46" i="7"/>
  <c r="Q46" i="7"/>
  <c r="R46" i="7"/>
  <c r="P47" i="7"/>
  <c r="R47" i="7" s="1"/>
  <c r="Q47" i="7"/>
  <c r="P48" i="7"/>
  <c r="Q48" i="7"/>
  <c r="R48" i="7" s="1"/>
  <c r="P23" i="7"/>
  <c r="Q23" i="7"/>
  <c r="R23" i="7"/>
  <c r="P24" i="7"/>
  <c r="R24" i="7" s="1"/>
  <c r="Q24" i="7"/>
  <c r="P25" i="7"/>
  <c r="R25" i="7" s="1"/>
  <c r="Q25" i="7"/>
  <c r="P26" i="7"/>
  <c r="R26" i="7" s="1"/>
  <c r="Q26" i="7"/>
  <c r="P27" i="7"/>
  <c r="Q27" i="7"/>
  <c r="R27" i="7"/>
  <c r="P28" i="7"/>
  <c r="R28" i="7" s="1"/>
  <c r="Q28" i="7"/>
  <c r="P29" i="7"/>
  <c r="R29" i="7" s="1"/>
  <c r="Q29" i="7"/>
  <c r="P30" i="7"/>
  <c r="Q30" i="7"/>
  <c r="R30" i="7"/>
  <c r="P31" i="7"/>
  <c r="Q31" i="7"/>
  <c r="R31" i="7"/>
  <c r="P32" i="7"/>
  <c r="R32" i="7" s="1"/>
  <c r="Q32" i="7"/>
  <c r="P33" i="7"/>
  <c r="R33" i="7" s="1"/>
  <c r="Q33" i="7"/>
  <c r="P19" i="7"/>
  <c r="Q19" i="7"/>
  <c r="R19" i="7"/>
  <c r="P20" i="7"/>
  <c r="Q20" i="7"/>
  <c r="R20" i="7" s="1"/>
  <c r="P21" i="7"/>
  <c r="R21" i="7" s="1"/>
  <c r="Q21" i="7"/>
  <c r="P22" i="7"/>
  <c r="Q22" i="7"/>
  <c r="R22" i="7" s="1"/>
  <c r="P6" i="7"/>
  <c r="Q6" i="7"/>
  <c r="R6" i="7" s="1"/>
  <c r="P7" i="7"/>
  <c r="R7" i="7" s="1"/>
  <c r="Q7" i="7"/>
  <c r="P8" i="7"/>
  <c r="R8" i="7" s="1"/>
  <c r="Q8" i="7"/>
  <c r="P9" i="7"/>
  <c r="Q9" i="7"/>
  <c r="R9" i="7" s="1"/>
  <c r="P10" i="7"/>
  <c r="Q10" i="7"/>
  <c r="R10" i="7" s="1"/>
  <c r="P11" i="7"/>
  <c r="R11" i="7" s="1"/>
  <c r="Q11" i="7"/>
  <c r="P12" i="7"/>
  <c r="R12" i="7" s="1"/>
  <c r="Q12" i="7"/>
  <c r="P13" i="7"/>
  <c r="R13" i="7" s="1"/>
  <c r="Q13" i="7"/>
  <c r="P14" i="7"/>
  <c r="R14" i="7" s="1"/>
  <c r="Q14" i="7"/>
  <c r="P15" i="7"/>
  <c r="R15" i="7" s="1"/>
  <c r="Q15" i="7"/>
  <c r="P16" i="7"/>
  <c r="Q16" i="7"/>
  <c r="R16" i="7"/>
  <c r="P17" i="7"/>
  <c r="Q17" i="7"/>
  <c r="R17" i="7"/>
  <c r="P18" i="7"/>
  <c r="Q18" i="7"/>
  <c r="R18" i="7"/>
  <c r="R3" i="7"/>
  <c r="R4" i="7"/>
  <c r="R5" i="7"/>
  <c r="Q3" i="7"/>
  <c r="Q4" i="7"/>
  <c r="Q5" i="7"/>
  <c r="P3" i="7"/>
  <c r="P4" i="7"/>
  <c r="P5" i="7"/>
  <c r="R2" i="7"/>
  <c r="Q2" i="7"/>
  <c r="P2" i="7"/>
  <c r="U30" i="8"/>
  <c r="T30" i="8"/>
  <c r="W29" i="8"/>
  <c r="U29" i="8"/>
  <c r="T29" i="8"/>
  <c r="Q16" i="8"/>
  <c r="Q17" i="8"/>
  <c r="Q18" i="8"/>
  <c r="Q19" i="8"/>
  <c r="Q20" i="8"/>
  <c r="P16" i="8"/>
  <c r="P17" i="8"/>
  <c r="P18" i="8"/>
  <c r="P19" i="8"/>
  <c r="P20" i="8"/>
  <c r="Q15" i="8"/>
  <c r="P15" i="8"/>
  <c r="R80" i="6" l="1"/>
  <c r="R83" i="6"/>
  <c r="R79" i="6"/>
  <c r="R77" i="6"/>
  <c r="R74" i="6"/>
  <c r="R84" i="6"/>
  <c r="R85" i="6"/>
  <c r="R81" i="6"/>
  <c r="R78" i="6"/>
  <c r="R73" i="6"/>
  <c r="R76" i="6"/>
  <c r="R82" i="6"/>
  <c r="R75" i="6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3" i="3"/>
  <c r="R47" i="3" l="1"/>
  <c r="R48" i="3"/>
  <c r="R49" i="3"/>
  <c r="R50" i="3"/>
  <c r="R51" i="3"/>
  <c r="R52" i="3"/>
  <c r="R53" i="3"/>
  <c r="R54" i="3"/>
  <c r="R55" i="3"/>
  <c r="R56" i="3"/>
  <c r="R57" i="3"/>
  <c r="R58" i="3"/>
  <c r="P47" i="3"/>
  <c r="P48" i="3"/>
  <c r="P49" i="3"/>
  <c r="P50" i="3"/>
  <c r="P51" i="3"/>
  <c r="P52" i="3"/>
  <c r="P53" i="3"/>
  <c r="P54" i="3"/>
  <c r="P55" i="3"/>
  <c r="P56" i="3"/>
  <c r="P57" i="3"/>
  <c r="P58" i="3"/>
  <c r="R38" i="3"/>
  <c r="R39" i="3"/>
  <c r="R40" i="3"/>
  <c r="R41" i="3"/>
  <c r="R42" i="3"/>
  <c r="R43" i="3"/>
  <c r="R44" i="3"/>
  <c r="R45" i="3"/>
  <c r="R46" i="3"/>
  <c r="P38" i="3"/>
  <c r="P39" i="3"/>
  <c r="P40" i="3"/>
  <c r="P41" i="3"/>
  <c r="P42" i="3"/>
  <c r="P43" i="3"/>
  <c r="P44" i="3"/>
  <c r="P45" i="3"/>
  <c r="P46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R7" i="3" l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R4" i="3"/>
  <c r="R5" i="3"/>
  <c r="R6" i="3"/>
  <c r="P4" i="3"/>
  <c r="P5" i="3"/>
  <c r="P6" i="3"/>
  <c r="P7" i="3"/>
  <c r="R3" i="3"/>
  <c r="P3" i="3"/>
</calcChain>
</file>

<file path=xl/sharedStrings.xml><?xml version="1.0" encoding="utf-8"?>
<sst xmlns="http://schemas.openxmlformats.org/spreadsheetml/2006/main" count="807" uniqueCount="568">
  <si>
    <t>Label</t>
  </si>
  <si>
    <t>Area</t>
  </si>
  <si>
    <t>Mean</t>
  </si>
  <si>
    <t>Mode</t>
  </si>
  <si>
    <t>Min</t>
  </si>
  <si>
    <t>Max</t>
  </si>
  <si>
    <t>BX</t>
  </si>
  <si>
    <t>BY</t>
  </si>
  <si>
    <t>Width</t>
  </si>
  <si>
    <t>Height</t>
  </si>
  <si>
    <t>Angle</t>
  </si>
  <si>
    <t>Median</t>
  </si>
  <si>
    <t>Slice</t>
  </si>
  <si>
    <t>Length</t>
  </si>
  <si>
    <t>x: Width x 0.133um</t>
  </si>
  <si>
    <t>velocity (x/y)</t>
  </si>
  <si>
    <t>Timelapse imaging</t>
  </si>
  <si>
    <t>250ms exposure</t>
  </si>
  <si>
    <t>100% laser</t>
  </si>
  <si>
    <t>Kymograph</t>
  </si>
  <si>
    <t>AP apEx58; osm-6oy166 16hr shift Animal 4_XY1686922309_Z0_T000_crop.tif</t>
  </si>
  <si>
    <t>AP apEx58; osm-6oy166 16hr shift Animal 4_XY1686922309_Z0_T000_crop.tif:0003-0017</t>
  </si>
  <si>
    <t>AP apEx58; osm-6oy166 16hr shift Animal 4_XY1686922309_Z0_T000_crop.tif:0008-0014</t>
  </si>
  <si>
    <t>AP apEx58; osm-6oy166 16hr shift Animal 4_XY1686922309_Z0_T000_crop.tif:0015-0014</t>
  </si>
  <si>
    <t>AP apEx58; osm-6oy166 16hr shift Animal 4_XY1686922309_Z0_T000_crop.tif:0022-0013</t>
  </si>
  <si>
    <t>AP apEx58; osm-6oy166 16hr shift Animal 4_XY1686922309_Z0_T000_crop.tif:0033-0014</t>
  </si>
  <si>
    <t>AP apEx58; osm-6oy166 16hr shift Animal 4_XY1686922309_Z0_T000_crop.tif:0042-0014</t>
  </si>
  <si>
    <t>AP apEx58; osm-6oy166 16hr shift Animal 4_XY1686922309_Z0_T000_crop.tif:0055-0013</t>
  </si>
  <si>
    <t>AP apEx58; osm-6oy166 16hr shift Animal 4_XY1686922309_Z0_T000_crop.tif:0059-0013</t>
  </si>
  <si>
    <t>AP apEx58; osm-6oy166 16hr shift Animal 4_XY1686922309_Z0_T000_crop.tif:0065-0013</t>
  </si>
  <si>
    <t>AP apEx58; osm-6oy166 16hr shift Animal 4_XY1686922309_Z0_T000_crop.tif:0075-0015</t>
  </si>
  <si>
    <t>AP apEx58; osm-6oy166 16hr shift Animal 4_XY1686922309_Z0_T000_crop.tif:0083-0014</t>
  </si>
  <si>
    <t>AP apEx58; osm-6oy166 16hr shift Animal 4_XY1686922309_Z0_T000_crop.tif:0091-0013</t>
  </si>
  <si>
    <t>AP apEx58; osm-6oy166 16hr shift Animal 4_XY1686922309_Z0_T000_crop.tif:0096-0010</t>
  </si>
  <si>
    <t>061623_wt_16hr_shift_A4</t>
  </si>
  <si>
    <t>061623_wt_16hr_shift_A2</t>
  </si>
  <si>
    <t>061623_wt_16hr_shift_A6</t>
  </si>
  <si>
    <t>AP apEx58; osm-6oy166 16hr shift Animal 6_XY1686922566_Z0_T000_kymograph.tif:0003-0023</t>
  </si>
  <si>
    <t>AP apEx58; osm-6oy166 16hr shift Animal 6_XY1686922566_Z0_T000_kymograph.tif:0006-0016</t>
  </si>
  <si>
    <t>AP apEx58; osm-6oy166 16hr shift Animal 6_XY1686922566_Z0_T000_kymograph.tif:0011-0014</t>
  </si>
  <si>
    <t>AP apEx58; osm-6oy166 16hr shift Animal 6_XY1686922566_Z0_T000_kymograph.tif:0019-0015</t>
  </si>
  <si>
    <t>AP apEx58; osm-6oy166 16hr shift Animal 6_XY1686922566_Z0_T000_kymograph.tif:0024-0019</t>
  </si>
  <si>
    <t>AP apEx58; osm-6oy166 16hr shift Animal 6_XY1686922566_Z0_T000_kymograph.tif:0030-0015</t>
  </si>
  <si>
    <t>AP apEx58; osm-6oy166 16hr shift Animal 6_XY1686922566_Z0_T000_kymograph.tif:0040-0020</t>
  </si>
  <si>
    <t>AP apEx58; osm-6oy166 16hr shift Animal 6_XY1686922566_Z0_T000_kymograph.tif:0044-0018</t>
  </si>
  <si>
    <t>AP apEx58; osm-6oy166 16hr shift Animal 6_XY1686922566_Z0_T000_kymograph.tif:0055-0017</t>
  </si>
  <si>
    <t>AP apEx58; osm-6oy166 16hr shift Animal 6_XY1686922566_Z0_T000_kymograph.tif:0060-0014</t>
  </si>
  <si>
    <t>AP apEx58; osm-6oy166 16hr shift Animal 6_XY1686922566_Z0_T000_kymograph.tif:0072-0011</t>
  </si>
  <si>
    <t>AP apEx58; osm-6oy166 16hr shift Animal 6_XY1686922566_Z0_T000_kymograph.tif:0081-0024</t>
  </si>
  <si>
    <t>AP apEx58; osm-6oy166 16hr shift Animal 6_XY1686922566_Z0_T000_kymograph.tif:0094-0021</t>
  </si>
  <si>
    <t>AP apEx58; osm-6oy166 16hr shift Animal 6_XY1686922566_Z0_T000_kymograph.tif:0097-0016</t>
  </si>
  <si>
    <t>061623_wt_16hr_shift_A7</t>
  </si>
  <si>
    <t>AP apEx58; osm-6oy166 16hr shift Animal 7_XY1686922641_Z0_T000_kymograph.tif:0006-0013</t>
  </si>
  <si>
    <t>AP apEx58; osm-6oy166 16hr shift Animal 7_XY1686922641_Z0_T000_kymograph.tif:0010-0012</t>
  </si>
  <si>
    <t>AP apEx58; osm-6oy166 16hr shift Animal 7_XY1686922641_Z0_T000_kymograph.tif:0023-0013</t>
  </si>
  <si>
    <t>AP apEx58; osm-6oy166 16hr shift Animal 7_XY1686922641_Z0_T000_kymograph.tif:0046-0012</t>
  </si>
  <si>
    <t>AP apEx58; osm-6oy166 16hr shift Animal 7_XY1686922641_Z0_T000_kymograph.tif:0053-0009</t>
  </si>
  <si>
    <t>AP apEx58; osm-6oy166 16hr shift Animal 7_XY1686922641_Z0_T000_kymograph.tif:0071-0009</t>
  </si>
  <si>
    <t>AP apEx58; osm-6oy166 16hr shift Animal 7_XY1686922641_Z0_T000_kymograph.tif:0083-0011</t>
  </si>
  <si>
    <t>AP apEx58; osm-6oy166 16hr shift Animal 7_XY1686922641_Z0_T000_kymograph.tif:0091-0008</t>
  </si>
  <si>
    <t>AP apEx58; osm-6oy166 16hr shift Animal 8_XY1686922741_Z0_T000_crop.tif:0007-0013</t>
  </si>
  <si>
    <t>AP apEx58; osm-6oy166 16hr shift Animal 8_XY1686922741_Z0_T000_crop.tif:0014-0014</t>
  </si>
  <si>
    <t>AP apEx58; osm-6oy166 16hr shift Animal 8_XY1686922741_Z0_T000_crop.tif:0018-0014</t>
  </si>
  <si>
    <t>AP apEx58; osm-6oy166 16hr shift Animal 8_XY1686922741_Z0_T000_crop.tif:0028-0012</t>
  </si>
  <si>
    <t>AP apEx58; osm-6oy166 16hr shift Animal 8_XY1686922741_Z0_T000_crop.tif:0025-0012</t>
  </si>
  <si>
    <t>AP apEx58; osm-6oy166 16hr shift Animal 8_XY1686922741_Z0_T000_crop.tif:0035-0014</t>
  </si>
  <si>
    <t>AP apEx58; osm-6oy166 16hr shift Animal 8_XY1686922741_Z0_T000_crop.tif:0044-0012</t>
  </si>
  <si>
    <t>AP apEx58; osm-6oy166 16hr shift Animal 8_XY1686922741_Z0_T000_crop.tif:0056-0012</t>
  </si>
  <si>
    <t>AP apEx58; osm-6oy166 16hr shift Animal 8_XY1686922741_Z0_T000_crop.tif:0063-0015</t>
  </si>
  <si>
    <t>AP apEx58; osm-6oy166 16hr shift Animal 8_XY1686922741_Z0_T000_crop.tif:0068-0014</t>
  </si>
  <si>
    <t>AP apEx58; osm-6oy166 16hr shift Animal 8_XY1686922741_Z0_T000_crop.tif:0090-0013</t>
  </si>
  <si>
    <t>061623_wt_16hr_shift_A8</t>
  </si>
  <si>
    <t>100623_A1</t>
  </si>
  <si>
    <t>y: Height x 0.3021 s</t>
  </si>
  <si>
    <t># of events per 30s</t>
  </si>
  <si>
    <t>no IFT</t>
  </si>
  <si>
    <t>little IFT</t>
  </si>
  <si>
    <t>IFT</t>
  </si>
  <si>
    <t>30s video</t>
  </si>
  <si>
    <t>Analysis</t>
  </si>
  <si>
    <t xml:space="preserve">No IFT: 0 events </t>
  </si>
  <si>
    <t xml:space="preserve">Little IFT: 1-10 events </t>
  </si>
  <si>
    <t>IFT: more than 10 events</t>
  </si>
  <si>
    <t>Had to change equation because timelapse is slower - .3021s average timelapse interval</t>
  </si>
  <si>
    <t>mutant: AP379</t>
  </si>
  <si>
    <t>wt: AP303</t>
  </si>
  <si>
    <t>101823_A1</t>
  </si>
  <si>
    <t>101823_A2</t>
  </si>
  <si>
    <t>101823_A3</t>
  </si>
  <si>
    <t>101823_A4</t>
  </si>
  <si>
    <t>101823_A5</t>
  </si>
  <si>
    <t>101823_A6</t>
  </si>
  <si>
    <t>101823_A7</t>
  </si>
  <si>
    <t>101823_A8</t>
  </si>
  <si>
    <t>101823_A9</t>
  </si>
  <si>
    <t>101823_A10</t>
  </si>
  <si>
    <t>102723_A1</t>
  </si>
  <si>
    <t>102723_A2</t>
  </si>
  <si>
    <t>102723_A3</t>
  </si>
  <si>
    <t>Kymograph:0004-0007</t>
  </si>
  <si>
    <t>Kymograph:0014-0006</t>
  </si>
  <si>
    <t>Kymograph:0029-0007</t>
  </si>
  <si>
    <t>Kymograph:0050-0007</t>
  </si>
  <si>
    <t>Kymograph:0089-0006</t>
  </si>
  <si>
    <t>Kymograph:0112-0006</t>
  </si>
  <si>
    <t>102723_A4</t>
  </si>
  <si>
    <t>102723_A5</t>
  </si>
  <si>
    <t>102723_A6</t>
  </si>
  <si>
    <t>102723_A7</t>
  </si>
  <si>
    <t>102723_A8</t>
  </si>
  <si>
    <t>102723_A9</t>
  </si>
  <si>
    <t>102723_A10</t>
  </si>
  <si>
    <t>102723_A11</t>
  </si>
  <si>
    <t>Kymograph:0012-0011</t>
  </si>
  <si>
    <t>Kymograph:0046-0010</t>
  </si>
  <si>
    <t>Kymograph:0062-0009</t>
  </si>
  <si>
    <t>Kymograph:0117-0010</t>
  </si>
  <si>
    <t>Kymograph:0003-0012</t>
  </si>
  <si>
    <t>Kymograph:0006-0011</t>
  </si>
  <si>
    <t>Kymograph:0011-0010</t>
  </si>
  <si>
    <t>Kymograph:0019-0010</t>
  </si>
  <si>
    <t>Kymograph:0041-0010</t>
  </si>
  <si>
    <t>Kymograph:0056-0011</t>
  </si>
  <si>
    <t>Kymograph:0059-0012</t>
  </si>
  <si>
    <t>Kymograph:0062-0010</t>
  </si>
  <si>
    <t>Kymograph:0088-0012</t>
  </si>
  <si>
    <t>Kymograph:0099-0012</t>
  </si>
  <si>
    <t>Kymograph:0102-0011</t>
  </si>
  <si>
    <t>Kymograph:0115-0011</t>
  </si>
  <si>
    <t>Kymograph:0012-0009</t>
  </si>
  <si>
    <t>Kymograph:0093-0009</t>
  </si>
  <si>
    <t>Kymograph:0118-0007</t>
  </si>
  <si>
    <t>Kymograph:0011-0012</t>
  </si>
  <si>
    <t>Kymograph:0041-0011</t>
  </si>
  <si>
    <t>Kymograph:0044-0010</t>
  </si>
  <si>
    <t>Kymograph:0074-0013</t>
  </si>
  <si>
    <t>Kymograph:0076-0011</t>
  </si>
  <si>
    <t>Kymograph:0107-0009</t>
  </si>
  <si>
    <t>Kymograph:0111-0012</t>
  </si>
  <si>
    <t>Kymograph:0037-0010</t>
  </si>
  <si>
    <t>101823_A11</t>
  </si>
  <si>
    <t>Kymograph:0008-0013</t>
  </si>
  <si>
    <t>Kymograph:0013-0013</t>
  </si>
  <si>
    <t>Kymograph:0017-0014</t>
  </si>
  <si>
    <t>Kymograph:0019-0013</t>
  </si>
  <si>
    <t>Kymograph:0023-0012</t>
  </si>
  <si>
    <t>Kymograph:0034-0013</t>
  </si>
  <si>
    <t>Kymograph:0042-0012</t>
  </si>
  <si>
    <t>Kymograph:0046-0013</t>
  </si>
  <si>
    <t>Kymograph:0054-0013</t>
  </si>
  <si>
    <t>Kymograph:0061-0013</t>
  </si>
  <si>
    <t>Kymograph:0065-0013</t>
  </si>
  <si>
    <t>Kymograph:0069-0012</t>
  </si>
  <si>
    <t>Kymograph:0081-0011</t>
  </si>
  <si>
    <t>Kymograph:0086-0013</t>
  </si>
  <si>
    <t>Kymograph:0090-0012</t>
  </si>
  <si>
    <t>Kymograph:0096-0014</t>
  </si>
  <si>
    <t>Kymograph:0098-0013</t>
  </si>
  <si>
    <t>Kymograph:0112-0013</t>
  </si>
  <si>
    <t>Kymograph:0004-0013</t>
  </si>
  <si>
    <t>Kymograph:0010-0011</t>
  </si>
  <si>
    <t>Kymograph:0021-0012</t>
  </si>
  <si>
    <t>Kymograph:0024-0013</t>
  </si>
  <si>
    <t>Kymograph:0033-0012</t>
  </si>
  <si>
    <t>Kymograph:0039-0012</t>
  </si>
  <si>
    <t>Kymograph:0052-0013</t>
  </si>
  <si>
    <t>Kymograph:0060-0009</t>
  </si>
  <si>
    <t>Kymograph:0092-0010</t>
  </si>
  <si>
    <t>Kymograph:0104-0009</t>
  </si>
  <si>
    <t>Kymograph:0118-0011</t>
  </si>
  <si>
    <t>Kymograph:0083-0011</t>
  </si>
  <si>
    <t>Kymograph:0018-0009</t>
  </si>
  <si>
    <t>Kymograph:0074-0009</t>
  </si>
  <si>
    <t>Kymograph:0115-0010</t>
  </si>
  <si>
    <t>Kymograph:0101-0006</t>
  </si>
  <si>
    <t>Kymograph:0008-0015</t>
  </si>
  <si>
    <t>Kymograph:0027-0014</t>
  </si>
  <si>
    <t>Kymograph:0002-0017</t>
  </si>
  <si>
    <t>Kymograph:0045-0012</t>
  </si>
  <si>
    <t>Kymograph:0035-0010</t>
  </si>
  <si>
    <t>Kymograph:0057-0015</t>
  </si>
  <si>
    <t>Kymograph:0062-0014</t>
  </si>
  <si>
    <t>Kymograph:0068-0014</t>
  </si>
  <si>
    <t>Kymograph:0082-0011</t>
  </si>
  <si>
    <t>Kymograph:0087-0013</t>
  </si>
  <si>
    <t>Kymograph:0094-0012</t>
  </si>
  <si>
    <t>Kymograph:0115-0013</t>
  </si>
  <si>
    <t>Kymograph:0072-0014</t>
  </si>
  <si>
    <t>Kymograph:0017-0004</t>
  </si>
  <si>
    <t>Kymograph:0041-0004</t>
  </si>
  <si>
    <t>Kymograph:0058-0005</t>
  </si>
  <si>
    <t>Kymograph:0066-0004</t>
  </si>
  <si>
    <t>Kymograph:0088-0005</t>
  </si>
  <si>
    <t>Kymograph:0003-0010</t>
  </si>
  <si>
    <t>Kymograph:0012-0010</t>
  </si>
  <si>
    <t>Kymograph:0044-0009</t>
  </si>
  <si>
    <t>Kymograph:0052-0008</t>
  </si>
  <si>
    <t>Kymograph:0086-0009</t>
  </si>
  <si>
    <t>Kymograph:0082-0009</t>
  </si>
  <si>
    <t>Kymograph:0102-0009</t>
  </si>
  <si>
    <t>Kymograph:0108-0010</t>
  </si>
  <si>
    <t>Kymograph:0004-0033</t>
  </si>
  <si>
    <t>Kymograph:0011-0028</t>
  </si>
  <si>
    <t>Kymograph:0008-0031</t>
  </si>
  <si>
    <t>Kymograph:0015-0028</t>
  </si>
  <si>
    <t>Kymograph:0030-0028</t>
  </si>
  <si>
    <t>Kymograph:0041-0027</t>
  </si>
  <si>
    <t>Kymograph:0049-0027</t>
  </si>
  <si>
    <t>Kymograph:0052-0023</t>
  </si>
  <si>
    <t>Kymograph:0067-0031</t>
  </si>
  <si>
    <t>Kymograph:0075-0027</t>
  </si>
  <si>
    <t>Kymograph:0085-0027</t>
  </si>
  <si>
    <t>Kymograph:0100-0028</t>
  </si>
  <si>
    <t>Kymograph:0110-0028</t>
  </si>
  <si>
    <t>Kymograph:0117-0007</t>
  </si>
  <si>
    <t>Kymograph:0002-0019</t>
  </si>
  <si>
    <t>Kymograph:0007-0011</t>
  </si>
  <si>
    <t>Kymograph:0013-0014</t>
  </si>
  <si>
    <t>Kymograph:0016-0013</t>
  </si>
  <si>
    <t>Kymograph:0025-0014</t>
  </si>
  <si>
    <t>Kymograph:0028-0012</t>
  </si>
  <si>
    <t>Kymograph:0036-0012</t>
  </si>
  <si>
    <t>Kymograph:0040-0011</t>
  </si>
  <si>
    <t>Kymograph:0044-0011</t>
  </si>
  <si>
    <t>Kymograph:0048-0012</t>
  </si>
  <si>
    <t>Kymograph:0053-0014</t>
  </si>
  <si>
    <t>Kymograph:0055-0012</t>
  </si>
  <si>
    <t>Kymograph:0058-0011</t>
  </si>
  <si>
    <t>Kymograph:0068-0012</t>
  </si>
  <si>
    <t>Kymograph:0070-0012</t>
  </si>
  <si>
    <t>Kymograph:0077-0014</t>
  </si>
  <si>
    <t>Kymograph:0079-0013</t>
  </si>
  <si>
    <t>Kymograph:0091-0013</t>
  </si>
  <si>
    <t>Kymograph:0093-0011</t>
  </si>
  <si>
    <t>Kymograph:0097-0010</t>
  </si>
  <si>
    <t>Kymograph:0102-0008</t>
  </si>
  <si>
    <t>Kymograph:0107-0015</t>
  </si>
  <si>
    <t>Kymograph:0117-0009</t>
  </si>
  <si>
    <t>Kymograph:0002-0016</t>
  </si>
  <si>
    <t>Kymograph:0007-0013</t>
  </si>
  <si>
    <t>Kymograph:0017-0010</t>
  </si>
  <si>
    <t>Kymograph:0026-0012</t>
  </si>
  <si>
    <t>Kymograph:0036-0010</t>
  </si>
  <si>
    <t>Kymograph:0057-0012</t>
  </si>
  <si>
    <t>Kymograph:0061-0010</t>
  </si>
  <si>
    <t>Kymograph:0066-0011</t>
  </si>
  <si>
    <t>Kymograph:0052-0014</t>
  </si>
  <si>
    <t>Kymograph:0076-0013</t>
  </si>
  <si>
    <t>Kymograph:0085-0013</t>
  </si>
  <si>
    <t>Kymograph:0093-0012</t>
  </si>
  <si>
    <t>Kymograph:0105-0011</t>
  </si>
  <si>
    <t>Kymograph:0005-0013</t>
  </si>
  <si>
    <t>Kymograph:0012-0012</t>
  </si>
  <si>
    <t>Kymograph:0029-0011</t>
  </si>
  <si>
    <t>Kymograph:0034-0012</t>
  </si>
  <si>
    <t>Kymograph:0043-0009</t>
  </si>
  <si>
    <t>Kymograph:0056-0013</t>
  </si>
  <si>
    <t>Kymograph:0061-0012</t>
  </si>
  <si>
    <t>Kymograph:0074-0012</t>
  </si>
  <si>
    <t>Kymograph:0088-0009</t>
  </si>
  <si>
    <t>Kymograph:0116-0009</t>
  </si>
  <si>
    <t>Kymograph:0021-0011</t>
  </si>
  <si>
    <t>Kymograph:0036-0009</t>
  </si>
  <si>
    <t>Kymograph:0046-0007</t>
  </si>
  <si>
    <t>Kymograph:0081-0008</t>
  </si>
  <si>
    <t>Kymograph:0095-0006</t>
  </si>
  <si>
    <t>Kymograph:0008-0007</t>
  </si>
  <si>
    <t>Kymograph:0003-0009</t>
  </si>
  <si>
    <t>Kymograph:0106-0007</t>
  </si>
  <si>
    <t>Kymograph:0014-0014</t>
  </si>
  <si>
    <t>Kymograph:0039-0011</t>
  </si>
  <si>
    <t>Kymograph:0045-0011</t>
  </si>
  <si>
    <t>Kymograph:0060-0011</t>
  </si>
  <si>
    <t>Kymograph:0014-0011</t>
  </si>
  <si>
    <t>Kymograph:0033-0010</t>
  </si>
  <si>
    <t>Kymograph:0045-0009</t>
  </si>
  <si>
    <t>Kymograph:0078-0012</t>
  </si>
  <si>
    <t>Kymograph:0091-0009</t>
  </si>
  <si>
    <t>Kymograph:0100-0010</t>
  </si>
  <si>
    <t>Kymograph:0118-0006</t>
  </si>
  <si>
    <t>Kymograph1:0003-0016</t>
  </si>
  <si>
    <t>Kymograph1:0006-0014</t>
  </si>
  <si>
    <t>Kymograph1:0008-0013</t>
  </si>
  <si>
    <t>Kymograph1:0017-0011</t>
  </si>
  <si>
    <t>Kymograph1:0028-0015</t>
  </si>
  <si>
    <t>Kymograph1:0037-0013</t>
  </si>
  <si>
    <t>Kymograph1:0042-0014</t>
  </si>
  <si>
    <t>Kymograph1:0045-0013</t>
  </si>
  <si>
    <t>Kymograph1:0048-0012</t>
  </si>
  <si>
    <t>Kymograph1:0053-0013</t>
  </si>
  <si>
    <t>Kymograph1:0058-0013</t>
  </si>
  <si>
    <t>Kymograph1:0068-0012</t>
  </si>
  <si>
    <t>Kymograph1:0076-0013</t>
  </si>
  <si>
    <t>Kymograph1:0084-0012</t>
  </si>
  <si>
    <t>Kymograph1:0095-0013</t>
  </si>
  <si>
    <t>Kymograph1:0101-0012</t>
  </si>
  <si>
    <t>Kymograph1:0111-0011</t>
  </si>
  <si>
    <t>Kymograph1:0116-0012</t>
  </si>
  <si>
    <t>Kymograph:0005-0017</t>
  </si>
  <si>
    <t>Kymograph:0010-0014</t>
  </si>
  <si>
    <t>Kymograph:0012-0013</t>
  </si>
  <si>
    <t>Kymograph:0017-0015</t>
  </si>
  <si>
    <t>Kymograph:0021-0013</t>
  </si>
  <si>
    <t>Kymograph:0033-0011</t>
  </si>
  <si>
    <t>Kymograph:0040-0012</t>
  </si>
  <si>
    <t>Kymograph:0047-0012</t>
  </si>
  <si>
    <t>Kymograph:0051-0010</t>
  </si>
  <si>
    <t>Kymograph:0060-0012</t>
  </si>
  <si>
    <t>Kymograph:0069-0011</t>
  </si>
  <si>
    <t>Kymograph:0073-0010</t>
  </si>
  <si>
    <t>Kymograph:0081-0012</t>
  </si>
  <si>
    <t>Kymograph:0089-0010</t>
  </si>
  <si>
    <t>Kymograph:0096-0010</t>
  </si>
  <si>
    <t>Kymograph:0105-0010</t>
  </si>
  <si>
    <t>Kymograph:0113-0008</t>
  </si>
  <si>
    <t>Kymograph:0005-0011</t>
  </si>
  <si>
    <t>Kymograph:0016-0012</t>
  </si>
  <si>
    <t>Kymograph:0035-0012</t>
  </si>
  <si>
    <t>Kymograph:0048-0010</t>
  </si>
  <si>
    <t>Kymograph:0052-0011</t>
  </si>
  <si>
    <t>Kymograph:0067-0011</t>
  </si>
  <si>
    <t>Kymograph:0087-0012</t>
  </si>
  <si>
    <t>Kymograph:0095-0010</t>
  </si>
  <si>
    <t>Kymograph:0110-0012</t>
  </si>
  <si>
    <t>Kymograph:0113-0010</t>
  </si>
  <si>
    <t>Kymograph:0007-0008</t>
  </si>
  <si>
    <t>Kymograph:0014-0008</t>
  </si>
  <si>
    <t>Kymograph:0019-0009</t>
  </si>
  <si>
    <t>Kymograph:0026-0007</t>
  </si>
  <si>
    <t>Kymograph:0041-0009</t>
  </si>
  <si>
    <t>Kymograph:0049-0010</t>
  </si>
  <si>
    <t>Kymograph:0053-0008</t>
  </si>
  <si>
    <t>Kymograph:0062-0008</t>
  </si>
  <si>
    <t>Kymograph:0067-0009</t>
  </si>
  <si>
    <t>Kymograph:0075-0008</t>
  </si>
  <si>
    <t>Kymograph:0095-0008</t>
  </si>
  <si>
    <t>Kymograph:0110-0007</t>
  </si>
  <si>
    <t>Kymograph:0103-0008</t>
  </si>
  <si>
    <t>Kymograph:0033-0007</t>
  </si>
  <si>
    <t>Kymograph:0070-0007</t>
  </si>
  <si>
    <t>Kymograph:0107-0008</t>
  </si>
  <si>
    <t>Kymograph:0116-0006</t>
  </si>
  <si>
    <t>Kymograph:0018-0011</t>
  </si>
  <si>
    <t>Kymograph:0038-0012</t>
  </si>
  <si>
    <t>Kymograph:0042-0010</t>
  </si>
  <si>
    <t>Kymograph:0049-0012</t>
  </si>
  <si>
    <t>Kymograph:0054-0011</t>
  </si>
  <si>
    <t>Kymograph:0063-0012</t>
  </si>
  <si>
    <t>Kymograph:0079-0011</t>
  </si>
  <si>
    <t>Kymograph:0097-0011</t>
  </si>
  <si>
    <t>Kymograph:0102-0010</t>
  </si>
  <si>
    <t>Kymograph:0108-0011</t>
  </si>
  <si>
    <t>Kymograph:0013-0009</t>
  </si>
  <si>
    <t>Kymograph:0020-0009</t>
  </si>
  <si>
    <t>Kymograph:0047-0008</t>
  </si>
  <si>
    <t>Kymograph:0054-0009</t>
  </si>
  <si>
    <t>Kymograph:0061-0006</t>
  </si>
  <si>
    <t>Kymograph:0076-0010</t>
  </si>
  <si>
    <t>Kymograph:0099-0006</t>
  </si>
  <si>
    <t>Kymograph:0025-0011</t>
  </si>
  <si>
    <t>Kymograph:0031-0009</t>
  </si>
  <si>
    <t>Kymograph:0056-0010</t>
  </si>
  <si>
    <t>Kymograph:0113-0009</t>
  </si>
  <si>
    <t>Kymograph:0094-0010</t>
  </si>
  <si>
    <t>Kymograph:0006-0012</t>
  </si>
  <si>
    <t>Kymograph:0015-0012</t>
  </si>
  <si>
    <t>Kymograph:0023-0010</t>
  </si>
  <si>
    <t>Kymograph:0039-0010</t>
  </si>
  <si>
    <t>Kymograph:0037-0012</t>
  </si>
  <si>
    <t>Kymograph:0064-0011</t>
  </si>
  <si>
    <t>Kymograph:0078-0010</t>
  </si>
  <si>
    <t>Kymograph:0092-0009</t>
  </si>
  <si>
    <t>Kymograph:0096-0011</t>
  </si>
  <si>
    <t>Kymograph:0007-0015</t>
  </si>
  <si>
    <t>Kymograph:0011-0013</t>
  </si>
  <si>
    <t>Kymograph:0029-0013</t>
  </si>
  <si>
    <t>Kymograph:0037-0014</t>
  </si>
  <si>
    <t>Kymograph:0042-0014</t>
  </si>
  <si>
    <t>Kymograph:0052-0015</t>
  </si>
  <si>
    <t>Kymograph:0059-0013</t>
  </si>
  <si>
    <t>Kymograph:0070-0014</t>
  </si>
  <si>
    <t>Kymograph:0074-0015</t>
  </si>
  <si>
    <t>Kymograph:0082-0013</t>
  </si>
  <si>
    <t>Kymograph:0089-0013</t>
  </si>
  <si>
    <t>Kymograph:0095-0013</t>
  </si>
  <si>
    <t>Kymograph:0106-0012</t>
  </si>
  <si>
    <t>Kymograph:0009-0007</t>
  </si>
  <si>
    <t>Kymograph:0053-0007</t>
  </si>
  <si>
    <t>102723_A12</t>
  </si>
  <si>
    <t>Kymograph:0003-0014</t>
  </si>
  <si>
    <t>Kymograph:0009-0010</t>
  </si>
  <si>
    <t>Kymograph:0017-0013</t>
  </si>
  <si>
    <t>Kymograph:0022-0012</t>
  </si>
  <si>
    <t>Kymograph:0037-0011</t>
  </si>
  <si>
    <t>Kymograph:0043-0011</t>
  </si>
  <si>
    <t>Kymograph:0052-0012</t>
  </si>
  <si>
    <t>Kymograph:0061-0011</t>
  </si>
  <si>
    <t>Kymograph:0077-0012</t>
  </si>
  <si>
    <t>Kymograph:0085-0011</t>
  </si>
  <si>
    <t>Kymograph:0005-0015</t>
  </si>
  <si>
    <t>Kymograph:0006-0014</t>
  </si>
  <si>
    <t>Kymograph:0010-0015</t>
  </si>
  <si>
    <t>Kymograph:0018-0014</t>
  </si>
  <si>
    <t>Kymograph:0028-0010</t>
  </si>
  <si>
    <t>Kymograph:0033-0013</t>
  </si>
  <si>
    <t>Kymograph:0036-0011</t>
  </si>
  <si>
    <t>Kymograph:0057-0013</t>
  </si>
  <si>
    <t>Kymograph:0071-0013</t>
  </si>
  <si>
    <t>Kymograph:0077-0013</t>
  </si>
  <si>
    <t>Kymograph:0083-0012</t>
  </si>
  <si>
    <t>Kymograph:0088-0011</t>
  </si>
  <si>
    <t>Kymograph:0109-0011</t>
  </si>
  <si>
    <t>Kymograph:0005-0016</t>
  </si>
  <si>
    <t>Kymograph:0014-0016</t>
  </si>
  <si>
    <t>Kymograph:0019-0017</t>
  </si>
  <si>
    <t>Kymograph:0023-0009</t>
  </si>
  <si>
    <t>Kymograph:0034-0014</t>
  </si>
  <si>
    <t>Kymograph:0042-0019</t>
  </si>
  <si>
    <t>Kymograph:0044-0015</t>
  </si>
  <si>
    <t>Kymograph:0052-0019</t>
  </si>
  <si>
    <t>Kymograph:0053-0016</t>
  </si>
  <si>
    <t>Kymograph:0058-0016</t>
  </si>
  <si>
    <t>Kymograph:0074-0014</t>
  </si>
  <si>
    <t>Kymograph:0074-0019</t>
  </si>
  <si>
    <t>Kymograph:0028-0020</t>
  </si>
  <si>
    <t>Kymograph:0087-0016</t>
  </si>
  <si>
    <t>Kymograph:0093-0016</t>
  </si>
  <si>
    <t>Kymograph:0098-0017</t>
  </si>
  <si>
    <t>Kymograph:0101-0014</t>
  </si>
  <si>
    <t>Kymograph:0116-0015</t>
  </si>
  <si>
    <t>Kymograph:0118-0010</t>
  </si>
  <si>
    <t>Kymograph:0003-0021</t>
  </si>
  <si>
    <t>Kymograph:0010-0018</t>
  </si>
  <si>
    <t>Kymograph:0018-0017</t>
  </si>
  <si>
    <t>Kymograph:0022-0017</t>
  </si>
  <si>
    <t>Kymograph:0027-0015</t>
  </si>
  <si>
    <t>Kymograph:0035-0015</t>
  </si>
  <si>
    <t>Kymograph:0045-0018</t>
  </si>
  <si>
    <t>Kymograph:0048-0015</t>
  </si>
  <si>
    <t>Kymograph:0060-0015</t>
  </si>
  <si>
    <t>Kymograph:0081-0018</t>
  </si>
  <si>
    <t>Kymograph:0089-0017</t>
  </si>
  <si>
    <t>Kymograph:0100-0017</t>
  </si>
  <si>
    <t>Kymograph:0106-0015</t>
  </si>
  <si>
    <t>Kymograph:0022-0011</t>
  </si>
  <si>
    <t>Kymograph:0036-0013</t>
  </si>
  <si>
    <t>Kymograph:0053-0015</t>
  </si>
  <si>
    <t>Kymograph:0056-0012</t>
  </si>
  <si>
    <t>Kymograph:0066-0014</t>
  </si>
  <si>
    <t>Kymograph:0064-0016</t>
  </si>
  <si>
    <t>Kymograph:0073-0012</t>
  </si>
  <si>
    <t>Kymograph:0112-0012</t>
  </si>
  <si>
    <t>Kymograph:0005-0021</t>
  </si>
  <si>
    <t>Kymograph:0013-0019</t>
  </si>
  <si>
    <t>Kymograph:0018-0019</t>
  </si>
  <si>
    <t>Kymograph:0022-0020</t>
  </si>
  <si>
    <t>Kymograph:0028-0017</t>
  </si>
  <si>
    <t>Kymograph:0047-0016</t>
  </si>
  <si>
    <t>Kymograph:0049-0014</t>
  </si>
  <si>
    <t>Kymograph:0057-0014</t>
  </si>
  <si>
    <t>Kymograph:0063-0014</t>
  </si>
  <si>
    <t>Kymograph:0072-0017</t>
  </si>
  <si>
    <t>Kymograph:0092-0016</t>
  </si>
  <si>
    <t>Kymograph:0104-0014</t>
  </si>
  <si>
    <t>Kymograph:0113-0019</t>
  </si>
  <si>
    <t>Kymograph:0051-0011</t>
  </si>
  <si>
    <t>Kymograph:0085-0012</t>
  </si>
  <si>
    <t>Kymograph:0104-0012</t>
  </si>
  <si>
    <t>Kymograph:0111-0011</t>
  </si>
  <si>
    <t>Kymograph:0015-0013</t>
  </si>
  <si>
    <t>Kymograph:0008-0014</t>
  </si>
  <si>
    <t>Kymograph:0014-0012</t>
  </si>
  <si>
    <t>Kymograph:0003-0025</t>
  </si>
  <si>
    <t>Kymograph:0005-0020</t>
  </si>
  <si>
    <t>Kymograph:0011-0021</t>
  </si>
  <si>
    <t>Kymograph:0014-0021</t>
  </si>
  <si>
    <t>Kymograph:0019-0020</t>
  </si>
  <si>
    <t>Kymograph:0026-0022</t>
  </si>
  <si>
    <t>Kymograph:0033-0022</t>
  </si>
  <si>
    <t>Kymograph:0040-0021</t>
  </si>
  <si>
    <t>Kymograph:0044-0021</t>
  </si>
  <si>
    <t>Kymograph:0048-0023</t>
  </si>
  <si>
    <t>Kymograph:0052-0022</t>
  </si>
  <si>
    <t>Kymograph:0058-0018</t>
  </si>
  <si>
    <t>Kymograph:0061-0016</t>
  </si>
  <si>
    <t>Kymograph:0069-0019</t>
  </si>
  <si>
    <t>Kymograph:0075-0016</t>
  </si>
  <si>
    <t>Kymograph:0082-0018</t>
  </si>
  <si>
    <t>Kymograph:0092-0018</t>
  </si>
  <si>
    <t>101823_A12</t>
  </si>
  <si>
    <t>Kymograph:0004-0018</t>
  </si>
  <si>
    <t>Kymograph:0008-0016</t>
  </si>
  <si>
    <t>Kymograph:0013-0015</t>
  </si>
  <si>
    <t>Kymograph:0022-0015</t>
  </si>
  <si>
    <t>Kymograph:0031-0015</t>
  </si>
  <si>
    <t>Kymograph:0038-0016</t>
  </si>
  <si>
    <t>Kymograph:0043-0015</t>
  </si>
  <si>
    <t>Kymograph:0056-0015</t>
  </si>
  <si>
    <t>Kymograph:0064-0015</t>
  </si>
  <si>
    <t>Kymograph:0072-0015</t>
  </si>
  <si>
    <t>Kymograph:0078-0017</t>
  </si>
  <si>
    <t>Kymograph:0081-0015</t>
  </si>
  <si>
    <t>Kymograph:0097-0015</t>
  </si>
  <si>
    <t>Kymograph:0093-0017</t>
  </si>
  <si>
    <t>Kymograph:0012-0014</t>
  </si>
  <si>
    <t>Kymograph:0019-0012</t>
  </si>
  <si>
    <t>Kymograph:0035-0013</t>
  </si>
  <si>
    <t>Kymograph:0046-0014</t>
  </si>
  <si>
    <t>Kymograph:0056-0014</t>
  </si>
  <si>
    <t>Kymograph:0062-0012</t>
  </si>
  <si>
    <t>Kymograph:0069-0013</t>
  </si>
  <si>
    <t>Kymograph:0080-0016</t>
  </si>
  <si>
    <t>Kymograph:0081-0010</t>
  </si>
  <si>
    <t>Kymograph:0110-0013</t>
  </si>
  <si>
    <t>Kymograph:0005-0012</t>
  </si>
  <si>
    <t>Kymograph:0017-0011</t>
  </si>
  <si>
    <t>Kymograph:0026-0011</t>
  </si>
  <si>
    <t>Kymograph:0055-0010</t>
  </si>
  <si>
    <t>Kymograph:0118-0008</t>
  </si>
  <si>
    <t>Kymograph:0006-0016</t>
  </si>
  <si>
    <t>Kymograph:0014-0015</t>
  </si>
  <si>
    <t>Kymograph:0009-0016</t>
  </si>
  <si>
    <t>Kymograph:0019-0015</t>
  </si>
  <si>
    <t>Kymograph:0028-0013</t>
  </si>
  <si>
    <t>Kymograph:0040-0017</t>
  </si>
  <si>
    <t>Kymograph:0045-0014</t>
  </si>
  <si>
    <t>Kymograph:0058-0013</t>
  </si>
  <si>
    <t>Kymograph:0079-0016</t>
  </si>
  <si>
    <t>Kymograph:0088-0013</t>
  </si>
  <si>
    <t>Kymograph:0004-0017</t>
  </si>
  <si>
    <t>Kymograph:0008-0017</t>
  </si>
  <si>
    <t>Kymograph:0019-0016</t>
  </si>
  <si>
    <t>Kymograph:0027-0017</t>
  </si>
  <si>
    <t>Kymograph:0032-0015</t>
  </si>
  <si>
    <t>Kymograph:0037-0015</t>
  </si>
  <si>
    <t>Kymograph:0043-0016</t>
  </si>
  <si>
    <t>Kymograph:0054-0016</t>
  </si>
  <si>
    <t>Kymograph:0003-0022</t>
  </si>
  <si>
    <t>Kymograph:0006-0020</t>
  </si>
  <si>
    <t>Kymograph:0011-0020</t>
  </si>
  <si>
    <t>Kymograph:0015-0020</t>
  </si>
  <si>
    <t>Kymograph:0023-0019</t>
  </si>
  <si>
    <t>Kymograph:0031-0020</t>
  </si>
  <si>
    <t>Kymograph:0047-0018</t>
  </si>
  <si>
    <t>Kymograph:0054-0021</t>
  </si>
  <si>
    <t>Kymograph:0060-0020</t>
  </si>
  <si>
    <t>Kymograph:0064-0020</t>
  </si>
  <si>
    <t>Kymograph:0078-0018</t>
  </si>
  <si>
    <t>Kymograph:0093-0020</t>
  </si>
  <si>
    <t>Kymograph:0099-0020</t>
  </si>
  <si>
    <t>Kymograph:0105-0020</t>
  </si>
  <si>
    <t>Kymograph:0116-0020</t>
  </si>
  <si>
    <t>Kymograph:0111-0021</t>
  </si>
  <si>
    <t>Kymograph:0118-0013</t>
  </si>
  <si>
    <t>Kymograph:0031-0011</t>
  </si>
  <si>
    <t>Kymograph:0044-0012</t>
  </si>
  <si>
    <t>Kymograph:0048-0014</t>
  </si>
  <si>
    <t>Kymograph:0053-0011</t>
  </si>
  <si>
    <t>Kymograph:0062-0013</t>
  </si>
  <si>
    <t>Kymograph:0064-0013</t>
  </si>
  <si>
    <t>Kymograph:0071-0011</t>
  </si>
  <si>
    <t>Kymograph:0074-0011</t>
  </si>
  <si>
    <t>Kymograph:0080-0012</t>
  </si>
  <si>
    <t>Kymograph:0092-0011</t>
  </si>
  <si>
    <t>Kymograph:0104-0013</t>
  </si>
  <si>
    <t>Kymograph:0100-0013</t>
  </si>
  <si>
    <t>Kymograph:0109-0012</t>
  </si>
  <si>
    <t>Kymograph:0116-0010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</si>
</sst>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2" borderId="0" xfId="0" applyFont="1" applyFill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8F68-A33C-7340-A313-5DA822E6C911}">
  <dimension ref="A1:W251"/>
  <sheetViews>
    <sheetView workbookViewId="0">
      <pane ySplit="1" topLeftCell="A2" activePane="bottomLeft" state="frozen"/>
      <selection pane="bottomLeft" activeCell="V251" sqref="V251"/>
    </sheetView>
  </sheetViews>
  <sheetFormatPr baseColWidth="10" defaultRowHeight="16" x14ac:dyDescent="0.2"/>
  <cols>
    <col min="8" max="8" width="3.1640625" bestFit="1" customWidth="1"/>
    <col min="9" max="9" width="3" bestFit="1" customWidth="1"/>
    <col min="10" max="10" width="6" bestFit="1" customWidth="1"/>
    <col min="11" max="11" width="6.1640625" bestFit="1" customWidth="1"/>
    <col min="16" max="16" width="16.33203125" bestFit="1" customWidth="1"/>
    <col min="17" max="17" width="16.6640625" bestFit="1" customWidth="1"/>
    <col min="18" max="18" width="11.1640625" bestFit="1" customWidth="1"/>
    <col min="20" max="20" width="6.1640625" bestFit="1" customWidth="1"/>
    <col min="21" max="21" width="8" bestFit="1" customWidth="1"/>
    <col min="22" max="22" width="3.6640625" bestFit="1" customWidth="1"/>
  </cols>
  <sheetData>
    <row r="1" spans="1:22" ht="34" x14ac:dyDescent="0.2">
      <c r="A1" t="s">
        <v>86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14</v>
      </c>
      <c r="Q1" s="3" t="s">
        <v>73</v>
      </c>
      <c r="R1" s="4" t="s">
        <v>15</v>
      </c>
      <c r="S1" s="5" t="s">
        <v>74</v>
      </c>
      <c r="T1" s="6" t="s">
        <v>75</v>
      </c>
      <c r="U1" s="6" t="s">
        <v>76</v>
      </c>
      <c r="V1" s="6" t="s">
        <v>77</v>
      </c>
    </row>
    <row r="2" spans="1:22" x14ac:dyDescent="0.2">
      <c r="S2">
        <v>0</v>
      </c>
      <c r="T2">
        <v>1</v>
      </c>
    </row>
    <row r="3" spans="1:22" x14ac:dyDescent="0.2">
      <c r="A3" t="s">
        <v>87</v>
      </c>
    </row>
    <row r="4" spans="1:22" x14ac:dyDescent="0.2">
      <c r="A4">
        <v>1</v>
      </c>
      <c r="B4" t="s">
        <v>159</v>
      </c>
      <c r="C4">
        <v>12</v>
      </c>
      <c r="D4">
        <v>3571.4650000000001</v>
      </c>
      <c r="E4">
        <v>2891.7240000000002</v>
      </c>
      <c r="F4">
        <v>2888.556</v>
      </c>
      <c r="G4">
        <v>4510.5</v>
      </c>
      <c r="H4">
        <v>9</v>
      </c>
      <c r="I4">
        <v>118</v>
      </c>
      <c r="J4">
        <v>9</v>
      </c>
      <c r="K4">
        <v>6</v>
      </c>
      <c r="L4">
        <v>-37.875</v>
      </c>
      <c r="M4">
        <v>3540.0279999999998</v>
      </c>
      <c r="N4">
        <v>1</v>
      </c>
      <c r="O4">
        <v>11.189</v>
      </c>
      <c r="P4">
        <f>J4*0.133</f>
        <v>1.1970000000000001</v>
      </c>
      <c r="Q4">
        <f>K4*0.3021</f>
        <v>1.8125999999999998</v>
      </c>
      <c r="R4">
        <f>P4/Q4</f>
        <v>0.66037735849056611</v>
      </c>
    </row>
    <row r="5" spans="1:22" x14ac:dyDescent="0.2">
      <c r="A5">
        <v>2</v>
      </c>
      <c r="B5" t="s">
        <v>215</v>
      </c>
      <c r="C5">
        <v>8</v>
      </c>
      <c r="D5">
        <v>3563.3910000000001</v>
      </c>
      <c r="E5">
        <v>3114.614</v>
      </c>
      <c r="F5">
        <v>3112.7139999999999</v>
      </c>
      <c r="G5">
        <v>4085.1109999999999</v>
      </c>
      <c r="H5">
        <v>16</v>
      </c>
      <c r="I5">
        <v>119</v>
      </c>
      <c r="J5">
        <v>6</v>
      </c>
      <c r="K5">
        <v>4</v>
      </c>
      <c r="L5">
        <v>-33.69</v>
      </c>
      <c r="M5">
        <v>3574.5729999999999</v>
      </c>
      <c r="N5">
        <v>1</v>
      </c>
      <c r="O5">
        <v>7.3339999999999996</v>
      </c>
      <c r="P5">
        <f t="shared" ref="P5:P30" si="0">J5*0.133</f>
        <v>0.79800000000000004</v>
      </c>
      <c r="Q5">
        <f t="shared" ref="Q5:Q30" si="1">K5*0.3021</f>
        <v>1.2083999999999999</v>
      </c>
      <c r="R5">
        <f t="shared" ref="R5:R30" si="2">P5/Q5</f>
        <v>0.66037735849056611</v>
      </c>
    </row>
    <row r="6" spans="1:22" x14ac:dyDescent="0.2">
      <c r="A6">
        <v>3</v>
      </c>
      <c r="B6" t="s">
        <v>216</v>
      </c>
      <c r="C6">
        <v>13</v>
      </c>
      <c r="D6">
        <v>4152.1570000000002</v>
      </c>
      <c r="E6">
        <v>4453.3370000000004</v>
      </c>
      <c r="F6">
        <v>3085.7080000000001</v>
      </c>
      <c r="G6">
        <v>4659.25</v>
      </c>
      <c r="H6">
        <v>6</v>
      </c>
      <c r="I6">
        <v>115</v>
      </c>
      <c r="J6">
        <v>10</v>
      </c>
      <c r="K6">
        <v>7</v>
      </c>
      <c r="L6">
        <v>-34.991999999999997</v>
      </c>
      <c r="M6">
        <v>4322.2910000000002</v>
      </c>
      <c r="N6">
        <v>1</v>
      </c>
      <c r="O6">
        <v>11.88</v>
      </c>
      <c r="P6">
        <f t="shared" si="0"/>
        <v>1.33</v>
      </c>
      <c r="Q6">
        <f t="shared" si="1"/>
        <v>2.1147</v>
      </c>
      <c r="R6">
        <f t="shared" si="2"/>
        <v>0.62893081761006286</v>
      </c>
    </row>
    <row r="7" spans="1:22" x14ac:dyDescent="0.2">
      <c r="A7">
        <v>4</v>
      </c>
      <c r="B7" t="s">
        <v>175</v>
      </c>
      <c r="C7">
        <v>9</v>
      </c>
      <c r="D7">
        <v>3480.2950000000001</v>
      </c>
      <c r="E7">
        <v>3099.2289999999998</v>
      </c>
      <c r="F7">
        <v>3097.596</v>
      </c>
      <c r="G7">
        <v>3933.2220000000002</v>
      </c>
      <c r="H7">
        <v>12</v>
      </c>
      <c r="I7">
        <v>113</v>
      </c>
      <c r="J7">
        <v>7</v>
      </c>
      <c r="K7">
        <v>4</v>
      </c>
      <c r="L7">
        <v>-23.199000000000002</v>
      </c>
      <c r="M7">
        <v>3521.1610000000001</v>
      </c>
      <c r="N7">
        <v>1</v>
      </c>
      <c r="O7">
        <v>8.2010000000000005</v>
      </c>
      <c r="P7">
        <f t="shared" si="0"/>
        <v>0.93100000000000005</v>
      </c>
      <c r="Q7">
        <f t="shared" si="1"/>
        <v>1.2083999999999999</v>
      </c>
      <c r="R7">
        <f t="shared" si="2"/>
        <v>0.77044025157232709</v>
      </c>
    </row>
    <row r="8" spans="1:22" x14ac:dyDescent="0.2">
      <c r="A8">
        <v>5</v>
      </c>
      <c r="B8" t="s">
        <v>217</v>
      </c>
      <c r="C8">
        <v>13</v>
      </c>
      <c r="D8">
        <v>2687.8980000000001</v>
      </c>
      <c r="E8">
        <v>2348.1550000000002</v>
      </c>
      <c r="F8">
        <v>2346.875</v>
      </c>
      <c r="G8">
        <v>3002.12</v>
      </c>
      <c r="H8">
        <v>9</v>
      </c>
      <c r="I8">
        <v>109</v>
      </c>
      <c r="J8">
        <v>10</v>
      </c>
      <c r="K8">
        <v>7</v>
      </c>
      <c r="L8">
        <v>-37.875</v>
      </c>
      <c r="M8">
        <v>2564.1570000000002</v>
      </c>
      <c r="N8">
        <v>1</v>
      </c>
      <c r="O8">
        <v>11.648999999999999</v>
      </c>
      <c r="P8">
        <f t="shared" si="0"/>
        <v>1.33</v>
      </c>
      <c r="Q8">
        <f t="shared" si="1"/>
        <v>2.1147</v>
      </c>
      <c r="R8">
        <f t="shared" si="2"/>
        <v>0.62893081761006286</v>
      </c>
    </row>
    <row r="9" spans="1:22" x14ac:dyDescent="0.2">
      <c r="A9">
        <v>6</v>
      </c>
      <c r="B9" t="s">
        <v>218</v>
      </c>
      <c r="C9">
        <v>14</v>
      </c>
      <c r="D9">
        <v>3737.6410000000001</v>
      </c>
      <c r="E9">
        <v>2997.1680000000001</v>
      </c>
      <c r="F9">
        <v>2994</v>
      </c>
      <c r="G9">
        <v>4616.2269999999999</v>
      </c>
      <c r="H9">
        <v>8</v>
      </c>
      <c r="I9">
        <v>107</v>
      </c>
      <c r="J9">
        <v>11</v>
      </c>
      <c r="K9">
        <v>8</v>
      </c>
      <c r="L9">
        <v>-36.027000000000001</v>
      </c>
      <c r="M9">
        <v>3642.002</v>
      </c>
      <c r="N9">
        <v>1</v>
      </c>
      <c r="O9">
        <v>13.05</v>
      </c>
      <c r="P9">
        <f t="shared" si="0"/>
        <v>1.4630000000000001</v>
      </c>
      <c r="Q9">
        <f t="shared" si="1"/>
        <v>2.4167999999999998</v>
      </c>
      <c r="R9">
        <f t="shared" si="2"/>
        <v>0.60534591194968557</v>
      </c>
    </row>
    <row r="10" spans="1:22" x14ac:dyDescent="0.2">
      <c r="A10">
        <v>7</v>
      </c>
      <c r="B10" t="s">
        <v>144</v>
      </c>
      <c r="C10">
        <v>12</v>
      </c>
      <c r="D10">
        <v>2962.1419999999998</v>
      </c>
      <c r="E10">
        <v>2423.4450000000002</v>
      </c>
      <c r="F10">
        <v>2421.4699999999998</v>
      </c>
      <c r="G10">
        <v>3433.0529999999999</v>
      </c>
      <c r="H10">
        <v>9</v>
      </c>
      <c r="I10">
        <v>103</v>
      </c>
      <c r="J10">
        <v>9</v>
      </c>
      <c r="K10">
        <v>6</v>
      </c>
      <c r="L10">
        <v>-36.869999999999997</v>
      </c>
      <c r="M10">
        <v>3014.6120000000001</v>
      </c>
      <c r="N10">
        <v>1</v>
      </c>
      <c r="O10">
        <v>10.984999999999999</v>
      </c>
      <c r="P10">
        <f t="shared" si="0"/>
        <v>1.1970000000000001</v>
      </c>
      <c r="Q10">
        <f t="shared" si="1"/>
        <v>1.8125999999999998</v>
      </c>
      <c r="R10">
        <f t="shared" si="2"/>
        <v>0.66037735849056611</v>
      </c>
    </row>
    <row r="11" spans="1:22" x14ac:dyDescent="0.2">
      <c r="A11">
        <v>8</v>
      </c>
      <c r="B11" t="s">
        <v>219</v>
      </c>
      <c r="C11">
        <v>15</v>
      </c>
      <c r="D11">
        <v>2901.7240000000002</v>
      </c>
      <c r="E11">
        <v>2954.232</v>
      </c>
      <c r="F11">
        <v>2367.8330000000001</v>
      </c>
      <c r="G11">
        <v>3213.569</v>
      </c>
      <c r="H11">
        <v>8</v>
      </c>
      <c r="I11">
        <v>98</v>
      </c>
      <c r="J11">
        <v>12</v>
      </c>
      <c r="K11">
        <v>8</v>
      </c>
      <c r="L11">
        <v>-33.69</v>
      </c>
      <c r="M11">
        <v>2955.8420000000001</v>
      </c>
      <c r="N11">
        <v>1</v>
      </c>
      <c r="O11">
        <v>14.215</v>
      </c>
      <c r="P11">
        <f t="shared" si="0"/>
        <v>1.5960000000000001</v>
      </c>
      <c r="Q11">
        <f t="shared" si="1"/>
        <v>2.4167999999999998</v>
      </c>
      <c r="R11">
        <f t="shared" si="2"/>
        <v>0.66037735849056611</v>
      </c>
    </row>
    <row r="12" spans="1:22" x14ac:dyDescent="0.2">
      <c r="A12">
        <v>9</v>
      </c>
      <c r="B12" t="s">
        <v>220</v>
      </c>
      <c r="C12">
        <v>13</v>
      </c>
      <c r="D12">
        <v>4170.75</v>
      </c>
      <c r="E12">
        <v>4290.9740000000002</v>
      </c>
      <c r="F12">
        <v>3018.3330000000001</v>
      </c>
      <c r="G12">
        <v>4765.2290000000003</v>
      </c>
      <c r="H12">
        <v>7</v>
      </c>
      <c r="I12">
        <v>94</v>
      </c>
      <c r="J12">
        <v>10</v>
      </c>
      <c r="K12">
        <v>7</v>
      </c>
      <c r="L12">
        <v>-34.991999999999997</v>
      </c>
      <c r="M12">
        <v>4291.7079999999996</v>
      </c>
      <c r="N12">
        <v>1</v>
      </c>
      <c r="O12">
        <v>12.065</v>
      </c>
      <c r="P12">
        <f t="shared" si="0"/>
        <v>1.33</v>
      </c>
      <c r="Q12">
        <f t="shared" si="1"/>
        <v>2.1147</v>
      </c>
      <c r="R12">
        <f t="shared" si="2"/>
        <v>0.62893081761006286</v>
      </c>
    </row>
    <row r="13" spans="1:22" x14ac:dyDescent="0.2">
      <c r="A13">
        <v>10</v>
      </c>
      <c r="B13" t="s">
        <v>221</v>
      </c>
      <c r="C13">
        <v>13</v>
      </c>
      <c r="D13">
        <v>3421.4290000000001</v>
      </c>
      <c r="E13">
        <v>2560.3200000000002</v>
      </c>
      <c r="F13">
        <v>2557.875</v>
      </c>
      <c r="G13">
        <v>3809.556</v>
      </c>
      <c r="H13">
        <v>7</v>
      </c>
      <c r="I13">
        <v>86</v>
      </c>
      <c r="J13">
        <v>10</v>
      </c>
      <c r="K13">
        <v>6</v>
      </c>
      <c r="L13">
        <v>-30.963999999999999</v>
      </c>
      <c r="M13">
        <v>3556.444</v>
      </c>
      <c r="N13">
        <v>1</v>
      </c>
      <c r="O13">
        <v>12.022</v>
      </c>
      <c r="P13">
        <f t="shared" si="0"/>
        <v>1.33</v>
      </c>
      <c r="Q13">
        <f t="shared" si="1"/>
        <v>1.8125999999999998</v>
      </c>
      <c r="R13">
        <f t="shared" si="2"/>
        <v>0.73375262054507351</v>
      </c>
    </row>
    <row r="14" spans="1:22" x14ac:dyDescent="0.2">
      <c r="A14">
        <v>11</v>
      </c>
      <c r="B14" t="s">
        <v>222</v>
      </c>
      <c r="C14">
        <v>11</v>
      </c>
      <c r="D14">
        <v>2446.6179999999999</v>
      </c>
      <c r="E14">
        <v>2072.5459999999998</v>
      </c>
      <c r="F14">
        <v>2071.0619999999999</v>
      </c>
      <c r="G14">
        <v>2830.5</v>
      </c>
      <c r="H14">
        <v>7</v>
      </c>
      <c r="I14">
        <v>81</v>
      </c>
      <c r="J14">
        <v>8</v>
      </c>
      <c r="K14">
        <v>5</v>
      </c>
      <c r="L14">
        <v>-32.005000000000003</v>
      </c>
      <c r="M14">
        <v>2469.2489999999998</v>
      </c>
      <c r="N14">
        <v>1</v>
      </c>
      <c r="O14">
        <v>9.7609999999999992</v>
      </c>
      <c r="P14">
        <f t="shared" si="0"/>
        <v>1.0640000000000001</v>
      </c>
      <c r="Q14">
        <f t="shared" si="1"/>
        <v>1.5105</v>
      </c>
      <c r="R14">
        <f t="shared" si="2"/>
        <v>0.70440251572327051</v>
      </c>
    </row>
    <row r="15" spans="1:22" x14ac:dyDescent="0.2">
      <c r="A15">
        <v>12</v>
      </c>
      <c r="B15" t="s">
        <v>223</v>
      </c>
      <c r="C15">
        <v>14</v>
      </c>
      <c r="D15">
        <v>3052.2260000000001</v>
      </c>
      <c r="E15">
        <v>2254.7950000000001</v>
      </c>
      <c r="F15">
        <v>2251.75</v>
      </c>
      <c r="G15">
        <v>3810.75</v>
      </c>
      <c r="H15">
        <v>6</v>
      </c>
      <c r="I15">
        <v>78</v>
      </c>
      <c r="J15">
        <v>11</v>
      </c>
      <c r="K15">
        <v>7</v>
      </c>
      <c r="L15">
        <v>-38.659999999999997</v>
      </c>
      <c r="M15">
        <v>3117.9490000000001</v>
      </c>
      <c r="N15">
        <v>1</v>
      </c>
      <c r="O15">
        <v>12.734999999999999</v>
      </c>
      <c r="P15">
        <f t="shared" si="0"/>
        <v>1.4630000000000001</v>
      </c>
      <c r="Q15">
        <f t="shared" si="1"/>
        <v>2.1147</v>
      </c>
      <c r="R15">
        <f t="shared" si="2"/>
        <v>0.69182389937106925</v>
      </c>
    </row>
    <row r="16" spans="1:22" x14ac:dyDescent="0.2">
      <c r="A16">
        <v>13</v>
      </c>
      <c r="B16" t="s">
        <v>224</v>
      </c>
      <c r="C16">
        <v>15</v>
      </c>
      <c r="D16">
        <v>2729.6129999999998</v>
      </c>
      <c r="E16">
        <v>2205.2040000000002</v>
      </c>
      <c r="F16">
        <v>2202.924</v>
      </c>
      <c r="G16">
        <v>3370.5</v>
      </c>
      <c r="H16">
        <v>6</v>
      </c>
      <c r="I16">
        <v>74</v>
      </c>
      <c r="J16">
        <v>12</v>
      </c>
      <c r="K16">
        <v>7</v>
      </c>
      <c r="L16">
        <v>-33.69</v>
      </c>
      <c r="M16">
        <v>2711.0219999999999</v>
      </c>
      <c r="N16">
        <v>1</v>
      </c>
      <c r="O16">
        <v>14.420999999999999</v>
      </c>
      <c r="P16">
        <f t="shared" si="0"/>
        <v>1.5960000000000001</v>
      </c>
      <c r="Q16">
        <f t="shared" si="1"/>
        <v>2.1147</v>
      </c>
      <c r="R16">
        <f t="shared" si="2"/>
        <v>0.75471698113207553</v>
      </c>
    </row>
    <row r="17" spans="1:22" x14ac:dyDescent="0.2">
      <c r="A17">
        <v>14</v>
      </c>
      <c r="B17" t="s">
        <v>225</v>
      </c>
      <c r="C17">
        <v>12</v>
      </c>
      <c r="D17">
        <v>2459.8969999999999</v>
      </c>
      <c r="E17">
        <v>2268.924</v>
      </c>
      <c r="F17">
        <v>2268.0830000000001</v>
      </c>
      <c r="G17">
        <v>2699</v>
      </c>
      <c r="H17">
        <v>9</v>
      </c>
      <c r="I17">
        <v>69</v>
      </c>
      <c r="J17">
        <v>10</v>
      </c>
      <c r="K17">
        <v>6</v>
      </c>
      <c r="L17">
        <v>-30.963999999999999</v>
      </c>
      <c r="M17">
        <v>2445.2139999999999</v>
      </c>
      <c r="N17">
        <v>1</v>
      </c>
      <c r="O17">
        <v>11.319000000000001</v>
      </c>
      <c r="P17">
        <f t="shared" si="0"/>
        <v>1.33</v>
      </c>
      <c r="Q17">
        <f t="shared" si="1"/>
        <v>1.8125999999999998</v>
      </c>
      <c r="R17">
        <f t="shared" si="2"/>
        <v>0.73375262054507351</v>
      </c>
    </row>
    <row r="18" spans="1:22" x14ac:dyDescent="0.2">
      <c r="A18">
        <v>15</v>
      </c>
      <c r="B18" t="s">
        <v>226</v>
      </c>
      <c r="C18">
        <v>13</v>
      </c>
      <c r="D18">
        <v>3040.7840000000001</v>
      </c>
      <c r="E18">
        <v>2671.1210000000001</v>
      </c>
      <c r="F18">
        <v>2669.4580000000001</v>
      </c>
      <c r="G18">
        <v>3520.5369999999998</v>
      </c>
      <c r="H18">
        <v>8</v>
      </c>
      <c r="I18">
        <v>67</v>
      </c>
      <c r="J18">
        <v>9</v>
      </c>
      <c r="K18">
        <v>7</v>
      </c>
      <c r="L18">
        <v>-37.875</v>
      </c>
      <c r="M18">
        <v>3019.8980000000001</v>
      </c>
      <c r="N18">
        <v>1</v>
      </c>
      <c r="O18">
        <v>11.5</v>
      </c>
      <c r="P18">
        <f t="shared" si="0"/>
        <v>1.1970000000000001</v>
      </c>
      <c r="Q18">
        <f t="shared" si="1"/>
        <v>2.1147</v>
      </c>
      <c r="R18">
        <f t="shared" si="2"/>
        <v>0.56603773584905659</v>
      </c>
    </row>
    <row r="19" spans="1:22" x14ac:dyDescent="0.2">
      <c r="A19">
        <v>16</v>
      </c>
      <c r="B19" t="s">
        <v>227</v>
      </c>
      <c r="C19">
        <v>13</v>
      </c>
      <c r="D19">
        <v>2538.5</v>
      </c>
      <c r="E19">
        <v>2125.9609999999998</v>
      </c>
      <c r="F19">
        <v>2123.9169999999999</v>
      </c>
      <c r="G19">
        <v>3170.433</v>
      </c>
      <c r="H19">
        <v>7</v>
      </c>
      <c r="I19">
        <v>64</v>
      </c>
      <c r="J19">
        <v>9</v>
      </c>
      <c r="K19">
        <v>7</v>
      </c>
      <c r="L19">
        <v>-37.875</v>
      </c>
      <c r="M19">
        <v>2498.0790000000002</v>
      </c>
      <c r="N19">
        <v>1</v>
      </c>
      <c r="O19">
        <v>11.534000000000001</v>
      </c>
      <c r="P19">
        <f t="shared" si="0"/>
        <v>1.1970000000000001</v>
      </c>
      <c r="Q19">
        <f t="shared" si="1"/>
        <v>2.1147</v>
      </c>
      <c r="R19">
        <f t="shared" si="2"/>
        <v>0.56603773584905659</v>
      </c>
    </row>
    <row r="20" spans="1:22" x14ac:dyDescent="0.2">
      <c r="A20">
        <v>17</v>
      </c>
      <c r="B20" t="s">
        <v>228</v>
      </c>
      <c r="C20">
        <v>13</v>
      </c>
      <c r="D20">
        <v>2808.61</v>
      </c>
      <c r="E20">
        <v>2786.7660000000001</v>
      </c>
      <c r="F20">
        <v>2561.0349999999999</v>
      </c>
      <c r="G20">
        <v>3278.8890000000001</v>
      </c>
      <c r="H20">
        <v>7</v>
      </c>
      <c r="I20">
        <v>54</v>
      </c>
      <c r="J20">
        <v>10</v>
      </c>
      <c r="K20">
        <v>6</v>
      </c>
      <c r="L20">
        <v>-30.963999999999999</v>
      </c>
      <c r="M20">
        <v>2785.9259999999999</v>
      </c>
      <c r="N20">
        <v>1</v>
      </c>
      <c r="O20">
        <v>11.749000000000001</v>
      </c>
      <c r="P20">
        <f t="shared" si="0"/>
        <v>1.33</v>
      </c>
      <c r="Q20">
        <f t="shared" si="1"/>
        <v>1.8125999999999998</v>
      </c>
      <c r="R20">
        <f t="shared" si="2"/>
        <v>0.73375262054507351</v>
      </c>
    </row>
    <row r="21" spans="1:22" x14ac:dyDescent="0.2">
      <c r="A21">
        <v>18</v>
      </c>
      <c r="B21" t="s">
        <v>229</v>
      </c>
      <c r="C21">
        <v>14</v>
      </c>
      <c r="D21">
        <v>3019.5770000000002</v>
      </c>
      <c r="E21">
        <v>2429.8420000000001</v>
      </c>
      <c r="F21">
        <v>2427.8330000000001</v>
      </c>
      <c r="G21">
        <v>3456.5349999999999</v>
      </c>
      <c r="H21">
        <v>7</v>
      </c>
      <c r="I21">
        <v>52</v>
      </c>
      <c r="J21">
        <v>11</v>
      </c>
      <c r="K21">
        <v>7</v>
      </c>
      <c r="L21">
        <v>-34.991999999999997</v>
      </c>
      <c r="M21">
        <v>3036.1770000000001</v>
      </c>
      <c r="N21">
        <v>1</v>
      </c>
      <c r="O21">
        <v>12.807</v>
      </c>
      <c r="P21">
        <f t="shared" si="0"/>
        <v>1.4630000000000001</v>
      </c>
      <c r="Q21">
        <f t="shared" si="1"/>
        <v>2.1147</v>
      </c>
      <c r="R21">
        <f t="shared" si="2"/>
        <v>0.69182389937106925</v>
      </c>
    </row>
    <row r="22" spans="1:22" x14ac:dyDescent="0.2">
      <c r="A22">
        <v>19</v>
      </c>
      <c r="B22" t="s">
        <v>230</v>
      </c>
      <c r="C22">
        <v>12</v>
      </c>
      <c r="D22">
        <v>2308.5549999999998</v>
      </c>
      <c r="E22">
        <v>2016.33</v>
      </c>
      <c r="F22">
        <v>2015.2950000000001</v>
      </c>
      <c r="G22">
        <v>2544.9</v>
      </c>
      <c r="H22">
        <v>9</v>
      </c>
      <c r="I22">
        <v>45</v>
      </c>
      <c r="J22">
        <v>10</v>
      </c>
      <c r="K22">
        <v>6</v>
      </c>
      <c r="L22">
        <v>-30.963999999999999</v>
      </c>
      <c r="M22">
        <v>2370.7710000000002</v>
      </c>
      <c r="N22">
        <v>1</v>
      </c>
      <c r="O22">
        <v>11.105</v>
      </c>
      <c r="P22">
        <f t="shared" si="0"/>
        <v>1.33</v>
      </c>
      <c r="Q22">
        <f t="shared" si="1"/>
        <v>1.8125999999999998</v>
      </c>
      <c r="R22">
        <f t="shared" si="2"/>
        <v>0.73375262054507351</v>
      </c>
    </row>
    <row r="23" spans="1:22" x14ac:dyDescent="0.2">
      <c r="A23">
        <v>20</v>
      </c>
      <c r="B23" t="s">
        <v>231</v>
      </c>
      <c r="C23">
        <v>12</v>
      </c>
      <c r="D23">
        <v>2816.0880000000002</v>
      </c>
      <c r="E23">
        <v>2453.431</v>
      </c>
      <c r="F23">
        <v>2452.0700000000002</v>
      </c>
      <c r="G23">
        <v>3148.7640000000001</v>
      </c>
      <c r="H23">
        <v>8</v>
      </c>
      <c r="I23">
        <v>43</v>
      </c>
      <c r="J23">
        <v>10</v>
      </c>
      <c r="K23">
        <v>6</v>
      </c>
      <c r="L23">
        <v>-30.963999999999999</v>
      </c>
      <c r="M23">
        <v>2884.5920000000001</v>
      </c>
      <c r="N23">
        <v>1</v>
      </c>
      <c r="O23">
        <v>11.263</v>
      </c>
      <c r="P23">
        <f t="shared" si="0"/>
        <v>1.33</v>
      </c>
      <c r="Q23">
        <f t="shared" si="1"/>
        <v>1.8125999999999998</v>
      </c>
      <c r="R23">
        <f t="shared" si="2"/>
        <v>0.73375262054507351</v>
      </c>
    </row>
    <row r="24" spans="1:22" x14ac:dyDescent="0.2">
      <c r="A24">
        <v>21</v>
      </c>
      <c r="B24" t="s">
        <v>183</v>
      </c>
      <c r="C24">
        <v>14</v>
      </c>
      <c r="D24">
        <v>2840.7060000000001</v>
      </c>
      <c r="E24">
        <v>2580.116</v>
      </c>
      <c r="F24">
        <v>2578.915</v>
      </c>
      <c r="G24">
        <v>3193.6170000000002</v>
      </c>
      <c r="H24">
        <v>6</v>
      </c>
      <c r="I24">
        <v>40</v>
      </c>
      <c r="J24">
        <v>11</v>
      </c>
      <c r="K24">
        <v>7</v>
      </c>
      <c r="L24">
        <v>-28.61</v>
      </c>
      <c r="M24">
        <v>2824.2570000000001</v>
      </c>
      <c r="N24">
        <v>1</v>
      </c>
      <c r="O24">
        <v>13.005000000000001</v>
      </c>
      <c r="P24">
        <f t="shared" si="0"/>
        <v>1.4630000000000001</v>
      </c>
      <c r="Q24">
        <f t="shared" si="1"/>
        <v>2.1147</v>
      </c>
      <c r="R24">
        <f t="shared" si="2"/>
        <v>0.69182389937106925</v>
      </c>
    </row>
    <row r="25" spans="1:22" x14ac:dyDescent="0.2">
      <c r="A25">
        <v>22</v>
      </c>
      <c r="B25" t="s">
        <v>232</v>
      </c>
      <c r="C25">
        <v>15</v>
      </c>
      <c r="D25">
        <v>2697.2310000000002</v>
      </c>
      <c r="E25">
        <v>2286.02</v>
      </c>
      <c r="F25">
        <v>2284.25</v>
      </c>
      <c r="G25">
        <v>3190.7339999999999</v>
      </c>
      <c r="H25">
        <v>8</v>
      </c>
      <c r="I25">
        <v>32</v>
      </c>
      <c r="J25">
        <v>11</v>
      </c>
      <c r="K25">
        <v>8</v>
      </c>
      <c r="L25">
        <v>-32.470999999999997</v>
      </c>
      <c r="M25">
        <v>2676.2350000000001</v>
      </c>
      <c r="N25">
        <v>1</v>
      </c>
      <c r="O25">
        <v>13.706</v>
      </c>
      <c r="P25">
        <f t="shared" si="0"/>
        <v>1.4630000000000001</v>
      </c>
      <c r="Q25">
        <f t="shared" si="1"/>
        <v>2.4167999999999998</v>
      </c>
      <c r="R25">
        <f t="shared" si="2"/>
        <v>0.60534591194968557</v>
      </c>
    </row>
    <row r="26" spans="1:22" x14ac:dyDescent="0.2">
      <c r="A26">
        <v>23</v>
      </c>
      <c r="B26" t="s">
        <v>233</v>
      </c>
      <c r="C26">
        <v>13</v>
      </c>
      <c r="D26">
        <v>2828.0909999999999</v>
      </c>
      <c r="E26">
        <v>2301.2379999999998</v>
      </c>
      <c r="F26">
        <v>2299.165</v>
      </c>
      <c r="G26">
        <v>3360.6669999999999</v>
      </c>
      <c r="H26">
        <v>6</v>
      </c>
      <c r="I26">
        <v>29</v>
      </c>
      <c r="J26">
        <v>10</v>
      </c>
      <c r="K26">
        <v>7</v>
      </c>
      <c r="L26">
        <v>-34.991999999999997</v>
      </c>
      <c r="M26">
        <v>2927.9879999999998</v>
      </c>
      <c r="N26">
        <v>1</v>
      </c>
      <c r="O26">
        <v>12.25</v>
      </c>
      <c r="P26">
        <f t="shared" si="0"/>
        <v>1.33</v>
      </c>
      <c r="Q26">
        <f t="shared" si="1"/>
        <v>2.1147</v>
      </c>
      <c r="R26">
        <f t="shared" si="2"/>
        <v>0.62893081761006286</v>
      </c>
    </row>
    <row r="27" spans="1:22" x14ac:dyDescent="0.2">
      <c r="A27">
        <v>24</v>
      </c>
      <c r="B27" t="s">
        <v>234</v>
      </c>
      <c r="C27">
        <v>12</v>
      </c>
      <c r="D27">
        <v>2351.5680000000002</v>
      </c>
      <c r="E27">
        <v>2011.8720000000001</v>
      </c>
      <c r="F27">
        <v>2009.6189999999999</v>
      </c>
      <c r="G27">
        <v>3163.4169999999999</v>
      </c>
      <c r="H27">
        <v>6</v>
      </c>
      <c r="I27">
        <v>25</v>
      </c>
      <c r="J27">
        <v>9</v>
      </c>
      <c r="K27">
        <v>6</v>
      </c>
      <c r="L27">
        <v>-34.991999999999997</v>
      </c>
      <c r="M27">
        <v>2191.9250000000002</v>
      </c>
      <c r="N27">
        <v>1</v>
      </c>
      <c r="O27">
        <v>11.117000000000001</v>
      </c>
      <c r="P27">
        <f t="shared" si="0"/>
        <v>1.1970000000000001</v>
      </c>
      <c r="Q27">
        <f t="shared" si="1"/>
        <v>1.8125999999999998</v>
      </c>
      <c r="R27">
        <f t="shared" si="2"/>
        <v>0.66037735849056611</v>
      </c>
    </row>
    <row r="28" spans="1:22" x14ac:dyDescent="0.2">
      <c r="A28">
        <v>25</v>
      </c>
      <c r="B28" t="s">
        <v>235</v>
      </c>
      <c r="C28">
        <v>9</v>
      </c>
      <c r="D28">
        <v>3341.9479999999999</v>
      </c>
      <c r="E28">
        <v>2855.9319999999998</v>
      </c>
      <c r="F28">
        <v>2854.444</v>
      </c>
      <c r="G28">
        <v>3615.931</v>
      </c>
      <c r="H28">
        <v>5</v>
      </c>
      <c r="I28">
        <v>19</v>
      </c>
      <c r="J28">
        <v>6</v>
      </c>
      <c r="K28">
        <v>5</v>
      </c>
      <c r="L28">
        <v>-39.805999999999997</v>
      </c>
      <c r="M28">
        <v>3396.0949999999998</v>
      </c>
      <c r="N28">
        <v>1</v>
      </c>
      <c r="O28">
        <v>7.62</v>
      </c>
      <c r="P28">
        <f t="shared" si="0"/>
        <v>0.79800000000000004</v>
      </c>
      <c r="Q28">
        <f t="shared" si="1"/>
        <v>1.5105</v>
      </c>
      <c r="R28">
        <f t="shared" si="2"/>
        <v>0.52830188679245282</v>
      </c>
    </row>
    <row r="29" spans="1:22" x14ac:dyDescent="0.2">
      <c r="A29">
        <v>26</v>
      </c>
      <c r="B29" t="s">
        <v>236</v>
      </c>
      <c r="C29">
        <v>12</v>
      </c>
      <c r="D29">
        <v>2714.165</v>
      </c>
      <c r="E29">
        <v>2391.1840000000002</v>
      </c>
      <c r="F29">
        <v>2389.2689999999998</v>
      </c>
      <c r="G29">
        <v>3370</v>
      </c>
      <c r="H29">
        <v>10</v>
      </c>
      <c r="I29">
        <v>15</v>
      </c>
      <c r="J29">
        <v>10</v>
      </c>
      <c r="K29">
        <v>6</v>
      </c>
      <c r="L29">
        <v>-29.055</v>
      </c>
      <c r="M29">
        <v>2663.9760000000001</v>
      </c>
      <c r="N29">
        <v>1</v>
      </c>
      <c r="O29">
        <v>11.132999999999999</v>
      </c>
      <c r="P29">
        <f t="shared" si="0"/>
        <v>1.33</v>
      </c>
      <c r="Q29">
        <f t="shared" si="1"/>
        <v>1.8125999999999998</v>
      </c>
      <c r="R29">
        <f t="shared" si="2"/>
        <v>0.73375262054507351</v>
      </c>
    </row>
    <row r="30" spans="1:22" x14ac:dyDescent="0.2">
      <c r="A30">
        <v>27</v>
      </c>
      <c r="B30" t="s">
        <v>237</v>
      </c>
      <c r="C30">
        <v>11</v>
      </c>
      <c r="D30">
        <v>3604.1880000000001</v>
      </c>
      <c r="E30">
        <v>3490.634</v>
      </c>
      <c r="F30">
        <v>3490.0830000000001</v>
      </c>
      <c r="G30">
        <v>3772.2930000000001</v>
      </c>
      <c r="H30">
        <v>5</v>
      </c>
      <c r="I30">
        <v>5</v>
      </c>
      <c r="J30">
        <v>8</v>
      </c>
      <c r="K30">
        <v>6</v>
      </c>
      <c r="L30">
        <v>-41.186</v>
      </c>
      <c r="M30">
        <v>3580.3249999999998</v>
      </c>
      <c r="N30">
        <v>1</v>
      </c>
      <c r="O30">
        <v>10.433999999999999</v>
      </c>
      <c r="P30">
        <f t="shared" si="0"/>
        <v>1.0640000000000001</v>
      </c>
      <c r="Q30">
        <f t="shared" si="1"/>
        <v>1.8125999999999998</v>
      </c>
      <c r="R30">
        <f t="shared" si="2"/>
        <v>0.58700209643605883</v>
      </c>
      <c r="S30">
        <v>27</v>
      </c>
      <c r="V30">
        <v>1</v>
      </c>
    </row>
    <row r="31" spans="1:22" x14ac:dyDescent="0.2">
      <c r="A31" t="s">
        <v>88</v>
      </c>
      <c r="P31">
        <f t="shared" ref="P31:P48" si="3">J31*0.133</f>
        <v>0</v>
      </c>
      <c r="Q31">
        <f t="shared" ref="Q31:Q48" si="4">K31*0.3021</f>
        <v>0</v>
      </c>
      <c r="R31" t="e">
        <f t="shared" ref="R31:R48" si="5">P31/Q31</f>
        <v>#DIV/0!</v>
      </c>
    </row>
    <row r="32" spans="1:22" x14ac:dyDescent="0.2">
      <c r="A32">
        <v>1</v>
      </c>
      <c r="B32" t="s">
        <v>238</v>
      </c>
      <c r="C32">
        <v>7</v>
      </c>
      <c r="D32">
        <v>2940.221</v>
      </c>
      <c r="E32">
        <v>2808.4540000000002</v>
      </c>
      <c r="F32">
        <v>2808</v>
      </c>
      <c r="G32">
        <v>3040.5</v>
      </c>
      <c r="H32">
        <v>14</v>
      </c>
      <c r="I32">
        <v>118</v>
      </c>
      <c r="J32">
        <v>5</v>
      </c>
      <c r="K32">
        <v>3</v>
      </c>
      <c r="L32">
        <v>-38.659999999999997</v>
      </c>
      <c r="M32">
        <v>2992.0160000000001</v>
      </c>
      <c r="N32">
        <v>1</v>
      </c>
      <c r="O32">
        <v>6.032</v>
      </c>
      <c r="P32">
        <f t="shared" si="3"/>
        <v>0.66500000000000004</v>
      </c>
      <c r="Q32">
        <f t="shared" si="4"/>
        <v>0.90629999999999988</v>
      </c>
      <c r="R32">
        <f t="shared" si="5"/>
        <v>0.73375262054507351</v>
      </c>
    </row>
    <row r="33" spans="1:22" x14ac:dyDescent="0.2">
      <c r="A33">
        <v>2</v>
      </c>
      <c r="B33" t="s">
        <v>239</v>
      </c>
      <c r="C33">
        <v>16</v>
      </c>
      <c r="D33">
        <v>2012.4369999999999</v>
      </c>
      <c r="E33">
        <v>2251.35</v>
      </c>
      <c r="F33">
        <v>1627.7639999999999</v>
      </c>
      <c r="G33">
        <v>2252.5700000000002</v>
      </c>
      <c r="H33">
        <v>7</v>
      </c>
      <c r="I33">
        <v>116</v>
      </c>
      <c r="J33">
        <v>12</v>
      </c>
      <c r="K33">
        <v>8</v>
      </c>
      <c r="L33">
        <v>-36.869999999999997</v>
      </c>
      <c r="M33">
        <v>2021.5540000000001</v>
      </c>
      <c r="N33">
        <v>1</v>
      </c>
      <c r="O33">
        <v>14.561999999999999</v>
      </c>
      <c r="P33">
        <f t="shared" si="3"/>
        <v>1.5960000000000001</v>
      </c>
      <c r="Q33">
        <f t="shared" si="4"/>
        <v>2.4167999999999998</v>
      </c>
      <c r="R33">
        <f t="shared" si="5"/>
        <v>0.66037735849056611</v>
      </c>
    </row>
    <row r="34" spans="1:22" x14ac:dyDescent="0.2">
      <c r="A34">
        <v>3</v>
      </c>
      <c r="B34" t="s">
        <v>142</v>
      </c>
      <c r="C34">
        <v>16</v>
      </c>
      <c r="D34">
        <v>2417.9609999999998</v>
      </c>
      <c r="E34">
        <v>2030.4680000000001</v>
      </c>
      <c r="F34">
        <v>2028.923</v>
      </c>
      <c r="G34">
        <v>2820.0050000000001</v>
      </c>
      <c r="H34">
        <v>7</v>
      </c>
      <c r="I34">
        <v>110</v>
      </c>
      <c r="J34">
        <v>12</v>
      </c>
      <c r="K34">
        <v>9</v>
      </c>
      <c r="L34">
        <v>-39.289000000000001</v>
      </c>
      <c r="M34">
        <v>2389.79</v>
      </c>
      <c r="N34">
        <v>1</v>
      </c>
      <c r="O34">
        <v>14.725</v>
      </c>
      <c r="P34">
        <f t="shared" si="3"/>
        <v>1.5960000000000001</v>
      </c>
      <c r="Q34">
        <f t="shared" si="4"/>
        <v>2.7188999999999997</v>
      </c>
      <c r="R34">
        <f t="shared" si="5"/>
        <v>0.58700209643605883</v>
      </c>
    </row>
    <row r="35" spans="1:22" x14ac:dyDescent="0.2">
      <c r="A35">
        <v>4</v>
      </c>
      <c r="B35" t="s">
        <v>240</v>
      </c>
      <c r="C35">
        <v>13</v>
      </c>
      <c r="D35">
        <v>2160.049</v>
      </c>
      <c r="E35">
        <v>1756.6759999999999</v>
      </c>
      <c r="F35">
        <v>1755.1410000000001</v>
      </c>
      <c r="G35">
        <v>2541.422</v>
      </c>
      <c r="H35">
        <v>6</v>
      </c>
      <c r="I35">
        <v>106</v>
      </c>
      <c r="J35">
        <v>8</v>
      </c>
      <c r="K35">
        <v>9</v>
      </c>
      <c r="L35">
        <v>-52.125</v>
      </c>
      <c r="M35">
        <v>2239.2109999999998</v>
      </c>
      <c r="N35">
        <v>1</v>
      </c>
      <c r="O35">
        <v>11.811999999999999</v>
      </c>
      <c r="P35">
        <f t="shared" si="3"/>
        <v>1.0640000000000001</v>
      </c>
      <c r="Q35">
        <f t="shared" si="4"/>
        <v>2.7188999999999997</v>
      </c>
      <c r="R35">
        <f t="shared" si="5"/>
        <v>0.39133473095737253</v>
      </c>
    </row>
    <row r="36" spans="1:22" x14ac:dyDescent="0.2">
      <c r="A36">
        <v>5</v>
      </c>
      <c r="B36" t="s">
        <v>241</v>
      </c>
      <c r="C36">
        <v>18</v>
      </c>
      <c r="D36">
        <v>2228.982</v>
      </c>
      <c r="E36">
        <v>1914.797</v>
      </c>
      <c r="F36">
        <v>1913.143</v>
      </c>
      <c r="G36">
        <v>2759.875</v>
      </c>
      <c r="H36">
        <v>6</v>
      </c>
      <c r="I36">
        <v>98</v>
      </c>
      <c r="J36">
        <v>13</v>
      </c>
      <c r="K36">
        <v>11</v>
      </c>
      <c r="L36">
        <v>-40.235999999999997</v>
      </c>
      <c r="M36">
        <v>2163.0630000000001</v>
      </c>
      <c r="N36">
        <v>1</v>
      </c>
      <c r="O36">
        <v>16.663</v>
      </c>
      <c r="P36">
        <f t="shared" si="3"/>
        <v>1.7290000000000001</v>
      </c>
      <c r="Q36">
        <f t="shared" si="4"/>
        <v>3.3230999999999997</v>
      </c>
      <c r="R36">
        <f t="shared" si="5"/>
        <v>0.52029731275014302</v>
      </c>
    </row>
    <row r="37" spans="1:22" x14ac:dyDescent="0.2">
      <c r="A37">
        <v>6</v>
      </c>
      <c r="B37" t="s">
        <v>242</v>
      </c>
      <c r="C37">
        <v>16</v>
      </c>
      <c r="D37">
        <v>2301.8359999999998</v>
      </c>
      <c r="E37">
        <v>1992.99</v>
      </c>
      <c r="F37">
        <v>1991.7919999999999</v>
      </c>
      <c r="G37">
        <v>2605.125</v>
      </c>
      <c r="H37">
        <v>5</v>
      </c>
      <c r="I37">
        <v>88</v>
      </c>
      <c r="J37">
        <v>11</v>
      </c>
      <c r="K37">
        <v>10</v>
      </c>
      <c r="L37">
        <v>-39.289000000000001</v>
      </c>
      <c r="M37">
        <v>2266.2669999999998</v>
      </c>
      <c r="N37">
        <v>1</v>
      </c>
      <c r="O37">
        <v>14.805999999999999</v>
      </c>
      <c r="P37">
        <f t="shared" si="3"/>
        <v>1.4630000000000001</v>
      </c>
      <c r="Q37">
        <f t="shared" si="4"/>
        <v>3.0209999999999999</v>
      </c>
      <c r="R37">
        <f t="shared" si="5"/>
        <v>0.48427672955974849</v>
      </c>
    </row>
    <row r="38" spans="1:22" x14ac:dyDescent="0.2">
      <c r="A38">
        <v>7</v>
      </c>
      <c r="B38" t="s">
        <v>134</v>
      </c>
      <c r="C38">
        <v>14</v>
      </c>
      <c r="D38">
        <v>2105.5120000000002</v>
      </c>
      <c r="E38">
        <v>1927.4369999999999</v>
      </c>
      <c r="F38">
        <v>1926.808</v>
      </c>
      <c r="G38">
        <v>2249.0619999999999</v>
      </c>
      <c r="H38">
        <v>5</v>
      </c>
      <c r="I38">
        <v>79</v>
      </c>
      <c r="J38">
        <v>10</v>
      </c>
      <c r="K38">
        <v>8</v>
      </c>
      <c r="L38">
        <v>-38.659999999999997</v>
      </c>
      <c r="M38">
        <v>2141.7310000000002</v>
      </c>
      <c r="N38">
        <v>1</v>
      </c>
      <c r="O38">
        <v>12.772</v>
      </c>
      <c r="P38">
        <f t="shared" si="3"/>
        <v>1.33</v>
      </c>
      <c r="Q38">
        <f t="shared" si="4"/>
        <v>2.4167999999999998</v>
      </c>
      <c r="R38">
        <f t="shared" si="5"/>
        <v>0.55031446540880513</v>
      </c>
    </row>
    <row r="39" spans="1:22" x14ac:dyDescent="0.2">
      <c r="A39">
        <v>8</v>
      </c>
      <c r="B39" t="s">
        <v>243</v>
      </c>
      <c r="C39">
        <v>14</v>
      </c>
      <c r="D39">
        <v>1846.807</v>
      </c>
      <c r="E39">
        <v>1675.7280000000001</v>
      </c>
      <c r="F39">
        <v>1674.5630000000001</v>
      </c>
      <c r="G39">
        <v>2271.2809999999999</v>
      </c>
      <c r="H39">
        <v>7</v>
      </c>
      <c r="I39">
        <v>66</v>
      </c>
      <c r="J39">
        <v>11</v>
      </c>
      <c r="K39">
        <v>8</v>
      </c>
      <c r="L39">
        <v>-36.027000000000001</v>
      </c>
      <c r="M39">
        <v>1809.7650000000001</v>
      </c>
      <c r="N39">
        <v>1</v>
      </c>
      <c r="O39">
        <v>12.977</v>
      </c>
      <c r="P39">
        <f t="shared" si="3"/>
        <v>1.4630000000000001</v>
      </c>
      <c r="Q39">
        <f t="shared" si="4"/>
        <v>2.4167999999999998</v>
      </c>
      <c r="R39">
        <f t="shared" si="5"/>
        <v>0.60534591194968557</v>
      </c>
    </row>
    <row r="40" spans="1:22" x14ac:dyDescent="0.2">
      <c r="A40">
        <v>9</v>
      </c>
      <c r="B40" t="s">
        <v>244</v>
      </c>
      <c r="C40">
        <v>12</v>
      </c>
      <c r="D40">
        <v>1911.933</v>
      </c>
      <c r="E40">
        <v>1607.3689999999999</v>
      </c>
      <c r="F40">
        <v>1606.145</v>
      </c>
      <c r="G40">
        <v>2233.02</v>
      </c>
      <c r="H40">
        <v>6</v>
      </c>
      <c r="I40">
        <v>61</v>
      </c>
      <c r="J40">
        <v>8</v>
      </c>
      <c r="K40">
        <v>7</v>
      </c>
      <c r="L40">
        <v>-41.186</v>
      </c>
      <c r="M40">
        <v>1874.7660000000001</v>
      </c>
      <c r="N40">
        <v>1</v>
      </c>
      <c r="O40">
        <v>10.536</v>
      </c>
      <c r="P40">
        <f t="shared" si="3"/>
        <v>1.0640000000000001</v>
      </c>
      <c r="Q40">
        <f t="shared" si="4"/>
        <v>2.1147</v>
      </c>
      <c r="R40">
        <f t="shared" si="5"/>
        <v>0.50314465408805031</v>
      </c>
    </row>
    <row r="41" spans="1:22" x14ac:dyDescent="0.2">
      <c r="A41">
        <v>10</v>
      </c>
      <c r="B41" t="s">
        <v>245</v>
      </c>
      <c r="C41">
        <v>12</v>
      </c>
      <c r="D41">
        <v>1807.9639999999999</v>
      </c>
      <c r="E41">
        <v>1643.2380000000001</v>
      </c>
      <c r="F41">
        <v>1642.6590000000001</v>
      </c>
      <c r="G41">
        <v>1939.1320000000001</v>
      </c>
      <c r="H41">
        <v>7</v>
      </c>
      <c r="I41">
        <v>56</v>
      </c>
      <c r="J41">
        <v>9</v>
      </c>
      <c r="K41">
        <v>6</v>
      </c>
      <c r="L41">
        <v>-30.963999999999999</v>
      </c>
      <c r="M41">
        <v>1826.443</v>
      </c>
      <c r="N41">
        <v>1</v>
      </c>
      <c r="O41">
        <v>11.06</v>
      </c>
      <c r="P41">
        <f t="shared" si="3"/>
        <v>1.1970000000000001</v>
      </c>
      <c r="Q41">
        <f t="shared" si="4"/>
        <v>1.8125999999999998</v>
      </c>
      <c r="R41">
        <f t="shared" si="5"/>
        <v>0.66037735849056611</v>
      </c>
    </row>
    <row r="42" spans="1:22" x14ac:dyDescent="0.2">
      <c r="A42">
        <v>11</v>
      </c>
      <c r="B42" t="s">
        <v>246</v>
      </c>
      <c r="C42">
        <v>12</v>
      </c>
      <c r="D42">
        <v>1794.556</v>
      </c>
      <c r="E42">
        <v>1556.598</v>
      </c>
      <c r="F42">
        <v>1555.4880000000001</v>
      </c>
      <c r="G42">
        <v>2123.85</v>
      </c>
      <c r="H42">
        <v>10</v>
      </c>
      <c r="I42">
        <v>70</v>
      </c>
      <c r="J42">
        <v>9</v>
      </c>
      <c r="K42">
        <v>7</v>
      </c>
      <c r="L42">
        <v>-34.991999999999997</v>
      </c>
      <c r="M42">
        <v>1812.7280000000001</v>
      </c>
      <c r="N42">
        <v>1</v>
      </c>
      <c r="O42">
        <v>11.202999999999999</v>
      </c>
      <c r="P42">
        <f t="shared" si="3"/>
        <v>1.1970000000000001</v>
      </c>
      <c r="Q42">
        <f t="shared" si="4"/>
        <v>2.1147</v>
      </c>
      <c r="R42">
        <f t="shared" si="5"/>
        <v>0.56603773584905659</v>
      </c>
    </row>
    <row r="43" spans="1:22" x14ac:dyDescent="0.2">
      <c r="A43">
        <v>12</v>
      </c>
      <c r="B43" t="s">
        <v>247</v>
      </c>
      <c r="C43">
        <v>14</v>
      </c>
      <c r="D43">
        <v>2024.761</v>
      </c>
      <c r="E43">
        <v>1820.377</v>
      </c>
      <c r="F43">
        <v>1819.5329999999999</v>
      </c>
      <c r="G43">
        <v>2251.4499999999998</v>
      </c>
      <c r="H43">
        <v>7</v>
      </c>
      <c r="I43">
        <v>46</v>
      </c>
      <c r="J43">
        <v>12</v>
      </c>
      <c r="K43">
        <v>7</v>
      </c>
      <c r="L43">
        <v>-30.256</v>
      </c>
      <c r="M43">
        <v>2036.489</v>
      </c>
      <c r="N43">
        <v>1</v>
      </c>
      <c r="O43">
        <v>13.443</v>
      </c>
      <c r="P43">
        <f t="shared" si="3"/>
        <v>1.5960000000000001</v>
      </c>
      <c r="Q43">
        <f t="shared" si="4"/>
        <v>2.1147</v>
      </c>
      <c r="R43">
        <f t="shared" si="5"/>
        <v>0.75471698113207553</v>
      </c>
    </row>
    <row r="44" spans="1:22" x14ac:dyDescent="0.2">
      <c r="A44">
        <v>13</v>
      </c>
      <c r="B44" t="s">
        <v>248</v>
      </c>
      <c r="C44">
        <v>13</v>
      </c>
      <c r="D44">
        <v>1656.2059999999999</v>
      </c>
      <c r="E44">
        <v>1385.183</v>
      </c>
      <c r="F44">
        <v>1383.7919999999999</v>
      </c>
      <c r="G44">
        <v>2096.2730000000001</v>
      </c>
      <c r="H44">
        <v>8</v>
      </c>
      <c r="I44">
        <v>36</v>
      </c>
      <c r="J44">
        <v>11</v>
      </c>
      <c r="K44">
        <v>5</v>
      </c>
      <c r="L44">
        <v>-26.565000000000001</v>
      </c>
      <c r="M44">
        <v>1522.0730000000001</v>
      </c>
      <c r="N44">
        <v>1</v>
      </c>
      <c r="O44">
        <v>11.795999999999999</v>
      </c>
      <c r="P44">
        <f t="shared" si="3"/>
        <v>1.4630000000000001</v>
      </c>
      <c r="Q44">
        <f t="shared" si="4"/>
        <v>1.5105</v>
      </c>
      <c r="R44">
        <f t="shared" si="5"/>
        <v>0.96855345911949697</v>
      </c>
    </row>
    <row r="45" spans="1:22" x14ac:dyDescent="0.2">
      <c r="A45">
        <v>14</v>
      </c>
      <c r="B45" t="s">
        <v>249</v>
      </c>
      <c r="C45">
        <v>13</v>
      </c>
      <c r="D45">
        <v>1705.973</v>
      </c>
      <c r="E45">
        <v>1565.606</v>
      </c>
      <c r="F45">
        <v>1565.0419999999999</v>
      </c>
      <c r="G45">
        <v>1853.8440000000001</v>
      </c>
      <c r="H45">
        <v>7</v>
      </c>
      <c r="I45">
        <v>30</v>
      </c>
      <c r="J45">
        <v>10</v>
      </c>
      <c r="K45">
        <v>8</v>
      </c>
      <c r="L45">
        <v>-34.991999999999997</v>
      </c>
      <c r="M45">
        <v>1704.818</v>
      </c>
      <c r="N45">
        <v>1</v>
      </c>
      <c r="O45">
        <v>12.4</v>
      </c>
      <c r="P45">
        <f t="shared" si="3"/>
        <v>1.33</v>
      </c>
      <c r="Q45">
        <f t="shared" si="4"/>
        <v>2.4167999999999998</v>
      </c>
      <c r="R45">
        <f t="shared" si="5"/>
        <v>0.55031446540880513</v>
      </c>
    </row>
    <row r="46" spans="1:22" x14ac:dyDescent="0.2">
      <c r="A46">
        <v>15</v>
      </c>
      <c r="B46" t="s">
        <v>126</v>
      </c>
      <c r="C46">
        <v>14</v>
      </c>
      <c r="D46">
        <v>1850.6869999999999</v>
      </c>
      <c r="E46">
        <v>1693.039</v>
      </c>
      <c r="F46">
        <v>1551.471</v>
      </c>
      <c r="G46">
        <v>2065.5349999999999</v>
      </c>
      <c r="H46">
        <v>7</v>
      </c>
      <c r="I46">
        <v>24</v>
      </c>
      <c r="J46">
        <v>11</v>
      </c>
      <c r="K46">
        <v>8</v>
      </c>
      <c r="L46">
        <v>-32.470999999999997</v>
      </c>
      <c r="M46">
        <v>1876.2940000000001</v>
      </c>
      <c r="N46">
        <v>1</v>
      </c>
      <c r="O46">
        <v>13.252000000000001</v>
      </c>
      <c r="P46">
        <f t="shared" si="3"/>
        <v>1.4630000000000001</v>
      </c>
      <c r="Q46">
        <f t="shared" si="4"/>
        <v>2.4167999999999998</v>
      </c>
      <c r="R46">
        <f t="shared" si="5"/>
        <v>0.60534591194968557</v>
      </c>
    </row>
    <row r="47" spans="1:22" x14ac:dyDescent="0.2">
      <c r="A47">
        <v>16</v>
      </c>
      <c r="B47" t="s">
        <v>250</v>
      </c>
      <c r="C47">
        <v>14</v>
      </c>
      <c r="D47">
        <v>1644.925</v>
      </c>
      <c r="E47">
        <v>1724.1869999999999</v>
      </c>
      <c r="F47">
        <v>1376.7360000000001</v>
      </c>
      <c r="G47">
        <v>1829.395</v>
      </c>
      <c r="H47">
        <v>6</v>
      </c>
      <c r="I47">
        <v>18</v>
      </c>
      <c r="J47">
        <v>10</v>
      </c>
      <c r="K47">
        <v>9</v>
      </c>
      <c r="L47">
        <v>-39.289000000000001</v>
      </c>
      <c r="M47">
        <v>1669.18</v>
      </c>
      <c r="N47">
        <v>1</v>
      </c>
      <c r="O47">
        <v>13.396000000000001</v>
      </c>
      <c r="P47">
        <f t="shared" si="3"/>
        <v>1.33</v>
      </c>
      <c r="Q47">
        <f t="shared" si="4"/>
        <v>2.7188999999999997</v>
      </c>
      <c r="R47">
        <f t="shared" si="5"/>
        <v>0.48916841369671565</v>
      </c>
    </row>
    <row r="48" spans="1:22" x14ac:dyDescent="0.2">
      <c r="A48">
        <v>17</v>
      </c>
      <c r="B48" t="s">
        <v>131</v>
      </c>
      <c r="C48">
        <v>7</v>
      </c>
      <c r="D48">
        <v>1884.2940000000001</v>
      </c>
      <c r="E48">
        <v>1697.6020000000001</v>
      </c>
      <c r="F48">
        <v>1697</v>
      </c>
      <c r="G48">
        <v>2005.1880000000001</v>
      </c>
      <c r="H48">
        <v>5</v>
      </c>
      <c r="I48">
        <v>3</v>
      </c>
      <c r="J48">
        <v>4</v>
      </c>
      <c r="K48">
        <v>4</v>
      </c>
      <c r="L48">
        <v>-38.659999999999997</v>
      </c>
      <c r="M48">
        <v>1916.2809999999999</v>
      </c>
      <c r="N48">
        <v>1</v>
      </c>
      <c r="O48">
        <v>5.923</v>
      </c>
      <c r="P48">
        <f t="shared" si="3"/>
        <v>0.53200000000000003</v>
      </c>
      <c r="Q48">
        <f t="shared" si="4"/>
        <v>1.2083999999999999</v>
      </c>
      <c r="R48">
        <f t="shared" si="5"/>
        <v>0.44025157232704409</v>
      </c>
      <c r="S48">
        <v>17</v>
      </c>
      <c r="V48">
        <v>1</v>
      </c>
    </row>
    <row r="49" spans="1:22" x14ac:dyDescent="0.2">
      <c r="A49" t="s">
        <v>89</v>
      </c>
      <c r="P49">
        <f t="shared" ref="P49:P60" si="6">J49*0.133</f>
        <v>0</v>
      </c>
      <c r="Q49">
        <f t="shared" ref="Q49:Q60" si="7">K49*0.3021</f>
        <v>0</v>
      </c>
      <c r="R49" t="e">
        <f t="shared" ref="R49:R60" si="8">P49/Q49</f>
        <v>#DIV/0!</v>
      </c>
    </row>
    <row r="50" spans="1:22" x14ac:dyDescent="0.2">
      <c r="A50">
        <v>1</v>
      </c>
      <c r="B50" t="s">
        <v>251</v>
      </c>
      <c r="C50">
        <v>11</v>
      </c>
      <c r="D50">
        <v>3365.0940000000001</v>
      </c>
      <c r="E50">
        <v>2544.5439999999999</v>
      </c>
      <c r="F50">
        <v>2487.5</v>
      </c>
      <c r="G50">
        <v>5142.6310000000003</v>
      </c>
      <c r="H50">
        <v>9</v>
      </c>
      <c r="I50">
        <v>117</v>
      </c>
      <c r="J50">
        <v>8</v>
      </c>
      <c r="K50">
        <v>6</v>
      </c>
      <c r="L50">
        <v>-36.869999999999997</v>
      </c>
      <c r="M50">
        <v>2905.05</v>
      </c>
      <c r="N50">
        <v>1</v>
      </c>
      <c r="O50">
        <v>10.327</v>
      </c>
      <c r="P50">
        <f t="shared" si="6"/>
        <v>1.0640000000000001</v>
      </c>
      <c r="Q50">
        <f t="shared" si="7"/>
        <v>1.8125999999999998</v>
      </c>
      <c r="R50">
        <f t="shared" si="8"/>
        <v>0.58700209643605883</v>
      </c>
    </row>
    <row r="51" spans="1:22" x14ac:dyDescent="0.2">
      <c r="A51">
        <v>2</v>
      </c>
      <c r="B51" t="s">
        <v>252</v>
      </c>
      <c r="C51">
        <v>12</v>
      </c>
      <c r="D51">
        <v>3405.239</v>
      </c>
      <c r="E51">
        <v>2543.7959999999998</v>
      </c>
      <c r="F51">
        <v>2539.5619999999999</v>
      </c>
      <c r="G51">
        <v>4706.9790000000003</v>
      </c>
      <c r="H51">
        <v>7</v>
      </c>
      <c r="I51">
        <v>110</v>
      </c>
      <c r="J51">
        <v>10</v>
      </c>
      <c r="K51">
        <v>6</v>
      </c>
      <c r="L51">
        <v>-33.69</v>
      </c>
      <c r="M51">
        <v>3439.549</v>
      </c>
      <c r="N51">
        <v>1</v>
      </c>
      <c r="O51">
        <v>11.372</v>
      </c>
      <c r="P51">
        <f t="shared" si="6"/>
        <v>1.33</v>
      </c>
      <c r="Q51">
        <f t="shared" si="7"/>
        <v>1.8125999999999998</v>
      </c>
      <c r="R51">
        <f t="shared" si="8"/>
        <v>0.73375262054507351</v>
      </c>
    </row>
    <row r="52" spans="1:22" x14ac:dyDescent="0.2">
      <c r="A52">
        <v>3</v>
      </c>
      <c r="B52" t="s">
        <v>253</v>
      </c>
      <c r="C52">
        <v>13</v>
      </c>
      <c r="D52">
        <v>2538.0250000000001</v>
      </c>
      <c r="E52">
        <v>2447.9340000000002</v>
      </c>
      <c r="F52">
        <v>2289.127</v>
      </c>
      <c r="G52">
        <v>2865.7869999999998</v>
      </c>
      <c r="H52">
        <v>6</v>
      </c>
      <c r="I52">
        <v>93</v>
      </c>
      <c r="J52">
        <v>11</v>
      </c>
      <c r="K52">
        <v>6</v>
      </c>
      <c r="L52">
        <v>-28.61</v>
      </c>
      <c r="M52">
        <v>2453.875</v>
      </c>
      <c r="N52">
        <v>1</v>
      </c>
      <c r="O52">
        <v>12.391</v>
      </c>
      <c r="P52">
        <f t="shared" si="6"/>
        <v>1.4630000000000001</v>
      </c>
      <c r="Q52">
        <f t="shared" si="7"/>
        <v>1.8125999999999998</v>
      </c>
      <c r="R52">
        <f t="shared" si="8"/>
        <v>0.8071278825995809</v>
      </c>
    </row>
    <row r="53" spans="1:22" x14ac:dyDescent="0.2">
      <c r="A53">
        <v>4</v>
      </c>
      <c r="B53" t="s">
        <v>254</v>
      </c>
      <c r="C53">
        <v>15</v>
      </c>
      <c r="D53">
        <v>2702.261</v>
      </c>
      <c r="E53">
        <v>3059.1819999999998</v>
      </c>
      <c r="F53">
        <v>0</v>
      </c>
      <c r="G53">
        <v>3353.9639999999999</v>
      </c>
      <c r="H53">
        <v>6</v>
      </c>
      <c r="I53">
        <v>88</v>
      </c>
      <c r="J53">
        <v>12</v>
      </c>
      <c r="K53">
        <v>6</v>
      </c>
      <c r="L53">
        <v>-24.774999999999999</v>
      </c>
      <c r="M53">
        <v>2863.1680000000001</v>
      </c>
      <c r="N53">
        <v>1</v>
      </c>
      <c r="O53">
        <v>13.864000000000001</v>
      </c>
      <c r="P53">
        <f t="shared" si="6"/>
        <v>1.5960000000000001</v>
      </c>
      <c r="Q53">
        <f t="shared" si="7"/>
        <v>1.8125999999999998</v>
      </c>
      <c r="R53">
        <f t="shared" si="8"/>
        <v>0.88050314465408819</v>
      </c>
    </row>
    <row r="54" spans="1:22" x14ac:dyDescent="0.2">
      <c r="A54">
        <v>5</v>
      </c>
      <c r="B54" t="s">
        <v>255</v>
      </c>
      <c r="C54">
        <v>14</v>
      </c>
      <c r="D54">
        <v>2860.2440000000001</v>
      </c>
      <c r="E54">
        <v>1939.7829999999999</v>
      </c>
      <c r="F54">
        <v>1936.5309999999999</v>
      </c>
      <c r="G54">
        <v>3601.5430000000001</v>
      </c>
      <c r="H54">
        <v>5</v>
      </c>
      <c r="I54">
        <v>80</v>
      </c>
      <c r="J54">
        <v>9</v>
      </c>
      <c r="K54">
        <v>9</v>
      </c>
      <c r="L54">
        <v>-45</v>
      </c>
      <c r="M54">
        <v>2816.2869999999998</v>
      </c>
      <c r="N54">
        <v>1</v>
      </c>
      <c r="O54">
        <v>12.728999999999999</v>
      </c>
      <c r="P54">
        <f t="shared" si="6"/>
        <v>1.1970000000000001</v>
      </c>
      <c r="Q54">
        <f t="shared" si="7"/>
        <v>2.7188999999999997</v>
      </c>
      <c r="R54">
        <f t="shared" si="8"/>
        <v>0.44025157232704409</v>
      </c>
    </row>
    <row r="55" spans="1:22" x14ac:dyDescent="0.2">
      <c r="A55">
        <v>6</v>
      </c>
      <c r="B55" t="s">
        <v>256</v>
      </c>
      <c r="C55">
        <v>12</v>
      </c>
      <c r="D55">
        <v>2638.2249999999999</v>
      </c>
      <c r="E55">
        <v>2412.5970000000002</v>
      </c>
      <c r="F55">
        <v>2411.6379999999999</v>
      </c>
      <c r="G55">
        <v>2902.3</v>
      </c>
      <c r="H55">
        <v>9</v>
      </c>
      <c r="I55">
        <v>66</v>
      </c>
      <c r="J55">
        <v>8</v>
      </c>
      <c r="K55">
        <v>7</v>
      </c>
      <c r="L55">
        <v>-45</v>
      </c>
      <c r="M55">
        <v>2629.7689999999998</v>
      </c>
      <c r="N55">
        <v>1</v>
      </c>
      <c r="O55">
        <v>10.973000000000001</v>
      </c>
      <c r="P55">
        <f t="shared" si="6"/>
        <v>1.0640000000000001</v>
      </c>
      <c r="Q55">
        <f t="shared" si="7"/>
        <v>2.1147</v>
      </c>
      <c r="R55">
        <f t="shared" si="8"/>
        <v>0.50314465408805031</v>
      </c>
    </row>
    <row r="56" spans="1:22" x14ac:dyDescent="0.2">
      <c r="A56">
        <v>7</v>
      </c>
      <c r="B56" t="s">
        <v>257</v>
      </c>
      <c r="C56">
        <v>14</v>
      </c>
      <c r="D56">
        <v>2446.4659999999999</v>
      </c>
      <c r="E56">
        <v>2016.3440000000001</v>
      </c>
      <c r="F56">
        <v>2014.5</v>
      </c>
      <c r="G56">
        <v>2958.8589999999999</v>
      </c>
      <c r="H56">
        <v>7</v>
      </c>
      <c r="I56">
        <v>62</v>
      </c>
      <c r="J56">
        <v>10</v>
      </c>
      <c r="K56">
        <v>8</v>
      </c>
      <c r="L56">
        <v>-38.659999999999997</v>
      </c>
      <c r="M56">
        <v>2364.0479999999998</v>
      </c>
      <c r="N56">
        <v>1</v>
      </c>
      <c r="O56">
        <v>12.709</v>
      </c>
      <c r="P56">
        <f t="shared" si="6"/>
        <v>1.33</v>
      </c>
      <c r="Q56">
        <f t="shared" si="7"/>
        <v>2.4167999999999998</v>
      </c>
      <c r="R56">
        <f t="shared" si="8"/>
        <v>0.55031446540880513</v>
      </c>
    </row>
    <row r="57" spans="1:22" x14ac:dyDescent="0.2">
      <c r="A57">
        <v>8</v>
      </c>
      <c r="B57" t="s">
        <v>258</v>
      </c>
      <c r="C57">
        <v>12</v>
      </c>
      <c r="D57">
        <v>2287.0940000000001</v>
      </c>
      <c r="E57">
        <v>2003.7059999999999</v>
      </c>
      <c r="F57">
        <v>2002.4380000000001</v>
      </c>
      <c r="G57">
        <v>2651.864</v>
      </c>
      <c r="H57">
        <v>7</v>
      </c>
      <c r="I57">
        <v>48</v>
      </c>
      <c r="J57">
        <v>10</v>
      </c>
      <c r="K57">
        <v>6</v>
      </c>
      <c r="L57">
        <v>-30.963999999999999</v>
      </c>
      <c r="M57">
        <v>2235.6660000000002</v>
      </c>
      <c r="N57">
        <v>1</v>
      </c>
      <c r="O57">
        <v>11.49</v>
      </c>
      <c r="P57">
        <f t="shared" si="6"/>
        <v>1.33</v>
      </c>
      <c r="Q57">
        <f t="shared" si="7"/>
        <v>1.8125999999999998</v>
      </c>
      <c r="R57">
        <f t="shared" si="8"/>
        <v>0.73375262054507351</v>
      </c>
    </row>
    <row r="58" spans="1:22" x14ac:dyDescent="0.2">
      <c r="A58">
        <v>9</v>
      </c>
      <c r="B58" t="s">
        <v>259</v>
      </c>
      <c r="C58">
        <v>16</v>
      </c>
      <c r="D58">
        <v>2659.4470000000001</v>
      </c>
      <c r="E58">
        <v>2342.6590000000001</v>
      </c>
      <c r="F58">
        <v>2341.5940000000001</v>
      </c>
      <c r="G58">
        <v>2887.125</v>
      </c>
      <c r="H58">
        <v>4</v>
      </c>
      <c r="I58">
        <v>36</v>
      </c>
      <c r="J58">
        <v>11</v>
      </c>
      <c r="K58">
        <v>11</v>
      </c>
      <c r="L58">
        <v>-45</v>
      </c>
      <c r="M58">
        <v>2673.779</v>
      </c>
      <c r="N58">
        <v>1</v>
      </c>
      <c r="O58">
        <v>15.026999999999999</v>
      </c>
      <c r="P58">
        <f t="shared" si="6"/>
        <v>1.4630000000000001</v>
      </c>
      <c r="Q58">
        <f t="shared" si="7"/>
        <v>3.3230999999999997</v>
      </c>
      <c r="R58">
        <f t="shared" si="8"/>
        <v>0.44025157232704409</v>
      </c>
    </row>
    <row r="59" spans="1:22" x14ac:dyDescent="0.2">
      <c r="A59">
        <v>10</v>
      </c>
      <c r="B59" t="s">
        <v>260</v>
      </c>
      <c r="C59">
        <v>11</v>
      </c>
      <c r="D59">
        <v>2124.9780000000001</v>
      </c>
      <c r="E59">
        <v>1869.396</v>
      </c>
      <c r="F59">
        <v>1868.5</v>
      </c>
      <c r="G59">
        <v>2327.3200000000002</v>
      </c>
      <c r="H59">
        <v>6</v>
      </c>
      <c r="I59">
        <v>7</v>
      </c>
      <c r="J59">
        <v>7</v>
      </c>
      <c r="K59">
        <v>8</v>
      </c>
      <c r="L59">
        <v>-48.814</v>
      </c>
      <c r="M59">
        <v>2155.2530000000002</v>
      </c>
      <c r="N59">
        <v>1</v>
      </c>
      <c r="O59">
        <v>10.02</v>
      </c>
      <c r="P59">
        <f t="shared" si="6"/>
        <v>0.93100000000000005</v>
      </c>
      <c r="Q59">
        <f t="shared" si="7"/>
        <v>2.4167999999999998</v>
      </c>
      <c r="R59">
        <f t="shared" si="8"/>
        <v>0.38522012578616355</v>
      </c>
    </row>
    <row r="60" spans="1:22" x14ac:dyDescent="0.2">
      <c r="A60">
        <v>11</v>
      </c>
      <c r="B60" t="s">
        <v>261</v>
      </c>
      <c r="C60">
        <v>14</v>
      </c>
      <c r="D60">
        <v>2689.4290000000001</v>
      </c>
      <c r="E60">
        <v>2086.17</v>
      </c>
      <c r="F60">
        <v>2083.9380000000001</v>
      </c>
      <c r="G60">
        <v>3227.0729999999999</v>
      </c>
      <c r="H60">
        <v>7</v>
      </c>
      <c r="I60">
        <v>102</v>
      </c>
      <c r="J60">
        <v>9</v>
      </c>
      <c r="K60">
        <v>9</v>
      </c>
      <c r="L60">
        <v>-45</v>
      </c>
      <c r="M60">
        <v>2737.2950000000001</v>
      </c>
      <c r="N60">
        <v>1</v>
      </c>
      <c r="O60">
        <v>12.817</v>
      </c>
      <c r="P60">
        <f t="shared" si="6"/>
        <v>1.1970000000000001</v>
      </c>
      <c r="Q60">
        <f t="shared" si="7"/>
        <v>2.7188999999999997</v>
      </c>
      <c r="R60">
        <f t="shared" si="8"/>
        <v>0.44025157232704409</v>
      </c>
      <c r="S60">
        <v>11</v>
      </c>
      <c r="V60">
        <v>1</v>
      </c>
    </row>
    <row r="61" spans="1:22" x14ac:dyDescent="0.2">
      <c r="A61" t="s">
        <v>90</v>
      </c>
      <c r="P61">
        <f t="shared" ref="P61:P68" si="9">J61*0.133</f>
        <v>0</v>
      </c>
      <c r="Q61">
        <f t="shared" ref="Q61:Q68" si="10">K61*0.3021</f>
        <v>0</v>
      </c>
      <c r="R61" t="e">
        <f t="shared" ref="R61:R68" si="11">P61/Q61</f>
        <v>#DIV/0!</v>
      </c>
    </row>
    <row r="62" spans="1:22" x14ac:dyDescent="0.2">
      <c r="A62">
        <v>1</v>
      </c>
      <c r="B62" t="s">
        <v>262</v>
      </c>
      <c r="C62">
        <v>11</v>
      </c>
      <c r="D62">
        <v>2606.7170000000001</v>
      </c>
      <c r="E62">
        <v>1526.116</v>
      </c>
      <c r="F62">
        <v>1522</v>
      </c>
      <c r="G62">
        <v>3629.4070000000002</v>
      </c>
      <c r="H62">
        <v>5</v>
      </c>
      <c r="I62">
        <v>86</v>
      </c>
      <c r="J62">
        <v>8</v>
      </c>
      <c r="K62">
        <v>7</v>
      </c>
      <c r="L62">
        <v>-41.186</v>
      </c>
      <c r="M62">
        <v>2456.1469999999999</v>
      </c>
      <c r="N62">
        <v>1</v>
      </c>
      <c r="O62">
        <v>10.27</v>
      </c>
      <c r="P62">
        <f t="shared" si="9"/>
        <v>1.0640000000000001</v>
      </c>
      <c r="Q62">
        <f t="shared" si="10"/>
        <v>2.1147</v>
      </c>
      <c r="R62">
        <f t="shared" si="11"/>
        <v>0.50314465408805031</v>
      </c>
    </row>
    <row r="63" spans="1:22" x14ac:dyDescent="0.2">
      <c r="A63">
        <v>2</v>
      </c>
      <c r="B63" t="s">
        <v>263</v>
      </c>
      <c r="C63">
        <v>13</v>
      </c>
      <c r="D63">
        <v>3317.913</v>
      </c>
      <c r="E63">
        <v>1474.9259999999999</v>
      </c>
      <c r="F63">
        <v>1467.3330000000001</v>
      </c>
      <c r="G63">
        <v>5354.6109999999999</v>
      </c>
      <c r="H63">
        <v>3</v>
      </c>
      <c r="I63">
        <v>76</v>
      </c>
      <c r="J63">
        <v>9</v>
      </c>
      <c r="K63">
        <v>7</v>
      </c>
      <c r="L63">
        <v>-41.634</v>
      </c>
      <c r="M63">
        <v>3557.3330000000001</v>
      </c>
      <c r="N63">
        <v>1</v>
      </c>
      <c r="O63">
        <v>11.505000000000001</v>
      </c>
      <c r="P63">
        <f t="shared" si="9"/>
        <v>1.1970000000000001</v>
      </c>
      <c r="Q63">
        <f t="shared" si="10"/>
        <v>2.1147</v>
      </c>
      <c r="R63">
        <f t="shared" si="11"/>
        <v>0.56603773584905659</v>
      </c>
    </row>
    <row r="64" spans="1:22" x14ac:dyDescent="0.2">
      <c r="A64">
        <v>3</v>
      </c>
      <c r="B64" t="s">
        <v>264</v>
      </c>
      <c r="C64">
        <v>12</v>
      </c>
      <c r="D64">
        <v>2916.1260000000002</v>
      </c>
      <c r="E64">
        <v>3476.6660000000002</v>
      </c>
      <c r="F64">
        <v>1779</v>
      </c>
      <c r="G64">
        <v>3507.0419999999999</v>
      </c>
      <c r="H64">
        <v>4</v>
      </c>
      <c r="I64">
        <v>42</v>
      </c>
      <c r="J64">
        <v>8</v>
      </c>
      <c r="K64">
        <v>8</v>
      </c>
      <c r="L64">
        <v>-41.634</v>
      </c>
      <c r="M64">
        <v>3103.703</v>
      </c>
      <c r="N64">
        <v>1</v>
      </c>
      <c r="O64">
        <v>11.432</v>
      </c>
      <c r="P64">
        <f t="shared" si="9"/>
        <v>1.0640000000000001</v>
      </c>
      <c r="Q64">
        <f t="shared" si="10"/>
        <v>2.4167999999999998</v>
      </c>
      <c r="R64">
        <f t="shared" si="11"/>
        <v>0.44025157232704409</v>
      </c>
    </row>
    <row r="65" spans="1:21" x14ac:dyDescent="0.2">
      <c r="A65">
        <v>4</v>
      </c>
      <c r="B65" t="s">
        <v>265</v>
      </c>
      <c r="C65">
        <v>12</v>
      </c>
      <c r="D65">
        <v>2981.221</v>
      </c>
      <c r="E65">
        <v>2518.7280000000001</v>
      </c>
      <c r="F65">
        <v>1933</v>
      </c>
      <c r="G65">
        <v>3893.0830000000001</v>
      </c>
      <c r="H65">
        <v>3</v>
      </c>
      <c r="I65">
        <v>28</v>
      </c>
      <c r="J65">
        <v>7</v>
      </c>
      <c r="K65">
        <v>9</v>
      </c>
      <c r="L65">
        <v>-52.125</v>
      </c>
      <c r="M65">
        <v>2936.348</v>
      </c>
      <c r="N65">
        <v>1</v>
      </c>
      <c r="O65">
        <v>11.375</v>
      </c>
      <c r="P65">
        <f t="shared" si="9"/>
        <v>0.93100000000000005</v>
      </c>
      <c r="Q65">
        <f t="shared" si="10"/>
        <v>2.7188999999999997</v>
      </c>
      <c r="R65">
        <f t="shared" si="11"/>
        <v>0.34241788958770097</v>
      </c>
    </row>
    <row r="66" spans="1:21" x14ac:dyDescent="0.2">
      <c r="A66">
        <v>5</v>
      </c>
      <c r="B66" t="s">
        <v>266</v>
      </c>
      <c r="C66">
        <v>11</v>
      </c>
      <c r="D66">
        <v>2911.875</v>
      </c>
      <c r="E66">
        <v>2026.462</v>
      </c>
      <c r="F66">
        <v>2022.3610000000001</v>
      </c>
      <c r="G66">
        <v>4122</v>
      </c>
      <c r="H66">
        <v>4</v>
      </c>
      <c r="I66">
        <v>114</v>
      </c>
      <c r="J66">
        <v>7</v>
      </c>
      <c r="K66">
        <v>7</v>
      </c>
      <c r="L66">
        <v>-45</v>
      </c>
      <c r="M66">
        <v>2829.7330000000002</v>
      </c>
      <c r="N66">
        <v>1</v>
      </c>
      <c r="O66">
        <v>9.5470000000000006</v>
      </c>
      <c r="P66">
        <f t="shared" si="9"/>
        <v>0.93100000000000005</v>
      </c>
      <c r="Q66">
        <f t="shared" si="10"/>
        <v>2.1147</v>
      </c>
      <c r="R66">
        <f t="shared" si="11"/>
        <v>0.44025157232704404</v>
      </c>
    </row>
    <row r="67" spans="1:21" x14ac:dyDescent="0.2">
      <c r="A67">
        <v>6</v>
      </c>
      <c r="B67" t="s">
        <v>267</v>
      </c>
      <c r="C67">
        <v>8</v>
      </c>
      <c r="D67">
        <v>3002.5360000000001</v>
      </c>
      <c r="E67">
        <v>1963.527</v>
      </c>
      <c r="F67">
        <v>1960.6669999999999</v>
      </c>
      <c r="G67">
        <v>3425.0140000000001</v>
      </c>
      <c r="H67">
        <v>6</v>
      </c>
      <c r="I67">
        <v>118</v>
      </c>
      <c r="J67">
        <v>6</v>
      </c>
      <c r="K67">
        <v>5</v>
      </c>
      <c r="L67">
        <v>-45</v>
      </c>
      <c r="M67">
        <v>3151.634</v>
      </c>
      <c r="N67">
        <v>1</v>
      </c>
      <c r="O67">
        <v>7.4329999999999998</v>
      </c>
      <c r="P67">
        <f t="shared" si="9"/>
        <v>0.79800000000000004</v>
      </c>
      <c r="Q67">
        <f t="shared" si="10"/>
        <v>1.5105</v>
      </c>
      <c r="R67">
        <f t="shared" si="11"/>
        <v>0.52830188679245282</v>
      </c>
    </row>
    <row r="68" spans="1:21" x14ac:dyDescent="0.2">
      <c r="A68">
        <v>7</v>
      </c>
      <c r="B68" t="s">
        <v>268</v>
      </c>
      <c r="C68">
        <v>9</v>
      </c>
      <c r="D68">
        <v>3236.0030000000002</v>
      </c>
      <c r="E68">
        <v>1832.64</v>
      </c>
      <c r="F68">
        <v>1827.778</v>
      </c>
      <c r="G68">
        <v>4317.33</v>
      </c>
      <c r="H68">
        <v>4</v>
      </c>
      <c r="I68">
        <v>16</v>
      </c>
      <c r="J68">
        <v>6</v>
      </c>
      <c r="K68">
        <v>6</v>
      </c>
      <c r="L68">
        <v>-45</v>
      </c>
      <c r="M68">
        <v>3225.1669999999999</v>
      </c>
      <c r="N68">
        <v>1</v>
      </c>
      <c r="O68">
        <v>8.1329999999999991</v>
      </c>
      <c r="P68">
        <f t="shared" si="9"/>
        <v>0.79800000000000004</v>
      </c>
      <c r="Q68">
        <f t="shared" si="10"/>
        <v>1.8125999999999998</v>
      </c>
      <c r="R68">
        <f t="shared" si="11"/>
        <v>0.44025157232704409</v>
      </c>
      <c r="S68">
        <v>7</v>
      </c>
      <c r="U68">
        <v>1</v>
      </c>
    </row>
    <row r="69" spans="1:21" x14ac:dyDescent="0.2">
      <c r="A69" t="s">
        <v>91</v>
      </c>
      <c r="P69">
        <f t="shared" ref="P69:P70" si="12">J69*0.133</f>
        <v>0</v>
      </c>
      <c r="Q69">
        <f t="shared" ref="Q69:Q70" si="13">K69*0.3021</f>
        <v>0</v>
      </c>
      <c r="R69" t="e">
        <f t="shared" ref="R69:R70" si="14">P69/Q69</f>
        <v>#DIV/0!</v>
      </c>
    </row>
    <row r="70" spans="1:21" x14ac:dyDescent="0.2">
      <c r="A70">
        <v>1</v>
      </c>
      <c r="B70" t="s">
        <v>269</v>
      </c>
      <c r="C70">
        <v>13</v>
      </c>
      <c r="D70">
        <v>1554.644</v>
      </c>
      <c r="E70">
        <v>1438.729</v>
      </c>
      <c r="F70">
        <v>1177</v>
      </c>
      <c r="G70">
        <v>2558.5</v>
      </c>
      <c r="H70">
        <v>9</v>
      </c>
      <c r="I70">
        <v>108</v>
      </c>
      <c r="J70">
        <v>11</v>
      </c>
      <c r="K70">
        <v>6</v>
      </c>
      <c r="L70">
        <v>-30.963999999999999</v>
      </c>
      <c r="M70">
        <v>1482.5</v>
      </c>
      <c r="N70">
        <v>1</v>
      </c>
      <c r="O70">
        <v>12.093</v>
      </c>
      <c r="P70">
        <f t="shared" si="12"/>
        <v>1.4630000000000001</v>
      </c>
      <c r="Q70">
        <f t="shared" si="13"/>
        <v>1.8125999999999998</v>
      </c>
      <c r="R70">
        <f t="shared" si="14"/>
        <v>0.8071278825995809</v>
      </c>
      <c r="S70">
        <v>1</v>
      </c>
      <c r="U70">
        <v>1</v>
      </c>
    </row>
    <row r="71" spans="1:21" x14ac:dyDescent="0.2">
      <c r="A71" t="s">
        <v>92</v>
      </c>
      <c r="P71">
        <f t="shared" ref="P71:P74" si="15">J71*0.133</f>
        <v>0</v>
      </c>
      <c r="Q71">
        <f t="shared" ref="Q71:Q74" si="16">K71*0.3021</f>
        <v>0</v>
      </c>
      <c r="R71" t="e">
        <f t="shared" ref="R71:R74" si="17">P71/Q71</f>
        <v>#DIV/0!</v>
      </c>
    </row>
    <row r="72" spans="1:21" x14ac:dyDescent="0.2">
      <c r="A72">
        <v>1</v>
      </c>
      <c r="B72" t="s">
        <v>270</v>
      </c>
      <c r="C72">
        <v>13</v>
      </c>
      <c r="D72">
        <v>2141.346</v>
      </c>
      <c r="E72">
        <v>2078.0569999999998</v>
      </c>
      <c r="F72">
        <v>1624.5</v>
      </c>
      <c r="G72">
        <v>2647.5</v>
      </c>
      <c r="H72">
        <v>7</v>
      </c>
      <c r="I72">
        <v>84</v>
      </c>
      <c r="J72">
        <v>9</v>
      </c>
      <c r="K72">
        <v>8</v>
      </c>
      <c r="L72">
        <v>-41.634</v>
      </c>
      <c r="M72">
        <v>2122.8440000000001</v>
      </c>
      <c r="N72">
        <v>1</v>
      </c>
      <c r="O72">
        <v>11.715</v>
      </c>
      <c r="P72">
        <f t="shared" si="15"/>
        <v>1.1970000000000001</v>
      </c>
      <c r="Q72">
        <f t="shared" si="16"/>
        <v>2.4167999999999998</v>
      </c>
      <c r="R72">
        <f t="shared" si="17"/>
        <v>0.49528301886792458</v>
      </c>
    </row>
    <row r="73" spans="1:21" x14ac:dyDescent="0.2">
      <c r="A73">
        <v>2</v>
      </c>
      <c r="B73" t="s">
        <v>271</v>
      </c>
      <c r="C73">
        <v>13</v>
      </c>
      <c r="D73">
        <v>1763.241</v>
      </c>
      <c r="E73">
        <v>1834.5509999999999</v>
      </c>
      <c r="F73">
        <v>1472.278</v>
      </c>
      <c r="G73">
        <v>2068.6889999999999</v>
      </c>
      <c r="H73">
        <v>6</v>
      </c>
      <c r="I73">
        <v>78</v>
      </c>
      <c r="J73">
        <v>10</v>
      </c>
      <c r="K73">
        <v>8</v>
      </c>
      <c r="L73">
        <v>-41.634</v>
      </c>
      <c r="M73">
        <v>1833.6089999999999</v>
      </c>
      <c r="N73">
        <v>1</v>
      </c>
      <c r="O73">
        <v>12.26</v>
      </c>
      <c r="P73">
        <f t="shared" si="15"/>
        <v>1.33</v>
      </c>
      <c r="Q73">
        <f t="shared" si="16"/>
        <v>2.4167999999999998</v>
      </c>
      <c r="R73">
        <f t="shared" si="17"/>
        <v>0.55031446540880513</v>
      </c>
    </row>
    <row r="74" spans="1:21" x14ac:dyDescent="0.2">
      <c r="A74">
        <v>3</v>
      </c>
      <c r="B74" t="s">
        <v>272</v>
      </c>
      <c r="C74">
        <v>16</v>
      </c>
      <c r="D74">
        <v>1667.078</v>
      </c>
      <c r="E74">
        <v>1600.6220000000001</v>
      </c>
      <c r="F74">
        <v>1563.877</v>
      </c>
      <c r="G74">
        <v>1893.9380000000001</v>
      </c>
      <c r="H74">
        <v>6</v>
      </c>
      <c r="I74">
        <v>64</v>
      </c>
      <c r="J74">
        <v>11</v>
      </c>
      <c r="K74">
        <v>10</v>
      </c>
      <c r="L74">
        <v>-42.274000000000001</v>
      </c>
      <c r="M74">
        <v>1644.4079999999999</v>
      </c>
      <c r="N74">
        <v>1</v>
      </c>
      <c r="O74">
        <v>14.513</v>
      </c>
      <c r="P74">
        <f t="shared" si="15"/>
        <v>1.4630000000000001</v>
      </c>
      <c r="Q74">
        <f t="shared" si="16"/>
        <v>3.0209999999999999</v>
      </c>
      <c r="R74">
        <f t="shared" si="17"/>
        <v>0.48427672955974849</v>
      </c>
      <c r="S74">
        <v>3</v>
      </c>
      <c r="U74">
        <v>1</v>
      </c>
    </row>
    <row r="75" spans="1:21" x14ac:dyDescent="0.2">
      <c r="A75" t="s">
        <v>93</v>
      </c>
      <c r="P75">
        <f t="shared" ref="P75:P85" si="18">J75*0.133</f>
        <v>0</v>
      </c>
      <c r="Q75">
        <f t="shared" ref="Q75:Q85" si="19">K75*0.3021</f>
        <v>0</v>
      </c>
      <c r="R75" t="e">
        <f t="shared" ref="R75:R85" si="20">P75/Q75</f>
        <v>#DIV/0!</v>
      </c>
    </row>
    <row r="76" spans="1:21" x14ac:dyDescent="0.2">
      <c r="A76">
        <v>1</v>
      </c>
      <c r="B76" t="s">
        <v>251</v>
      </c>
      <c r="C76">
        <v>10</v>
      </c>
      <c r="D76">
        <v>2342.3850000000002</v>
      </c>
      <c r="E76">
        <v>1849.0609999999999</v>
      </c>
      <c r="F76">
        <v>1846.6110000000001</v>
      </c>
      <c r="G76">
        <v>3101.2220000000002</v>
      </c>
      <c r="H76">
        <v>10</v>
      </c>
      <c r="I76">
        <v>117</v>
      </c>
      <c r="J76">
        <v>7</v>
      </c>
      <c r="K76">
        <v>6</v>
      </c>
      <c r="L76">
        <v>-40.600999999999999</v>
      </c>
      <c r="M76">
        <v>2177.08</v>
      </c>
      <c r="N76">
        <v>1</v>
      </c>
      <c r="O76">
        <v>8.7720000000000002</v>
      </c>
      <c r="P76">
        <f t="shared" si="18"/>
        <v>0.93100000000000005</v>
      </c>
      <c r="Q76">
        <f t="shared" si="19"/>
        <v>1.8125999999999998</v>
      </c>
      <c r="R76">
        <f t="shared" si="20"/>
        <v>0.51362683438155143</v>
      </c>
    </row>
    <row r="77" spans="1:21" x14ac:dyDescent="0.2">
      <c r="A77">
        <v>2</v>
      </c>
      <c r="B77" t="s">
        <v>273</v>
      </c>
      <c r="C77">
        <v>13</v>
      </c>
      <c r="D77">
        <v>2425.1080000000002</v>
      </c>
      <c r="E77">
        <v>1970.6030000000001</v>
      </c>
      <c r="F77">
        <v>1967.4059999999999</v>
      </c>
      <c r="G77">
        <v>3604.1669999999999</v>
      </c>
      <c r="H77">
        <v>7</v>
      </c>
      <c r="I77">
        <v>108</v>
      </c>
      <c r="J77">
        <v>9</v>
      </c>
      <c r="K77">
        <v>7</v>
      </c>
      <c r="L77">
        <v>-41.634</v>
      </c>
      <c r="M77">
        <v>2318.4169999999999</v>
      </c>
      <c r="N77">
        <v>1</v>
      </c>
      <c r="O77">
        <v>11.715</v>
      </c>
      <c r="P77">
        <f t="shared" si="18"/>
        <v>1.1970000000000001</v>
      </c>
      <c r="Q77">
        <f t="shared" si="19"/>
        <v>2.1147</v>
      </c>
      <c r="R77">
        <f t="shared" si="20"/>
        <v>0.56603773584905659</v>
      </c>
    </row>
    <row r="78" spans="1:21" x14ac:dyDescent="0.2">
      <c r="A78">
        <v>3</v>
      </c>
      <c r="B78" t="s">
        <v>274</v>
      </c>
      <c r="C78">
        <v>12</v>
      </c>
      <c r="D78">
        <v>3105.069</v>
      </c>
      <c r="E78">
        <v>1451.7470000000001</v>
      </c>
      <c r="F78">
        <v>1445.3330000000001</v>
      </c>
      <c r="G78">
        <v>4729</v>
      </c>
      <c r="H78">
        <v>6</v>
      </c>
      <c r="I78">
        <v>89</v>
      </c>
      <c r="J78">
        <v>8</v>
      </c>
      <c r="K78">
        <v>7</v>
      </c>
      <c r="L78">
        <v>-37.875</v>
      </c>
      <c r="M78">
        <v>3011.4650000000001</v>
      </c>
      <c r="N78">
        <v>1</v>
      </c>
      <c r="O78">
        <v>11.101000000000001</v>
      </c>
      <c r="P78">
        <f t="shared" si="18"/>
        <v>1.0640000000000001</v>
      </c>
      <c r="Q78">
        <f t="shared" si="19"/>
        <v>2.1147</v>
      </c>
      <c r="R78">
        <f t="shared" si="20"/>
        <v>0.50314465408805031</v>
      </c>
    </row>
    <row r="79" spans="1:21" x14ac:dyDescent="0.2">
      <c r="A79">
        <v>4</v>
      </c>
      <c r="B79" t="s">
        <v>275</v>
      </c>
      <c r="C79">
        <v>12</v>
      </c>
      <c r="D79">
        <v>2298.2559999999999</v>
      </c>
      <c r="E79">
        <v>1388.6780000000001</v>
      </c>
      <c r="F79">
        <v>1385.3330000000001</v>
      </c>
      <c r="G79">
        <v>3097.8330000000001</v>
      </c>
      <c r="H79">
        <v>5</v>
      </c>
      <c r="I79">
        <v>78</v>
      </c>
      <c r="J79">
        <v>9</v>
      </c>
      <c r="K79">
        <v>8</v>
      </c>
      <c r="L79">
        <v>-41.186</v>
      </c>
      <c r="M79">
        <v>2261.6950000000002</v>
      </c>
      <c r="N79">
        <v>1</v>
      </c>
      <c r="O79">
        <v>11.336</v>
      </c>
      <c r="P79">
        <f t="shared" si="18"/>
        <v>1.1970000000000001</v>
      </c>
      <c r="Q79">
        <f t="shared" si="19"/>
        <v>2.4167999999999998</v>
      </c>
      <c r="R79">
        <f t="shared" si="20"/>
        <v>0.49528301886792458</v>
      </c>
    </row>
    <row r="80" spans="1:21" x14ac:dyDescent="0.2">
      <c r="A80">
        <v>5</v>
      </c>
      <c r="B80" t="s">
        <v>227</v>
      </c>
      <c r="C80">
        <v>13</v>
      </c>
      <c r="D80">
        <v>2420.3420000000001</v>
      </c>
      <c r="E80">
        <v>1323.895</v>
      </c>
      <c r="F80">
        <v>1319</v>
      </c>
      <c r="G80">
        <v>3825.056</v>
      </c>
      <c r="H80">
        <v>7</v>
      </c>
      <c r="I80">
        <v>65</v>
      </c>
      <c r="J80">
        <v>9</v>
      </c>
      <c r="K80">
        <v>9</v>
      </c>
      <c r="L80">
        <v>-45</v>
      </c>
      <c r="M80">
        <v>2119.8890000000001</v>
      </c>
      <c r="N80">
        <v>1</v>
      </c>
      <c r="O80">
        <v>12.494</v>
      </c>
      <c r="P80">
        <f t="shared" si="18"/>
        <v>1.1970000000000001</v>
      </c>
      <c r="Q80">
        <f t="shared" si="19"/>
        <v>2.7188999999999997</v>
      </c>
      <c r="R80">
        <f t="shared" si="20"/>
        <v>0.44025157232704409</v>
      </c>
    </row>
    <row r="81" spans="1:22" x14ac:dyDescent="0.2">
      <c r="A81">
        <v>6</v>
      </c>
      <c r="B81" t="s">
        <v>276</v>
      </c>
      <c r="C81">
        <v>12</v>
      </c>
      <c r="D81">
        <v>2030.4549999999999</v>
      </c>
      <c r="E81">
        <v>1656.1969999999999</v>
      </c>
      <c r="F81">
        <v>1654.7950000000001</v>
      </c>
      <c r="G81">
        <v>2372.9270000000001</v>
      </c>
      <c r="H81">
        <v>8</v>
      </c>
      <c r="I81">
        <v>45</v>
      </c>
      <c r="J81">
        <v>8</v>
      </c>
      <c r="K81">
        <v>8</v>
      </c>
      <c r="L81">
        <v>-41.186</v>
      </c>
      <c r="M81">
        <v>2037.4780000000001</v>
      </c>
      <c r="N81">
        <v>1</v>
      </c>
      <c r="O81">
        <v>10.842000000000001</v>
      </c>
      <c r="P81">
        <f t="shared" si="18"/>
        <v>1.0640000000000001</v>
      </c>
      <c r="Q81">
        <f t="shared" si="19"/>
        <v>2.4167999999999998</v>
      </c>
      <c r="R81">
        <f t="shared" si="20"/>
        <v>0.44025157232704409</v>
      </c>
    </row>
    <row r="82" spans="1:22" x14ac:dyDescent="0.2">
      <c r="A82">
        <v>7</v>
      </c>
      <c r="B82" t="s">
        <v>277</v>
      </c>
      <c r="C82">
        <v>10</v>
      </c>
      <c r="D82">
        <v>2172.7640000000001</v>
      </c>
      <c r="E82">
        <v>1391.376</v>
      </c>
      <c r="F82">
        <v>1388.444</v>
      </c>
      <c r="G82">
        <v>2889.4169999999999</v>
      </c>
      <c r="H82">
        <v>6</v>
      </c>
      <c r="I82">
        <v>31</v>
      </c>
      <c r="J82">
        <v>7</v>
      </c>
      <c r="K82">
        <v>7</v>
      </c>
      <c r="L82">
        <v>-40.600999999999999</v>
      </c>
      <c r="M82">
        <v>2165.6309999999999</v>
      </c>
      <c r="N82">
        <v>1</v>
      </c>
      <c r="O82">
        <v>9.3109999999999999</v>
      </c>
      <c r="P82">
        <f t="shared" si="18"/>
        <v>0.93100000000000005</v>
      </c>
      <c r="Q82">
        <f t="shared" si="19"/>
        <v>2.1147</v>
      </c>
      <c r="R82">
        <f t="shared" si="20"/>
        <v>0.44025157232704404</v>
      </c>
    </row>
    <row r="83" spans="1:22" x14ac:dyDescent="0.2">
      <c r="A83">
        <v>8</v>
      </c>
      <c r="B83" t="s">
        <v>278</v>
      </c>
      <c r="C83">
        <v>14</v>
      </c>
      <c r="D83">
        <v>2178.498</v>
      </c>
      <c r="E83">
        <v>1868.1949999999999</v>
      </c>
      <c r="F83">
        <v>1470.6669999999999</v>
      </c>
      <c r="G83">
        <v>3001</v>
      </c>
      <c r="H83">
        <v>5</v>
      </c>
      <c r="I83">
        <v>23</v>
      </c>
      <c r="J83">
        <v>10</v>
      </c>
      <c r="K83">
        <v>8</v>
      </c>
      <c r="L83">
        <v>-38.659999999999997</v>
      </c>
      <c r="M83">
        <v>1951.5229999999999</v>
      </c>
      <c r="N83">
        <v>1</v>
      </c>
      <c r="O83">
        <v>12.654999999999999</v>
      </c>
      <c r="P83">
        <f t="shared" si="18"/>
        <v>1.33</v>
      </c>
      <c r="Q83">
        <f t="shared" si="19"/>
        <v>2.4167999999999998</v>
      </c>
      <c r="R83">
        <f t="shared" si="20"/>
        <v>0.55031446540880513</v>
      </c>
    </row>
    <row r="84" spans="1:22" x14ac:dyDescent="0.2">
      <c r="A84">
        <v>9</v>
      </c>
      <c r="B84" t="s">
        <v>173</v>
      </c>
      <c r="C84">
        <v>10</v>
      </c>
      <c r="D84">
        <v>2048.8429999999998</v>
      </c>
      <c r="E84">
        <v>1445.1079999999999</v>
      </c>
      <c r="F84">
        <v>1442.3330000000001</v>
      </c>
      <c r="G84">
        <v>2863.1109999999999</v>
      </c>
      <c r="H84">
        <v>7</v>
      </c>
      <c r="I84">
        <v>7</v>
      </c>
      <c r="J84">
        <v>6</v>
      </c>
      <c r="K84">
        <v>7</v>
      </c>
      <c r="L84">
        <v>-53.13</v>
      </c>
      <c r="M84">
        <v>1986.2560000000001</v>
      </c>
      <c r="N84">
        <v>1</v>
      </c>
      <c r="O84">
        <v>9.4749999999999996</v>
      </c>
      <c r="P84">
        <f t="shared" si="18"/>
        <v>0.79800000000000004</v>
      </c>
      <c r="Q84">
        <f t="shared" si="19"/>
        <v>2.1147</v>
      </c>
      <c r="R84">
        <f t="shared" si="20"/>
        <v>0.37735849056603776</v>
      </c>
    </row>
    <row r="85" spans="1:22" x14ac:dyDescent="0.2">
      <c r="A85">
        <v>10</v>
      </c>
      <c r="B85" t="s">
        <v>279</v>
      </c>
      <c r="C85">
        <v>5</v>
      </c>
      <c r="D85">
        <v>2354.3220000000001</v>
      </c>
      <c r="E85">
        <v>1993.5360000000001</v>
      </c>
      <c r="F85">
        <v>1992.3330000000001</v>
      </c>
      <c r="G85">
        <v>2608</v>
      </c>
      <c r="H85">
        <v>5</v>
      </c>
      <c r="I85">
        <v>2</v>
      </c>
      <c r="J85">
        <v>3</v>
      </c>
      <c r="K85">
        <v>3</v>
      </c>
      <c r="L85">
        <v>-45</v>
      </c>
      <c r="M85">
        <v>2383.6669999999999</v>
      </c>
      <c r="N85">
        <v>1</v>
      </c>
      <c r="O85">
        <v>4.0069999999999997</v>
      </c>
      <c r="P85">
        <f t="shared" si="18"/>
        <v>0.39900000000000002</v>
      </c>
      <c r="Q85">
        <f t="shared" si="19"/>
        <v>0.90629999999999988</v>
      </c>
      <c r="R85">
        <f t="shared" si="20"/>
        <v>0.44025157232704409</v>
      </c>
      <c r="S85">
        <v>10</v>
      </c>
      <c r="V85">
        <v>1</v>
      </c>
    </row>
    <row r="86" spans="1:22" x14ac:dyDescent="0.2">
      <c r="A86" t="s">
        <v>94</v>
      </c>
      <c r="P86">
        <f t="shared" ref="P86:P104" si="21">J86*0.133</f>
        <v>0</v>
      </c>
      <c r="Q86">
        <f t="shared" ref="Q86:Q104" si="22">K86*0.3021</f>
        <v>0</v>
      </c>
      <c r="R86" t="e">
        <f t="shared" ref="R86:R104" si="23">P86/Q86</f>
        <v>#DIV/0!</v>
      </c>
    </row>
    <row r="87" spans="1:22" x14ac:dyDescent="0.2">
      <c r="P87">
        <f t="shared" si="21"/>
        <v>0</v>
      </c>
      <c r="Q87">
        <f t="shared" si="22"/>
        <v>0</v>
      </c>
      <c r="R87" t="e">
        <f t="shared" si="23"/>
        <v>#DIV/0!</v>
      </c>
      <c r="S87">
        <v>0</v>
      </c>
      <c r="T87">
        <v>1</v>
      </c>
    </row>
    <row r="88" spans="1:22" x14ac:dyDescent="0.2">
      <c r="A88" t="s">
        <v>95</v>
      </c>
      <c r="P88">
        <f t="shared" si="21"/>
        <v>0</v>
      </c>
      <c r="Q88">
        <f t="shared" si="22"/>
        <v>0</v>
      </c>
      <c r="R88" t="e">
        <f t="shared" si="23"/>
        <v>#DIV/0!</v>
      </c>
    </row>
    <row r="89" spans="1:22" x14ac:dyDescent="0.2">
      <c r="P89">
        <f t="shared" si="21"/>
        <v>0</v>
      </c>
      <c r="Q89">
        <f t="shared" si="22"/>
        <v>0</v>
      </c>
      <c r="R89" t="e">
        <f t="shared" si="23"/>
        <v>#DIV/0!</v>
      </c>
      <c r="S89">
        <v>0</v>
      </c>
      <c r="T89">
        <v>1</v>
      </c>
    </row>
    <row r="90" spans="1:22" x14ac:dyDescent="0.2">
      <c r="A90" t="s">
        <v>96</v>
      </c>
      <c r="P90">
        <f t="shared" si="21"/>
        <v>0</v>
      </c>
      <c r="Q90">
        <f t="shared" si="22"/>
        <v>0</v>
      </c>
      <c r="R90" t="e">
        <f t="shared" si="23"/>
        <v>#DIV/0!</v>
      </c>
    </row>
    <row r="91" spans="1:22" x14ac:dyDescent="0.2">
      <c r="A91">
        <v>1</v>
      </c>
      <c r="B91" t="s">
        <v>280</v>
      </c>
      <c r="C91">
        <v>9</v>
      </c>
      <c r="D91">
        <v>3624.2710000000002</v>
      </c>
      <c r="E91">
        <v>2895.5859999999998</v>
      </c>
      <c r="F91">
        <v>2893.2660000000001</v>
      </c>
      <c r="G91">
        <v>4080.69</v>
      </c>
      <c r="H91">
        <v>13</v>
      </c>
      <c r="I91">
        <v>118</v>
      </c>
      <c r="J91">
        <v>7</v>
      </c>
      <c r="K91">
        <v>4</v>
      </c>
      <c r="L91">
        <v>-23.199000000000002</v>
      </c>
      <c r="M91">
        <v>3967.7370000000001</v>
      </c>
      <c r="N91">
        <v>1</v>
      </c>
      <c r="O91">
        <v>7.6619999999999999</v>
      </c>
      <c r="P91">
        <f t="shared" si="21"/>
        <v>0.93100000000000005</v>
      </c>
      <c r="Q91">
        <f t="shared" si="22"/>
        <v>1.2083999999999999</v>
      </c>
      <c r="R91">
        <f t="shared" si="23"/>
        <v>0.77044025157232709</v>
      </c>
    </row>
    <row r="92" spans="1:22" x14ac:dyDescent="0.2">
      <c r="A92">
        <v>2</v>
      </c>
      <c r="B92" t="s">
        <v>281</v>
      </c>
      <c r="C92">
        <v>13</v>
      </c>
      <c r="D92">
        <v>2842.029</v>
      </c>
      <c r="E92">
        <v>2542.4949999999999</v>
      </c>
      <c r="F92">
        <v>2541.1170000000002</v>
      </c>
      <c r="G92">
        <v>3246.3679999999999</v>
      </c>
      <c r="H92">
        <v>9</v>
      </c>
      <c r="I92">
        <v>116</v>
      </c>
      <c r="J92">
        <v>11</v>
      </c>
      <c r="K92">
        <v>6</v>
      </c>
      <c r="L92">
        <v>-28.61</v>
      </c>
      <c r="M92">
        <v>2781.8939999999998</v>
      </c>
      <c r="N92">
        <v>1</v>
      </c>
      <c r="O92">
        <v>12.186999999999999</v>
      </c>
      <c r="P92">
        <f t="shared" si="21"/>
        <v>1.4630000000000001</v>
      </c>
      <c r="Q92">
        <f t="shared" si="22"/>
        <v>1.8125999999999998</v>
      </c>
      <c r="R92">
        <f t="shared" si="23"/>
        <v>0.8071278825995809</v>
      </c>
    </row>
    <row r="93" spans="1:22" x14ac:dyDescent="0.2">
      <c r="A93">
        <v>3</v>
      </c>
      <c r="B93" t="s">
        <v>282</v>
      </c>
      <c r="C93">
        <v>15</v>
      </c>
      <c r="D93">
        <v>2915.636</v>
      </c>
      <c r="E93">
        <v>3216.2130000000002</v>
      </c>
      <c r="F93">
        <v>2387.4740000000002</v>
      </c>
      <c r="G93">
        <v>3324.15</v>
      </c>
      <c r="H93">
        <v>7</v>
      </c>
      <c r="I93">
        <v>114</v>
      </c>
      <c r="J93">
        <v>12</v>
      </c>
      <c r="K93">
        <v>7</v>
      </c>
      <c r="L93">
        <v>-30.256</v>
      </c>
      <c r="M93">
        <v>2949.9</v>
      </c>
      <c r="N93">
        <v>1</v>
      </c>
      <c r="O93">
        <v>14.298999999999999</v>
      </c>
      <c r="P93">
        <f t="shared" si="21"/>
        <v>1.5960000000000001</v>
      </c>
      <c r="Q93">
        <f t="shared" si="22"/>
        <v>2.1147</v>
      </c>
      <c r="R93">
        <f t="shared" si="23"/>
        <v>0.75471698113207553</v>
      </c>
    </row>
    <row r="94" spans="1:22" x14ac:dyDescent="0.2">
      <c r="A94">
        <v>4</v>
      </c>
      <c r="B94" t="s">
        <v>283</v>
      </c>
      <c r="C94">
        <v>14</v>
      </c>
      <c r="D94">
        <v>3680.7930000000001</v>
      </c>
      <c r="E94">
        <v>2996.5990000000002</v>
      </c>
      <c r="F94">
        <v>2994.3890000000001</v>
      </c>
      <c r="G94">
        <v>4125.6549999999997</v>
      </c>
      <c r="H94">
        <v>6</v>
      </c>
      <c r="I94">
        <v>105</v>
      </c>
      <c r="J94">
        <v>11</v>
      </c>
      <c r="K94">
        <v>7</v>
      </c>
      <c r="L94">
        <v>-32.470999999999997</v>
      </c>
      <c r="M94">
        <v>3891.1689999999999</v>
      </c>
      <c r="N94">
        <v>1</v>
      </c>
      <c r="O94">
        <v>13.211</v>
      </c>
      <c r="P94">
        <f t="shared" si="21"/>
        <v>1.4630000000000001</v>
      </c>
      <c r="Q94">
        <f t="shared" si="22"/>
        <v>2.1147</v>
      </c>
      <c r="R94">
        <f t="shared" si="23"/>
        <v>0.69182389937106925</v>
      </c>
    </row>
    <row r="95" spans="1:22" x14ac:dyDescent="0.2">
      <c r="A95">
        <v>5</v>
      </c>
      <c r="B95" t="s">
        <v>284</v>
      </c>
      <c r="C95">
        <v>14</v>
      </c>
      <c r="D95">
        <v>2747.3470000000002</v>
      </c>
      <c r="E95">
        <v>2548.7629999999999</v>
      </c>
      <c r="F95">
        <v>2486.9279999999999</v>
      </c>
      <c r="G95">
        <v>3023.5279999999998</v>
      </c>
      <c r="H95">
        <v>10</v>
      </c>
      <c r="I95">
        <v>94</v>
      </c>
      <c r="J95">
        <v>11</v>
      </c>
      <c r="K95">
        <v>7</v>
      </c>
      <c r="L95">
        <v>-32.470999999999997</v>
      </c>
      <c r="M95">
        <v>2697.8670000000002</v>
      </c>
      <c r="N95">
        <v>1</v>
      </c>
      <c r="O95">
        <v>13.000999999999999</v>
      </c>
      <c r="P95">
        <f t="shared" si="21"/>
        <v>1.4630000000000001</v>
      </c>
      <c r="Q95">
        <f t="shared" si="22"/>
        <v>2.1147</v>
      </c>
      <c r="R95">
        <f t="shared" si="23"/>
        <v>0.69182389937106925</v>
      </c>
    </row>
    <row r="96" spans="1:22" x14ac:dyDescent="0.2">
      <c r="A96">
        <v>6</v>
      </c>
      <c r="B96" t="s">
        <v>285</v>
      </c>
      <c r="C96">
        <v>13</v>
      </c>
      <c r="D96">
        <v>2866.1019999999999</v>
      </c>
      <c r="E96">
        <v>2687.3090000000002</v>
      </c>
      <c r="F96">
        <v>2686.4360000000001</v>
      </c>
      <c r="G96">
        <v>3133.415</v>
      </c>
      <c r="H96">
        <v>8</v>
      </c>
      <c r="I96">
        <v>85</v>
      </c>
      <c r="J96">
        <v>10</v>
      </c>
      <c r="K96">
        <v>6</v>
      </c>
      <c r="L96">
        <v>-30.963999999999999</v>
      </c>
      <c r="M96">
        <v>2806.145</v>
      </c>
      <c r="N96">
        <v>1</v>
      </c>
      <c r="O96">
        <v>12.048</v>
      </c>
      <c r="P96">
        <f t="shared" si="21"/>
        <v>1.33</v>
      </c>
      <c r="Q96">
        <f t="shared" si="22"/>
        <v>1.8125999999999998</v>
      </c>
      <c r="R96">
        <f t="shared" si="23"/>
        <v>0.73375262054507351</v>
      </c>
    </row>
    <row r="97" spans="1:22" x14ac:dyDescent="0.2">
      <c r="A97">
        <v>7</v>
      </c>
      <c r="B97" t="s">
        <v>286</v>
      </c>
      <c r="C97">
        <v>13</v>
      </c>
      <c r="D97">
        <v>2293.9630000000002</v>
      </c>
      <c r="E97">
        <v>1969.998</v>
      </c>
      <c r="F97">
        <v>1968.58</v>
      </c>
      <c r="G97">
        <v>2694.7869999999998</v>
      </c>
      <c r="H97">
        <v>9</v>
      </c>
      <c r="I97">
        <v>80</v>
      </c>
      <c r="J97">
        <v>10</v>
      </c>
      <c r="K97">
        <v>6</v>
      </c>
      <c r="L97">
        <v>-34.991999999999997</v>
      </c>
      <c r="M97">
        <v>2294.4090000000001</v>
      </c>
      <c r="N97">
        <v>1</v>
      </c>
      <c r="O97">
        <v>11.859</v>
      </c>
      <c r="P97">
        <f t="shared" si="21"/>
        <v>1.33</v>
      </c>
      <c r="Q97">
        <f t="shared" si="22"/>
        <v>1.8125999999999998</v>
      </c>
      <c r="R97">
        <f t="shared" si="23"/>
        <v>0.73375262054507351</v>
      </c>
    </row>
    <row r="98" spans="1:22" x14ac:dyDescent="0.2">
      <c r="A98">
        <v>8</v>
      </c>
      <c r="B98" t="s">
        <v>287</v>
      </c>
      <c r="C98">
        <v>14</v>
      </c>
      <c r="D98">
        <v>2351.0610000000001</v>
      </c>
      <c r="E98">
        <v>2696.038</v>
      </c>
      <c r="F98">
        <v>2016.9929999999999</v>
      </c>
      <c r="G98">
        <v>2812.578</v>
      </c>
      <c r="H98">
        <v>8</v>
      </c>
      <c r="I98">
        <v>77</v>
      </c>
      <c r="J98">
        <v>11</v>
      </c>
      <c r="K98">
        <v>7</v>
      </c>
      <c r="L98">
        <v>-32.470999999999997</v>
      </c>
      <c r="M98">
        <v>2300.8780000000002</v>
      </c>
      <c r="N98">
        <v>1</v>
      </c>
      <c r="O98">
        <v>13.144</v>
      </c>
      <c r="P98">
        <f t="shared" si="21"/>
        <v>1.4630000000000001</v>
      </c>
      <c r="Q98">
        <f t="shared" si="22"/>
        <v>2.1147</v>
      </c>
      <c r="R98">
        <f t="shared" si="23"/>
        <v>0.69182389937106925</v>
      </c>
    </row>
    <row r="99" spans="1:22" x14ac:dyDescent="0.2">
      <c r="A99">
        <v>9</v>
      </c>
      <c r="B99" t="s">
        <v>288</v>
      </c>
      <c r="C99">
        <v>12</v>
      </c>
      <c r="D99">
        <v>2381.7950000000001</v>
      </c>
      <c r="E99">
        <v>2493.1529999999998</v>
      </c>
      <c r="F99">
        <v>2112.2310000000002</v>
      </c>
      <c r="G99">
        <v>2768.904</v>
      </c>
      <c r="H99">
        <v>8</v>
      </c>
      <c r="I99">
        <v>74</v>
      </c>
      <c r="J99">
        <v>9</v>
      </c>
      <c r="K99">
        <v>6</v>
      </c>
      <c r="L99">
        <v>-26.565000000000001</v>
      </c>
      <c r="M99">
        <v>2412.4650000000001</v>
      </c>
      <c r="N99">
        <v>1</v>
      </c>
      <c r="O99">
        <v>10.933</v>
      </c>
      <c r="P99">
        <f t="shared" si="21"/>
        <v>1.1970000000000001</v>
      </c>
      <c r="Q99">
        <f t="shared" si="22"/>
        <v>1.8125999999999998</v>
      </c>
      <c r="R99">
        <f t="shared" si="23"/>
        <v>0.66037735849056611</v>
      </c>
    </row>
    <row r="100" spans="1:22" x14ac:dyDescent="0.2">
      <c r="A100">
        <v>10</v>
      </c>
      <c r="B100" t="s">
        <v>289</v>
      </c>
      <c r="C100">
        <v>15</v>
      </c>
      <c r="D100">
        <v>2526.5839999999998</v>
      </c>
      <c r="E100">
        <v>2338.105</v>
      </c>
      <c r="F100">
        <v>2337.1039999999998</v>
      </c>
      <c r="G100">
        <v>2849.2330000000002</v>
      </c>
      <c r="H100">
        <v>8</v>
      </c>
      <c r="I100">
        <v>70</v>
      </c>
      <c r="J100">
        <v>11</v>
      </c>
      <c r="K100">
        <v>8</v>
      </c>
      <c r="L100">
        <v>-36.027000000000001</v>
      </c>
      <c r="M100">
        <v>2499.1019999999999</v>
      </c>
      <c r="N100">
        <v>1</v>
      </c>
      <c r="O100">
        <v>13.558</v>
      </c>
      <c r="P100">
        <f t="shared" si="21"/>
        <v>1.4630000000000001</v>
      </c>
      <c r="Q100">
        <f t="shared" si="22"/>
        <v>2.4167999999999998</v>
      </c>
      <c r="R100">
        <f t="shared" si="23"/>
        <v>0.60534591194968557</v>
      </c>
    </row>
    <row r="101" spans="1:22" x14ac:dyDescent="0.2">
      <c r="A101">
        <v>11</v>
      </c>
      <c r="B101" t="s">
        <v>290</v>
      </c>
      <c r="C101">
        <v>13</v>
      </c>
      <c r="D101">
        <v>2007.655</v>
      </c>
      <c r="E101">
        <v>1733.1130000000001</v>
      </c>
      <c r="F101">
        <v>1731.866</v>
      </c>
      <c r="G101">
        <v>2370.5569999999998</v>
      </c>
      <c r="H101">
        <v>8</v>
      </c>
      <c r="I101">
        <v>64</v>
      </c>
      <c r="J101">
        <v>10</v>
      </c>
      <c r="K101">
        <v>7</v>
      </c>
      <c r="L101">
        <v>-34.991999999999997</v>
      </c>
      <c r="M101">
        <v>1947.9480000000001</v>
      </c>
      <c r="N101">
        <v>1</v>
      </c>
      <c r="O101">
        <v>12.076000000000001</v>
      </c>
      <c r="P101">
        <f t="shared" si="21"/>
        <v>1.33</v>
      </c>
      <c r="Q101">
        <f t="shared" si="22"/>
        <v>2.1147</v>
      </c>
      <c r="R101">
        <f t="shared" si="23"/>
        <v>0.62893081761006286</v>
      </c>
    </row>
    <row r="102" spans="1:22" x14ac:dyDescent="0.2">
      <c r="A102">
        <v>12</v>
      </c>
      <c r="B102" t="s">
        <v>291</v>
      </c>
      <c r="C102">
        <v>13</v>
      </c>
      <c r="D102">
        <v>2766.0259999999998</v>
      </c>
      <c r="E102">
        <v>2553.0659999999998</v>
      </c>
      <c r="F102">
        <v>2552.1579999999999</v>
      </c>
      <c r="G102">
        <v>3016.9830000000002</v>
      </c>
      <c r="H102">
        <v>8</v>
      </c>
      <c r="I102">
        <v>54</v>
      </c>
      <c r="J102">
        <v>9</v>
      </c>
      <c r="K102">
        <v>7</v>
      </c>
      <c r="L102">
        <v>-34.991999999999997</v>
      </c>
      <c r="M102">
        <v>2762.1280000000002</v>
      </c>
      <c r="N102">
        <v>1</v>
      </c>
      <c r="O102">
        <v>11.500999999999999</v>
      </c>
      <c r="P102">
        <f t="shared" si="21"/>
        <v>1.1970000000000001</v>
      </c>
      <c r="Q102">
        <f t="shared" si="22"/>
        <v>2.1147</v>
      </c>
      <c r="R102">
        <f t="shared" si="23"/>
        <v>0.56603773584905659</v>
      </c>
    </row>
    <row r="103" spans="1:22" x14ac:dyDescent="0.2">
      <c r="A103">
        <v>13</v>
      </c>
      <c r="B103" t="s">
        <v>292</v>
      </c>
      <c r="C103">
        <v>12</v>
      </c>
      <c r="D103">
        <v>2458.931</v>
      </c>
      <c r="E103">
        <v>2023.704</v>
      </c>
      <c r="F103">
        <v>2022.259</v>
      </c>
      <c r="G103">
        <v>2762.105</v>
      </c>
      <c r="H103">
        <v>9</v>
      </c>
      <c r="I103">
        <v>46</v>
      </c>
      <c r="J103">
        <v>9</v>
      </c>
      <c r="K103">
        <v>7</v>
      </c>
      <c r="L103">
        <v>-37.875</v>
      </c>
      <c r="M103">
        <v>2427.538</v>
      </c>
      <c r="N103">
        <v>1</v>
      </c>
      <c r="O103">
        <v>11.25</v>
      </c>
      <c r="P103">
        <f t="shared" si="21"/>
        <v>1.1970000000000001</v>
      </c>
      <c r="Q103">
        <f t="shared" si="22"/>
        <v>2.1147</v>
      </c>
      <c r="R103">
        <f t="shared" si="23"/>
        <v>0.56603773584905659</v>
      </c>
    </row>
    <row r="104" spans="1:22" x14ac:dyDescent="0.2">
      <c r="A104">
        <v>14</v>
      </c>
      <c r="B104" t="s">
        <v>293</v>
      </c>
      <c r="C104">
        <v>15</v>
      </c>
      <c r="D104">
        <v>2373.1329999999998</v>
      </c>
      <c r="E104">
        <v>2799.4290000000001</v>
      </c>
      <c r="F104">
        <v>1947.307</v>
      </c>
      <c r="G104">
        <v>2801.0970000000002</v>
      </c>
      <c r="H104">
        <v>6</v>
      </c>
      <c r="I104">
        <v>39</v>
      </c>
      <c r="J104">
        <v>12</v>
      </c>
      <c r="K104">
        <v>9</v>
      </c>
      <c r="L104">
        <v>-36.869999999999997</v>
      </c>
      <c r="M104">
        <v>2330.1419999999998</v>
      </c>
      <c r="N104">
        <v>1</v>
      </c>
      <c r="O104">
        <v>14.3</v>
      </c>
      <c r="P104">
        <f t="shared" si="21"/>
        <v>1.5960000000000001</v>
      </c>
      <c r="Q104">
        <f t="shared" si="22"/>
        <v>2.7188999999999997</v>
      </c>
      <c r="R104">
        <f t="shared" si="23"/>
        <v>0.58700209643605883</v>
      </c>
    </row>
    <row r="105" spans="1:22" x14ac:dyDescent="0.2">
      <c r="A105">
        <v>15</v>
      </c>
      <c r="B105" t="s">
        <v>294</v>
      </c>
      <c r="C105">
        <v>15</v>
      </c>
      <c r="D105">
        <v>2186.163</v>
      </c>
      <c r="E105">
        <v>1958.0329999999999</v>
      </c>
      <c r="F105">
        <v>1957.1880000000001</v>
      </c>
      <c r="G105">
        <v>2389.9090000000001</v>
      </c>
      <c r="H105">
        <v>8</v>
      </c>
      <c r="I105">
        <v>28</v>
      </c>
      <c r="J105">
        <v>11</v>
      </c>
      <c r="K105">
        <v>9</v>
      </c>
      <c r="L105">
        <v>-39.289000000000001</v>
      </c>
      <c r="M105">
        <v>2184.6579999999999</v>
      </c>
      <c r="N105">
        <v>1</v>
      </c>
      <c r="O105">
        <v>14.358000000000001</v>
      </c>
      <c r="P105">
        <f t="shared" ref="P105:P108" si="24">J105*0.133</f>
        <v>1.4630000000000001</v>
      </c>
      <c r="Q105">
        <f t="shared" ref="Q105:Q108" si="25">K105*0.3021</f>
        <v>2.7188999999999997</v>
      </c>
      <c r="R105">
        <f t="shared" ref="R105:R108" si="26">P105/Q105</f>
        <v>0.53808525506638727</v>
      </c>
    </row>
    <row r="106" spans="1:22" x14ac:dyDescent="0.2">
      <c r="A106">
        <v>16</v>
      </c>
      <c r="B106" t="s">
        <v>295</v>
      </c>
      <c r="C106">
        <v>12</v>
      </c>
      <c r="D106">
        <v>2241.7339999999999</v>
      </c>
      <c r="E106">
        <v>2056.4369999999999</v>
      </c>
      <c r="F106">
        <v>2055.8029999999999</v>
      </c>
      <c r="G106">
        <v>2380.6669999999999</v>
      </c>
      <c r="H106">
        <v>8</v>
      </c>
      <c r="I106">
        <v>21</v>
      </c>
      <c r="J106">
        <v>8</v>
      </c>
      <c r="K106">
        <v>7</v>
      </c>
      <c r="L106">
        <v>-41.186</v>
      </c>
      <c r="M106">
        <v>2271.9169999999999</v>
      </c>
      <c r="N106">
        <v>1</v>
      </c>
      <c r="O106">
        <v>10.901</v>
      </c>
      <c r="P106">
        <f t="shared" si="24"/>
        <v>1.0640000000000001</v>
      </c>
      <c r="Q106">
        <f t="shared" si="25"/>
        <v>2.1147</v>
      </c>
      <c r="R106">
        <f t="shared" si="26"/>
        <v>0.50314465408805031</v>
      </c>
    </row>
    <row r="107" spans="1:22" x14ac:dyDescent="0.2">
      <c r="A107">
        <v>17</v>
      </c>
      <c r="B107" t="s">
        <v>296</v>
      </c>
      <c r="C107">
        <v>12</v>
      </c>
      <c r="D107">
        <v>2477.5450000000001</v>
      </c>
      <c r="E107">
        <v>2261.9090000000001</v>
      </c>
      <c r="F107">
        <v>2261.1309999999999</v>
      </c>
      <c r="G107">
        <v>2659.3609999999999</v>
      </c>
      <c r="H107">
        <v>7</v>
      </c>
      <c r="I107">
        <v>11</v>
      </c>
      <c r="J107">
        <v>9</v>
      </c>
      <c r="K107">
        <v>7</v>
      </c>
      <c r="L107">
        <v>-37.875</v>
      </c>
      <c r="M107">
        <v>2488.1149999999998</v>
      </c>
      <c r="N107">
        <v>1</v>
      </c>
      <c r="O107">
        <v>11.226000000000001</v>
      </c>
      <c r="P107">
        <f t="shared" si="24"/>
        <v>1.1970000000000001</v>
      </c>
      <c r="Q107">
        <f t="shared" si="25"/>
        <v>2.1147</v>
      </c>
      <c r="R107">
        <f t="shared" si="26"/>
        <v>0.56603773584905659</v>
      </c>
    </row>
    <row r="108" spans="1:22" x14ac:dyDescent="0.2">
      <c r="A108">
        <v>18</v>
      </c>
      <c r="B108" t="s">
        <v>297</v>
      </c>
      <c r="C108">
        <v>12</v>
      </c>
      <c r="D108">
        <v>2377.2939999999999</v>
      </c>
      <c r="E108">
        <v>2474.5479999999998</v>
      </c>
      <c r="F108">
        <v>2025.3219999999999</v>
      </c>
      <c r="G108">
        <v>2684.3589999999999</v>
      </c>
      <c r="H108">
        <v>7</v>
      </c>
      <c r="I108">
        <v>6</v>
      </c>
      <c r="J108">
        <v>10</v>
      </c>
      <c r="K108">
        <v>6</v>
      </c>
      <c r="L108">
        <v>-30.963999999999999</v>
      </c>
      <c r="M108">
        <v>2414.0929999999998</v>
      </c>
      <c r="N108">
        <v>1</v>
      </c>
      <c r="O108">
        <v>11.17</v>
      </c>
      <c r="P108">
        <f t="shared" si="24"/>
        <v>1.33</v>
      </c>
      <c r="Q108">
        <f t="shared" si="25"/>
        <v>1.8125999999999998</v>
      </c>
      <c r="R108">
        <f t="shared" si="26"/>
        <v>0.73375262054507351</v>
      </c>
      <c r="S108">
        <v>18</v>
      </c>
      <c r="V108">
        <v>1</v>
      </c>
    </row>
    <row r="109" spans="1:22" x14ac:dyDescent="0.2">
      <c r="A109" t="s">
        <v>97</v>
      </c>
      <c r="P109">
        <f t="shared" ref="P109:P129" si="27">J109*0.133</f>
        <v>0</v>
      </c>
      <c r="Q109">
        <f t="shared" ref="Q109:Q129" si="28">K109*0.3021</f>
        <v>0</v>
      </c>
      <c r="R109" t="e">
        <f t="shared" ref="R109:R129" si="29">P109/Q109</f>
        <v>#DIV/0!</v>
      </c>
    </row>
    <row r="110" spans="1:22" x14ac:dyDescent="0.2">
      <c r="A110">
        <v>1</v>
      </c>
      <c r="B110" t="s">
        <v>298</v>
      </c>
      <c r="C110">
        <v>13</v>
      </c>
      <c r="D110">
        <v>1655.46</v>
      </c>
      <c r="E110">
        <v>1370.1020000000001</v>
      </c>
      <c r="F110">
        <v>1368.8879999999999</v>
      </c>
      <c r="G110">
        <v>1990.8</v>
      </c>
      <c r="H110">
        <v>12</v>
      </c>
      <c r="I110">
        <v>116</v>
      </c>
      <c r="J110">
        <v>11</v>
      </c>
      <c r="K110">
        <v>4</v>
      </c>
      <c r="L110">
        <v>-24.443999999999999</v>
      </c>
      <c r="M110">
        <v>1620.546</v>
      </c>
      <c r="N110">
        <v>1</v>
      </c>
      <c r="O110">
        <v>11.776</v>
      </c>
      <c r="P110">
        <f t="shared" si="27"/>
        <v>1.4630000000000001</v>
      </c>
      <c r="Q110">
        <f t="shared" si="28"/>
        <v>1.2083999999999999</v>
      </c>
      <c r="R110">
        <f t="shared" si="29"/>
        <v>1.2106918238993711</v>
      </c>
    </row>
    <row r="111" spans="1:22" x14ac:dyDescent="0.2">
      <c r="A111">
        <v>2</v>
      </c>
      <c r="B111" t="s">
        <v>299</v>
      </c>
      <c r="C111">
        <v>16</v>
      </c>
      <c r="D111">
        <v>2073.8780000000002</v>
      </c>
      <c r="E111">
        <v>1822.6949999999999</v>
      </c>
      <c r="F111">
        <v>1821.578</v>
      </c>
      <c r="G111">
        <v>2393.502</v>
      </c>
      <c r="H111">
        <v>8</v>
      </c>
      <c r="I111">
        <v>112</v>
      </c>
      <c r="J111">
        <v>13</v>
      </c>
      <c r="K111">
        <v>7</v>
      </c>
      <c r="L111">
        <v>-28.300999999999998</v>
      </c>
      <c r="M111">
        <v>2007.4480000000001</v>
      </c>
      <c r="N111">
        <v>1</v>
      </c>
      <c r="O111">
        <v>14.917999999999999</v>
      </c>
      <c r="P111">
        <f t="shared" si="27"/>
        <v>1.7290000000000001</v>
      </c>
      <c r="Q111">
        <f t="shared" si="28"/>
        <v>2.1147</v>
      </c>
      <c r="R111">
        <f t="shared" si="29"/>
        <v>0.8176100628930818</v>
      </c>
    </row>
    <row r="112" spans="1:22" x14ac:dyDescent="0.2">
      <c r="A112">
        <v>3</v>
      </c>
      <c r="B112" t="s">
        <v>300</v>
      </c>
      <c r="C112">
        <v>13</v>
      </c>
      <c r="D112">
        <v>2152.7170000000001</v>
      </c>
      <c r="E112">
        <v>1579.7529999999999</v>
      </c>
      <c r="F112">
        <v>1577.7550000000001</v>
      </c>
      <c r="G112">
        <v>2600.8000000000002</v>
      </c>
      <c r="H112">
        <v>9</v>
      </c>
      <c r="I112">
        <v>110</v>
      </c>
      <c r="J112">
        <v>9</v>
      </c>
      <c r="K112">
        <v>7</v>
      </c>
      <c r="L112">
        <v>-37.875</v>
      </c>
      <c r="M112">
        <v>2183.04</v>
      </c>
      <c r="N112">
        <v>1</v>
      </c>
      <c r="O112">
        <v>11.55</v>
      </c>
      <c r="P112">
        <f t="shared" si="27"/>
        <v>1.1970000000000001</v>
      </c>
      <c r="Q112">
        <f t="shared" si="28"/>
        <v>2.1147</v>
      </c>
      <c r="R112">
        <f t="shared" si="29"/>
        <v>0.56603773584905659</v>
      </c>
    </row>
    <row r="113" spans="1:18" x14ac:dyDescent="0.2">
      <c r="A113">
        <v>4</v>
      </c>
      <c r="B113" t="s">
        <v>301</v>
      </c>
      <c r="C113">
        <v>13</v>
      </c>
      <c r="D113">
        <v>1849.3119999999999</v>
      </c>
      <c r="E113">
        <v>1635.8689999999999</v>
      </c>
      <c r="F113">
        <v>1634.915</v>
      </c>
      <c r="G113">
        <v>2123.3739999999998</v>
      </c>
      <c r="H113">
        <v>10</v>
      </c>
      <c r="I113">
        <v>105</v>
      </c>
      <c r="J113">
        <v>10</v>
      </c>
      <c r="K113">
        <v>7</v>
      </c>
      <c r="L113">
        <v>-34.991999999999997</v>
      </c>
      <c r="M113">
        <v>1791.01</v>
      </c>
      <c r="N113">
        <v>1</v>
      </c>
      <c r="O113">
        <v>12.295999999999999</v>
      </c>
      <c r="P113">
        <f t="shared" si="27"/>
        <v>1.33</v>
      </c>
      <c r="Q113">
        <f t="shared" si="28"/>
        <v>2.1147</v>
      </c>
      <c r="R113">
        <f t="shared" si="29"/>
        <v>0.62893081761006286</v>
      </c>
    </row>
    <row r="114" spans="1:18" x14ac:dyDescent="0.2">
      <c r="A114">
        <v>5</v>
      </c>
      <c r="B114" t="s">
        <v>302</v>
      </c>
      <c r="C114">
        <v>12</v>
      </c>
      <c r="D114">
        <v>1770.143</v>
      </c>
      <c r="E114">
        <v>1548.12</v>
      </c>
      <c r="F114">
        <v>1547.329</v>
      </c>
      <c r="G114">
        <v>1952.152</v>
      </c>
      <c r="H114">
        <v>8</v>
      </c>
      <c r="I114">
        <v>101</v>
      </c>
      <c r="J114">
        <v>10</v>
      </c>
      <c r="K114">
        <v>6</v>
      </c>
      <c r="L114">
        <v>-33.69</v>
      </c>
      <c r="M114">
        <v>1762.047</v>
      </c>
      <c r="N114">
        <v>1</v>
      </c>
      <c r="O114">
        <v>11.391</v>
      </c>
      <c r="P114">
        <f t="shared" si="27"/>
        <v>1.33</v>
      </c>
      <c r="Q114">
        <f t="shared" si="28"/>
        <v>1.8125999999999998</v>
      </c>
      <c r="R114">
        <f t="shared" si="29"/>
        <v>0.73375262054507351</v>
      </c>
    </row>
    <row r="115" spans="1:18" x14ac:dyDescent="0.2">
      <c r="A115">
        <v>6</v>
      </c>
      <c r="B115" t="s">
        <v>162</v>
      </c>
      <c r="C115">
        <v>13</v>
      </c>
      <c r="D115">
        <v>2070.7620000000002</v>
      </c>
      <c r="E115">
        <v>1655.433</v>
      </c>
      <c r="F115">
        <v>1653.8979999999999</v>
      </c>
      <c r="G115">
        <v>2439.4180000000001</v>
      </c>
      <c r="H115">
        <v>8</v>
      </c>
      <c r="I115">
        <v>98</v>
      </c>
      <c r="J115">
        <v>10</v>
      </c>
      <c r="K115">
        <v>7</v>
      </c>
      <c r="L115">
        <v>-34.991999999999997</v>
      </c>
      <c r="M115">
        <v>2133.77</v>
      </c>
      <c r="N115">
        <v>1</v>
      </c>
      <c r="O115">
        <v>12.365</v>
      </c>
      <c r="P115">
        <f t="shared" si="27"/>
        <v>1.33</v>
      </c>
      <c r="Q115">
        <f t="shared" si="28"/>
        <v>2.1147</v>
      </c>
      <c r="R115">
        <f t="shared" si="29"/>
        <v>0.62893081761006286</v>
      </c>
    </row>
    <row r="116" spans="1:18" x14ac:dyDescent="0.2">
      <c r="A116">
        <v>7</v>
      </c>
      <c r="B116" t="s">
        <v>176</v>
      </c>
      <c r="C116">
        <v>13</v>
      </c>
      <c r="D116">
        <v>1974.1510000000001</v>
      </c>
      <c r="E116">
        <v>2060.6550000000002</v>
      </c>
      <c r="F116">
        <v>1656.9929999999999</v>
      </c>
      <c r="G116">
        <v>2147.9070000000002</v>
      </c>
      <c r="H116">
        <v>9</v>
      </c>
      <c r="I116">
        <v>95</v>
      </c>
      <c r="J116">
        <v>10</v>
      </c>
      <c r="K116">
        <v>7</v>
      </c>
      <c r="L116">
        <v>-30.963999999999999</v>
      </c>
      <c r="M116">
        <v>1998.8389999999999</v>
      </c>
      <c r="N116">
        <v>1</v>
      </c>
      <c r="O116">
        <v>11.696</v>
      </c>
      <c r="P116">
        <f t="shared" si="27"/>
        <v>1.33</v>
      </c>
      <c r="Q116">
        <f t="shared" si="28"/>
        <v>2.1147</v>
      </c>
      <c r="R116">
        <f t="shared" si="29"/>
        <v>0.62893081761006286</v>
      </c>
    </row>
    <row r="117" spans="1:18" x14ac:dyDescent="0.2">
      <c r="A117">
        <v>8</v>
      </c>
      <c r="B117" t="s">
        <v>303</v>
      </c>
      <c r="C117">
        <v>12</v>
      </c>
      <c r="D117">
        <v>1854.546</v>
      </c>
      <c r="E117">
        <v>1442.0909999999999</v>
      </c>
      <c r="F117">
        <v>1440.424</v>
      </c>
      <c r="G117">
        <v>2293.6869999999999</v>
      </c>
      <c r="H117">
        <v>7</v>
      </c>
      <c r="I117">
        <v>89</v>
      </c>
      <c r="J117">
        <v>9</v>
      </c>
      <c r="K117">
        <v>7</v>
      </c>
      <c r="L117">
        <v>-37.875</v>
      </c>
      <c r="M117">
        <v>1817.057</v>
      </c>
      <c r="N117">
        <v>1</v>
      </c>
      <c r="O117">
        <v>11.183</v>
      </c>
      <c r="P117">
        <f t="shared" si="27"/>
        <v>1.1970000000000001</v>
      </c>
      <c r="Q117">
        <f t="shared" si="28"/>
        <v>2.1147</v>
      </c>
      <c r="R117">
        <f t="shared" si="29"/>
        <v>0.56603773584905659</v>
      </c>
    </row>
    <row r="118" spans="1:18" x14ac:dyDescent="0.2">
      <c r="A118">
        <v>9</v>
      </c>
      <c r="B118" t="s">
        <v>304</v>
      </c>
      <c r="C118">
        <v>13</v>
      </c>
      <c r="D118">
        <v>1545.556</v>
      </c>
      <c r="E118">
        <v>1394.9290000000001</v>
      </c>
      <c r="F118">
        <v>1394.028</v>
      </c>
      <c r="G118">
        <v>1855.346</v>
      </c>
      <c r="H118">
        <v>7</v>
      </c>
      <c r="I118">
        <v>82</v>
      </c>
      <c r="J118">
        <v>10</v>
      </c>
      <c r="K118">
        <v>6</v>
      </c>
      <c r="L118">
        <v>-30.963999999999999</v>
      </c>
      <c r="M118">
        <v>1527.4380000000001</v>
      </c>
      <c r="N118">
        <v>1</v>
      </c>
      <c r="O118">
        <v>11.952</v>
      </c>
      <c r="P118">
        <f t="shared" si="27"/>
        <v>1.33</v>
      </c>
      <c r="Q118">
        <f t="shared" si="28"/>
        <v>1.8125999999999998</v>
      </c>
      <c r="R118">
        <f t="shared" si="29"/>
        <v>0.73375262054507351</v>
      </c>
    </row>
    <row r="119" spans="1:18" x14ac:dyDescent="0.2">
      <c r="A119">
        <v>10</v>
      </c>
      <c r="B119" t="s">
        <v>305</v>
      </c>
      <c r="C119">
        <v>14</v>
      </c>
      <c r="D119">
        <v>2164.759</v>
      </c>
      <c r="E119">
        <v>1885.636</v>
      </c>
      <c r="F119">
        <v>1884.797</v>
      </c>
      <c r="G119">
        <v>2314.3510000000001</v>
      </c>
      <c r="H119">
        <v>7</v>
      </c>
      <c r="I119">
        <v>75</v>
      </c>
      <c r="J119">
        <v>11</v>
      </c>
      <c r="K119">
        <v>7</v>
      </c>
      <c r="L119">
        <v>-34.991999999999997</v>
      </c>
      <c r="M119">
        <v>2187.174</v>
      </c>
      <c r="N119">
        <v>1</v>
      </c>
      <c r="O119">
        <v>12.528</v>
      </c>
      <c r="P119">
        <f t="shared" si="27"/>
        <v>1.4630000000000001</v>
      </c>
      <c r="Q119">
        <f t="shared" si="28"/>
        <v>2.1147</v>
      </c>
      <c r="R119">
        <f t="shared" si="29"/>
        <v>0.69182389937106925</v>
      </c>
    </row>
    <row r="120" spans="1:18" x14ac:dyDescent="0.2">
      <c r="A120">
        <v>11</v>
      </c>
      <c r="B120" t="s">
        <v>306</v>
      </c>
      <c r="C120">
        <v>12</v>
      </c>
      <c r="D120">
        <v>1745.904</v>
      </c>
      <c r="E120">
        <v>1560.1679999999999</v>
      </c>
      <c r="F120">
        <v>1559.44</v>
      </c>
      <c r="G120">
        <v>1932.373</v>
      </c>
      <c r="H120">
        <v>6</v>
      </c>
      <c r="I120">
        <v>71</v>
      </c>
      <c r="J120">
        <v>9</v>
      </c>
      <c r="K120">
        <v>6</v>
      </c>
      <c r="L120">
        <v>-33.69</v>
      </c>
      <c r="M120">
        <v>1712.0540000000001</v>
      </c>
      <c r="N120">
        <v>1</v>
      </c>
      <c r="O120">
        <v>10.619</v>
      </c>
      <c r="P120">
        <f t="shared" si="27"/>
        <v>1.1970000000000001</v>
      </c>
      <c r="Q120">
        <f t="shared" si="28"/>
        <v>1.8125999999999998</v>
      </c>
      <c r="R120">
        <f t="shared" si="29"/>
        <v>0.66037735849056611</v>
      </c>
    </row>
    <row r="121" spans="1:18" x14ac:dyDescent="0.2">
      <c r="A121">
        <v>12</v>
      </c>
      <c r="B121" t="s">
        <v>307</v>
      </c>
      <c r="C121">
        <v>15</v>
      </c>
      <c r="D121">
        <v>2174.6489999999999</v>
      </c>
      <c r="E121">
        <v>1733.806</v>
      </c>
      <c r="F121">
        <v>1732.298</v>
      </c>
      <c r="G121">
        <v>2504.8270000000002</v>
      </c>
      <c r="H121">
        <v>7</v>
      </c>
      <c r="I121">
        <v>63</v>
      </c>
      <c r="J121">
        <v>11</v>
      </c>
      <c r="K121">
        <v>8</v>
      </c>
      <c r="L121">
        <v>-36.027000000000001</v>
      </c>
      <c r="M121">
        <v>2303.317</v>
      </c>
      <c r="N121">
        <v>1</v>
      </c>
      <c r="O121">
        <v>13.951000000000001</v>
      </c>
      <c r="P121">
        <f t="shared" si="27"/>
        <v>1.4630000000000001</v>
      </c>
      <c r="Q121">
        <f t="shared" si="28"/>
        <v>2.4167999999999998</v>
      </c>
      <c r="R121">
        <f t="shared" si="29"/>
        <v>0.60534591194968557</v>
      </c>
    </row>
    <row r="122" spans="1:18" x14ac:dyDescent="0.2">
      <c r="A122">
        <v>13</v>
      </c>
      <c r="B122" t="s">
        <v>308</v>
      </c>
      <c r="C122">
        <v>14</v>
      </c>
      <c r="D122">
        <v>2011.319</v>
      </c>
      <c r="E122">
        <v>1574.1859999999999</v>
      </c>
      <c r="F122">
        <v>1572.7560000000001</v>
      </c>
      <c r="G122">
        <v>2304.607</v>
      </c>
      <c r="H122">
        <v>6</v>
      </c>
      <c r="I122">
        <v>54</v>
      </c>
      <c r="J122">
        <v>11</v>
      </c>
      <c r="K122">
        <v>8</v>
      </c>
      <c r="L122">
        <v>-36.027000000000001</v>
      </c>
      <c r="M122">
        <v>2116.759</v>
      </c>
      <c r="N122">
        <v>1</v>
      </c>
      <c r="O122">
        <v>13.272</v>
      </c>
      <c r="P122">
        <f t="shared" si="27"/>
        <v>1.4630000000000001</v>
      </c>
      <c r="Q122">
        <f t="shared" si="28"/>
        <v>2.4167999999999998</v>
      </c>
      <c r="R122">
        <f t="shared" si="29"/>
        <v>0.60534591194968557</v>
      </c>
    </row>
    <row r="123" spans="1:18" x14ac:dyDescent="0.2">
      <c r="A123">
        <v>14</v>
      </c>
      <c r="B123" t="s">
        <v>309</v>
      </c>
      <c r="C123">
        <v>11</v>
      </c>
      <c r="D123">
        <v>1636.444</v>
      </c>
      <c r="E123">
        <v>1380.895</v>
      </c>
      <c r="F123">
        <v>1379.6790000000001</v>
      </c>
      <c r="G123">
        <v>2002.076</v>
      </c>
      <c r="H123">
        <v>6</v>
      </c>
      <c r="I123">
        <v>49</v>
      </c>
      <c r="J123">
        <v>8</v>
      </c>
      <c r="K123">
        <v>6</v>
      </c>
      <c r="L123">
        <v>-32.005000000000003</v>
      </c>
      <c r="M123">
        <v>1620.41</v>
      </c>
      <c r="N123">
        <v>1</v>
      </c>
      <c r="O123">
        <v>9.5030000000000001</v>
      </c>
      <c r="P123">
        <f t="shared" si="27"/>
        <v>1.0640000000000001</v>
      </c>
      <c r="Q123">
        <f t="shared" si="28"/>
        <v>1.8125999999999998</v>
      </c>
      <c r="R123">
        <f t="shared" si="29"/>
        <v>0.58700209643605883</v>
      </c>
    </row>
    <row r="124" spans="1:18" x14ac:dyDescent="0.2">
      <c r="A124">
        <v>15</v>
      </c>
      <c r="B124" t="s">
        <v>310</v>
      </c>
      <c r="C124">
        <v>12</v>
      </c>
      <c r="D124">
        <v>1606.329</v>
      </c>
      <c r="E124">
        <v>1429.35</v>
      </c>
      <c r="F124">
        <v>1428.5889999999999</v>
      </c>
      <c r="G124">
        <v>1818.3610000000001</v>
      </c>
      <c r="H124">
        <v>8</v>
      </c>
      <c r="I124">
        <v>41</v>
      </c>
      <c r="J124">
        <v>9</v>
      </c>
      <c r="K124">
        <v>6</v>
      </c>
      <c r="L124">
        <v>-30.963999999999999</v>
      </c>
      <c r="M124">
        <v>1585.61</v>
      </c>
      <c r="N124">
        <v>1</v>
      </c>
      <c r="O124">
        <v>11.166</v>
      </c>
      <c r="P124">
        <f t="shared" si="27"/>
        <v>1.1970000000000001</v>
      </c>
      <c r="Q124">
        <f t="shared" si="28"/>
        <v>1.8125999999999998</v>
      </c>
      <c r="R124">
        <f t="shared" si="29"/>
        <v>0.66037735849056611</v>
      </c>
    </row>
    <row r="125" spans="1:18" x14ac:dyDescent="0.2">
      <c r="A125">
        <v>16</v>
      </c>
      <c r="B125" t="s">
        <v>170</v>
      </c>
      <c r="C125">
        <v>11</v>
      </c>
      <c r="D125">
        <v>1863.251</v>
      </c>
      <c r="E125">
        <v>1610.027</v>
      </c>
      <c r="F125">
        <v>1608.6969999999999</v>
      </c>
      <c r="G125">
        <v>2289.5720000000001</v>
      </c>
      <c r="H125">
        <v>7</v>
      </c>
      <c r="I125">
        <v>38</v>
      </c>
      <c r="J125">
        <v>8</v>
      </c>
      <c r="K125">
        <v>5</v>
      </c>
      <c r="L125">
        <v>-29.055</v>
      </c>
      <c r="M125">
        <v>1841.2349999999999</v>
      </c>
      <c r="N125">
        <v>1</v>
      </c>
      <c r="O125">
        <v>10.009</v>
      </c>
      <c r="P125">
        <f t="shared" si="27"/>
        <v>1.0640000000000001</v>
      </c>
      <c r="Q125">
        <f t="shared" si="28"/>
        <v>1.5105</v>
      </c>
      <c r="R125">
        <f t="shared" si="29"/>
        <v>0.70440251572327051</v>
      </c>
    </row>
    <row r="126" spans="1:18" x14ac:dyDescent="0.2">
      <c r="A126">
        <v>17</v>
      </c>
      <c r="B126" t="s">
        <v>311</v>
      </c>
      <c r="C126">
        <v>9</v>
      </c>
      <c r="D126">
        <v>1614.7260000000001</v>
      </c>
      <c r="E126">
        <v>1369.4359999999999</v>
      </c>
      <c r="F126">
        <v>1368.6959999999999</v>
      </c>
      <c r="G126">
        <v>1747.143</v>
      </c>
      <c r="H126">
        <v>7</v>
      </c>
      <c r="I126">
        <v>32</v>
      </c>
      <c r="J126">
        <v>7</v>
      </c>
      <c r="K126">
        <v>4</v>
      </c>
      <c r="L126">
        <v>-33.69</v>
      </c>
      <c r="M126">
        <v>1631.17</v>
      </c>
      <c r="N126">
        <v>1</v>
      </c>
      <c r="O126">
        <v>8.0670000000000002</v>
      </c>
      <c r="P126">
        <f t="shared" si="27"/>
        <v>0.93100000000000005</v>
      </c>
      <c r="Q126">
        <f t="shared" si="28"/>
        <v>1.2083999999999999</v>
      </c>
      <c r="R126">
        <f t="shared" si="29"/>
        <v>0.77044025157232709</v>
      </c>
    </row>
    <row r="127" spans="1:18" x14ac:dyDescent="0.2">
      <c r="A127">
        <v>18</v>
      </c>
      <c r="B127" t="s">
        <v>312</v>
      </c>
      <c r="C127">
        <v>10</v>
      </c>
      <c r="D127">
        <v>1643.415</v>
      </c>
      <c r="E127">
        <v>1447.098</v>
      </c>
      <c r="F127">
        <v>1446.038</v>
      </c>
      <c r="G127">
        <v>1989.0309999999999</v>
      </c>
      <c r="H127">
        <v>7</v>
      </c>
      <c r="I127">
        <v>26</v>
      </c>
      <c r="J127">
        <v>7</v>
      </c>
      <c r="K127">
        <v>6</v>
      </c>
      <c r="L127">
        <v>-40.600999999999999</v>
      </c>
      <c r="M127">
        <v>1569.9490000000001</v>
      </c>
      <c r="N127">
        <v>1</v>
      </c>
      <c r="O127">
        <v>9.1509999999999998</v>
      </c>
      <c r="P127">
        <f t="shared" si="27"/>
        <v>0.93100000000000005</v>
      </c>
      <c r="Q127">
        <f t="shared" si="28"/>
        <v>1.8125999999999998</v>
      </c>
      <c r="R127">
        <f t="shared" si="29"/>
        <v>0.51362683438155143</v>
      </c>
    </row>
    <row r="128" spans="1:18" x14ac:dyDescent="0.2">
      <c r="A128">
        <v>19</v>
      </c>
      <c r="B128" t="s">
        <v>313</v>
      </c>
      <c r="C128">
        <v>11</v>
      </c>
      <c r="D128">
        <v>1799.1110000000001</v>
      </c>
      <c r="E128">
        <v>1608.7190000000001</v>
      </c>
      <c r="F128">
        <v>1607.664</v>
      </c>
      <c r="G128">
        <v>2147.4270000000001</v>
      </c>
      <c r="H128">
        <v>6</v>
      </c>
      <c r="I128">
        <v>17</v>
      </c>
      <c r="J128">
        <v>8</v>
      </c>
      <c r="K128">
        <v>6</v>
      </c>
      <c r="L128">
        <v>-41.186</v>
      </c>
      <c r="M128">
        <v>1772.8979999999999</v>
      </c>
      <c r="N128">
        <v>1</v>
      </c>
      <c r="O128">
        <v>10.35</v>
      </c>
      <c r="P128">
        <f t="shared" si="27"/>
        <v>1.0640000000000001</v>
      </c>
      <c r="Q128">
        <f t="shared" si="28"/>
        <v>1.8125999999999998</v>
      </c>
      <c r="R128">
        <f t="shared" si="29"/>
        <v>0.58700209643605883</v>
      </c>
    </row>
    <row r="129" spans="1:22" x14ac:dyDescent="0.2">
      <c r="A129">
        <v>20</v>
      </c>
      <c r="B129" t="s">
        <v>314</v>
      </c>
      <c r="C129">
        <v>10</v>
      </c>
      <c r="D129">
        <v>1725.644</v>
      </c>
      <c r="E129">
        <v>1462.7260000000001</v>
      </c>
      <c r="F129">
        <v>1461.7639999999999</v>
      </c>
      <c r="G129">
        <v>1954.665</v>
      </c>
      <c r="H129">
        <v>5</v>
      </c>
      <c r="I129">
        <v>9</v>
      </c>
      <c r="J129">
        <v>7</v>
      </c>
      <c r="K129">
        <v>6</v>
      </c>
      <c r="L129">
        <v>-40.600999999999999</v>
      </c>
      <c r="M129">
        <v>1742.1410000000001</v>
      </c>
      <c r="N129">
        <v>1</v>
      </c>
      <c r="O129">
        <v>9.4640000000000004</v>
      </c>
      <c r="P129">
        <f t="shared" si="27"/>
        <v>0.93100000000000005</v>
      </c>
      <c r="Q129">
        <f t="shared" si="28"/>
        <v>1.8125999999999998</v>
      </c>
      <c r="R129">
        <f t="shared" si="29"/>
        <v>0.51362683438155143</v>
      </c>
      <c r="S129">
        <v>20</v>
      </c>
      <c r="V129">
        <v>1</v>
      </c>
    </row>
    <row r="130" spans="1:22" x14ac:dyDescent="0.2">
      <c r="A130" t="s">
        <v>98</v>
      </c>
      <c r="P130">
        <f t="shared" ref="P130:P143" si="30">J130*0.133</f>
        <v>0</v>
      </c>
      <c r="Q130">
        <f t="shared" ref="Q130:Q143" si="31">K130*0.3021</f>
        <v>0</v>
      </c>
      <c r="R130" t="e">
        <f t="shared" ref="R130:R143" si="32">P130/Q130</f>
        <v>#DIV/0!</v>
      </c>
    </row>
    <row r="131" spans="1:22" x14ac:dyDescent="0.2">
      <c r="A131">
        <v>1</v>
      </c>
      <c r="B131" t="s">
        <v>315</v>
      </c>
      <c r="C131">
        <v>7</v>
      </c>
      <c r="D131">
        <v>2969.143</v>
      </c>
      <c r="E131">
        <v>1745.3040000000001</v>
      </c>
      <c r="F131">
        <v>1740.5</v>
      </c>
      <c r="G131">
        <v>4200.1409999999996</v>
      </c>
      <c r="H131">
        <v>9</v>
      </c>
      <c r="I131">
        <v>116</v>
      </c>
      <c r="J131">
        <v>5</v>
      </c>
      <c r="K131">
        <v>4</v>
      </c>
      <c r="L131">
        <v>-45</v>
      </c>
      <c r="M131">
        <v>2622.172</v>
      </c>
      <c r="N131">
        <v>1</v>
      </c>
      <c r="O131">
        <v>5.8760000000000003</v>
      </c>
      <c r="P131">
        <f t="shared" si="30"/>
        <v>0.66500000000000004</v>
      </c>
      <c r="Q131">
        <f t="shared" si="31"/>
        <v>1.2083999999999999</v>
      </c>
      <c r="R131">
        <f t="shared" si="32"/>
        <v>0.55031446540880513</v>
      </c>
    </row>
    <row r="132" spans="1:22" x14ac:dyDescent="0.2">
      <c r="A132">
        <v>2</v>
      </c>
      <c r="B132" t="s">
        <v>132</v>
      </c>
      <c r="C132">
        <v>11</v>
      </c>
      <c r="D132">
        <v>3322.9470000000001</v>
      </c>
      <c r="E132">
        <v>1478.579</v>
      </c>
      <c r="F132">
        <v>1468.75</v>
      </c>
      <c r="G132">
        <v>6501.4530000000004</v>
      </c>
      <c r="H132">
        <v>8</v>
      </c>
      <c r="I132">
        <v>111</v>
      </c>
      <c r="J132">
        <v>8</v>
      </c>
      <c r="K132">
        <v>6</v>
      </c>
      <c r="L132">
        <v>-36.869999999999997</v>
      </c>
      <c r="M132">
        <v>2657.9520000000002</v>
      </c>
      <c r="N132">
        <v>1</v>
      </c>
      <c r="O132">
        <v>9.6050000000000004</v>
      </c>
      <c r="P132">
        <f t="shared" si="30"/>
        <v>1.0640000000000001</v>
      </c>
      <c r="Q132">
        <f t="shared" si="31"/>
        <v>1.8125999999999998</v>
      </c>
      <c r="R132">
        <f t="shared" si="32"/>
        <v>0.58700209643605883</v>
      </c>
    </row>
    <row r="133" spans="1:22" x14ac:dyDescent="0.2">
      <c r="A133">
        <v>3</v>
      </c>
      <c r="B133" t="s">
        <v>316</v>
      </c>
      <c r="C133">
        <v>14</v>
      </c>
      <c r="D133">
        <v>3837.7429999999999</v>
      </c>
      <c r="E133">
        <v>2010.8130000000001</v>
      </c>
      <c r="F133">
        <v>2000.9380000000001</v>
      </c>
      <c r="G133">
        <v>7057</v>
      </c>
      <c r="H133">
        <v>7</v>
      </c>
      <c r="I133">
        <v>106</v>
      </c>
      <c r="J133">
        <v>11</v>
      </c>
      <c r="K133">
        <v>7</v>
      </c>
      <c r="L133">
        <v>-32.470999999999997</v>
      </c>
      <c r="M133">
        <v>3480.2429999999999</v>
      </c>
      <c r="N133">
        <v>1</v>
      </c>
      <c r="O133">
        <v>12.669</v>
      </c>
      <c r="P133">
        <f t="shared" si="30"/>
        <v>1.4630000000000001</v>
      </c>
      <c r="Q133">
        <f t="shared" si="31"/>
        <v>2.1147</v>
      </c>
      <c r="R133">
        <f t="shared" si="32"/>
        <v>0.69182389937106925</v>
      </c>
    </row>
    <row r="134" spans="1:22" x14ac:dyDescent="0.2">
      <c r="A134">
        <v>4</v>
      </c>
      <c r="B134" t="s">
        <v>253</v>
      </c>
      <c r="C134">
        <v>13</v>
      </c>
      <c r="D134">
        <v>3781.511</v>
      </c>
      <c r="E134">
        <v>1657.9580000000001</v>
      </c>
      <c r="F134">
        <v>1648.078</v>
      </c>
      <c r="G134">
        <v>6706.5</v>
      </c>
      <c r="H134">
        <v>7</v>
      </c>
      <c r="I134">
        <v>93</v>
      </c>
      <c r="J134">
        <v>9</v>
      </c>
      <c r="K134">
        <v>7</v>
      </c>
      <c r="L134">
        <v>-37.875</v>
      </c>
      <c r="M134">
        <v>3156.3240000000001</v>
      </c>
      <c r="N134">
        <v>1</v>
      </c>
      <c r="O134">
        <v>11.577</v>
      </c>
      <c r="P134">
        <f t="shared" si="30"/>
        <v>1.1970000000000001</v>
      </c>
      <c r="Q134">
        <f t="shared" si="31"/>
        <v>2.1147</v>
      </c>
      <c r="R134">
        <f t="shared" si="32"/>
        <v>0.56603773584905659</v>
      </c>
    </row>
    <row r="135" spans="1:22" x14ac:dyDescent="0.2">
      <c r="A135">
        <v>5</v>
      </c>
      <c r="B135" t="s">
        <v>317</v>
      </c>
      <c r="C135">
        <v>14</v>
      </c>
      <c r="D135">
        <v>3021.299</v>
      </c>
      <c r="E135">
        <v>1736.82</v>
      </c>
      <c r="F135">
        <v>1730.296</v>
      </c>
      <c r="G135">
        <v>5070.75</v>
      </c>
      <c r="H135">
        <v>7</v>
      </c>
      <c r="I135">
        <v>87</v>
      </c>
      <c r="J135">
        <v>11</v>
      </c>
      <c r="K135">
        <v>7</v>
      </c>
      <c r="L135">
        <v>-28.61</v>
      </c>
      <c r="M135">
        <v>2711.0889999999999</v>
      </c>
      <c r="N135">
        <v>1</v>
      </c>
      <c r="O135">
        <v>12.627000000000001</v>
      </c>
      <c r="P135">
        <f t="shared" si="30"/>
        <v>1.4630000000000001</v>
      </c>
      <c r="Q135">
        <f t="shared" si="31"/>
        <v>2.1147</v>
      </c>
      <c r="R135">
        <f t="shared" si="32"/>
        <v>0.69182389937106925</v>
      </c>
    </row>
    <row r="136" spans="1:22" x14ac:dyDescent="0.2">
      <c r="A136">
        <v>6</v>
      </c>
      <c r="B136" t="s">
        <v>318</v>
      </c>
      <c r="C136">
        <v>9</v>
      </c>
      <c r="D136">
        <v>3512.19</v>
      </c>
      <c r="E136">
        <v>1996.06</v>
      </c>
      <c r="F136">
        <v>1989.5</v>
      </c>
      <c r="G136">
        <v>5348.375</v>
      </c>
      <c r="H136">
        <v>8</v>
      </c>
      <c r="I136">
        <v>74</v>
      </c>
      <c r="J136">
        <v>5</v>
      </c>
      <c r="K136">
        <v>6</v>
      </c>
      <c r="L136">
        <v>-39.805999999999997</v>
      </c>
      <c r="M136">
        <v>3415.2269999999999</v>
      </c>
      <c r="N136">
        <v>1</v>
      </c>
      <c r="O136">
        <v>7.8710000000000004</v>
      </c>
      <c r="P136">
        <f t="shared" si="30"/>
        <v>0.66500000000000004</v>
      </c>
      <c r="Q136">
        <f t="shared" si="31"/>
        <v>1.8125999999999998</v>
      </c>
      <c r="R136">
        <f t="shared" si="32"/>
        <v>0.36687631027253675</v>
      </c>
    </row>
    <row r="137" spans="1:22" x14ac:dyDescent="0.2">
      <c r="A137">
        <v>7</v>
      </c>
      <c r="B137" t="s">
        <v>319</v>
      </c>
      <c r="C137">
        <v>9</v>
      </c>
      <c r="D137">
        <v>2753.9110000000001</v>
      </c>
      <c r="E137">
        <v>1667.0409999999999</v>
      </c>
      <c r="F137">
        <v>1662.5940000000001</v>
      </c>
      <c r="G137">
        <v>3939.375</v>
      </c>
      <c r="H137">
        <v>8</v>
      </c>
      <c r="I137">
        <v>69</v>
      </c>
      <c r="J137">
        <v>6</v>
      </c>
      <c r="K137">
        <v>5</v>
      </c>
      <c r="L137">
        <v>-39.805999999999997</v>
      </c>
      <c r="M137">
        <v>2735.8330000000001</v>
      </c>
      <c r="N137">
        <v>1</v>
      </c>
      <c r="O137">
        <v>8.1489999999999991</v>
      </c>
      <c r="P137">
        <f t="shared" si="30"/>
        <v>0.79800000000000004</v>
      </c>
      <c r="Q137">
        <f t="shared" si="31"/>
        <v>1.5105</v>
      </c>
      <c r="R137">
        <f t="shared" si="32"/>
        <v>0.52830188679245282</v>
      </c>
    </row>
    <row r="138" spans="1:22" x14ac:dyDescent="0.2">
      <c r="A138">
        <v>8</v>
      </c>
      <c r="B138" t="s">
        <v>320</v>
      </c>
      <c r="C138">
        <v>9</v>
      </c>
      <c r="D138">
        <v>2835.9870000000001</v>
      </c>
      <c r="E138">
        <v>1879.2929999999999</v>
      </c>
      <c r="F138">
        <v>1874.9059999999999</v>
      </c>
      <c r="G138">
        <v>4121.0780000000004</v>
      </c>
      <c r="H138">
        <v>8</v>
      </c>
      <c r="I138">
        <v>54</v>
      </c>
      <c r="J138">
        <v>6</v>
      </c>
      <c r="K138">
        <v>5</v>
      </c>
      <c r="L138">
        <v>-39.805999999999997</v>
      </c>
      <c r="M138">
        <v>2532</v>
      </c>
      <c r="N138">
        <v>1</v>
      </c>
      <c r="O138">
        <v>7.7859999999999996</v>
      </c>
      <c r="P138">
        <f t="shared" si="30"/>
        <v>0.79800000000000004</v>
      </c>
      <c r="Q138">
        <f t="shared" si="31"/>
        <v>1.5105</v>
      </c>
      <c r="R138">
        <f t="shared" si="32"/>
        <v>0.52830188679245282</v>
      </c>
    </row>
    <row r="139" spans="1:22" x14ac:dyDescent="0.2">
      <c r="A139">
        <v>9</v>
      </c>
      <c r="B139" t="s">
        <v>321</v>
      </c>
      <c r="C139">
        <v>13</v>
      </c>
      <c r="D139">
        <v>2193.8910000000001</v>
      </c>
      <c r="E139">
        <v>1575.471</v>
      </c>
      <c r="F139">
        <v>1572.4059999999999</v>
      </c>
      <c r="G139">
        <v>3141.8119999999999</v>
      </c>
      <c r="H139">
        <v>8</v>
      </c>
      <c r="I139">
        <v>36</v>
      </c>
      <c r="J139">
        <v>9</v>
      </c>
      <c r="K139">
        <v>8</v>
      </c>
      <c r="L139">
        <v>-41.634</v>
      </c>
      <c r="M139">
        <v>2104.355</v>
      </c>
      <c r="N139">
        <v>1</v>
      </c>
      <c r="O139">
        <v>12.084</v>
      </c>
      <c r="P139">
        <f t="shared" si="30"/>
        <v>1.1970000000000001</v>
      </c>
      <c r="Q139">
        <f t="shared" si="31"/>
        <v>2.4167999999999998</v>
      </c>
      <c r="R139">
        <f t="shared" si="32"/>
        <v>0.49528301886792458</v>
      </c>
    </row>
    <row r="140" spans="1:22" x14ac:dyDescent="0.2">
      <c r="A140">
        <v>10</v>
      </c>
      <c r="B140" t="s">
        <v>249</v>
      </c>
      <c r="C140">
        <v>13</v>
      </c>
      <c r="D140">
        <v>2103.154</v>
      </c>
      <c r="E140">
        <v>1405.7370000000001</v>
      </c>
      <c r="F140">
        <v>1402.4059999999999</v>
      </c>
      <c r="G140">
        <v>3107.5309999999999</v>
      </c>
      <c r="H140">
        <v>7</v>
      </c>
      <c r="I140">
        <v>29</v>
      </c>
      <c r="J140">
        <v>10</v>
      </c>
      <c r="K140">
        <v>7</v>
      </c>
      <c r="L140">
        <v>-37.875</v>
      </c>
      <c r="M140">
        <v>1917.646</v>
      </c>
      <c r="N140">
        <v>1</v>
      </c>
      <c r="O140">
        <v>11.654</v>
      </c>
      <c r="P140">
        <f t="shared" si="30"/>
        <v>1.33</v>
      </c>
      <c r="Q140">
        <f t="shared" si="31"/>
        <v>2.1147</v>
      </c>
      <c r="R140">
        <f t="shared" si="32"/>
        <v>0.62893081761006286</v>
      </c>
    </row>
    <row r="141" spans="1:22" x14ac:dyDescent="0.2">
      <c r="A141">
        <v>11</v>
      </c>
      <c r="B141" t="s">
        <v>322</v>
      </c>
      <c r="C141">
        <v>10</v>
      </c>
      <c r="D141">
        <v>2662.5630000000001</v>
      </c>
      <c r="E141">
        <v>1564.51</v>
      </c>
      <c r="F141">
        <v>1559.75</v>
      </c>
      <c r="G141">
        <v>3996.83</v>
      </c>
      <c r="H141">
        <v>7</v>
      </c>
      <c r="I141">
        <v>26</v>
      </c>
      <c r="J141">
        <v>7</v>
      </c>
      <c r="K141">
        <v>5</v>
      </c>
      <c r="L141">
        <v>-35.537999999999997</v>
      </c>
      <c r="M141">
        <v>2415.9169999999999</v>
      </c>
      <c r="N141">
        <v>1</v>
      </c>
      <c r="O141">
        <v>8.8260000000000005</v>
      </c>
      <c r="P141">
        <f t="shared" si="30"/>
        <v>0.93100000000000005</v>
      </c>
      <c r="Q141">
        <f t="shared" si="31"/>
        <v>1.5105</v>
      </c>
      <c r="R141">
        <f t="shared" si="32"/>
        <v>0.61635220125786172</v>
      </c>
    </row>
    <row r="142" spans="1:22" x14ac:dyDescent="0.2">
      <c r="A142">
        <v>12</v>
      </c>
      <c r="B142" t="s">
        <v>323</v>
      </c>
      <c r="C142">
        <v>13</v>
      </c>
      <c r="D142">
        <v>2248.5140000000001</v>
      </c>
      <c r="E142">
        <v>1646.4380000000001</v>
      </c>
      <c r="F142">
        <v>1459.922</v>
      </c>
      <c r="G142">
        <v>3582.0619999999999</v>
      </c>
      <c r="H142">
        <v>7</v>
      </c>
      <c r="I142">
        <v>12</v>
      </c>
      <c r="J142">
        <v>10</v>
      </c>
      <c r="K142">
        <v>6</v>
      </c>
      <c r="L142">
        <v>-30.963999999999999</v>
      </c>
      <c r="M142">
        <v>2119.7339999999999</v>
      </c>
      <c r="N142">
        <v>1</v>
      </c>
      <c r="O142">
        <v>11.792</v>
      </c>
      <c r="P142">
        <f t="shared" si="30"/>
        <v>1.33</v>
      </c>
      <c r="Q142">
        <f t="shared" si="31"/>
        <v>1.8125999999999998</v>
      </c>
      <c r="R142">
        <f t="shared" si="32"/>
        <v>0.73375262054507351</v>
      </c>
    </row>
    <row r="143" spans="1:22" x14ac:dyDescent="0.2">
      <c r="A143">
        <v>13</v>
      </c>
      <c r="B143" t="s">
        <v>324</v>
      </c>
      <c r="C143">
        <v>8</v>
      </c>
      <c r="D143">
        <v>2437.4029999999998</v>
      </c>
      <c r="E143">
        <v>1722.645</v>
      </c>
      <c r="F143">
        <v>1719.4059999999999</v>
      </c>
      <c r="G143">
        <v>3377.875</v>
      </c>
      <c r="H143">
        <v>8</v>
      </c>
      <c r="I143">
        <v>8</v>
      </c>
      <c r="J143">
        <v>4</v>
      </c>
      <c r="K143">
        <v>5</v>
      </c>
      <c r="L143">
        <v>-51.34</v>
      </c>
      <c r="M143">
        <v>2171.9369999999999</v>
      </c>
      <c r="N143">
        <v>1</v>
      </c>
      <c r="O143">
        <v>6.93</v>
      </c>
      <c r="P143">
        <f t="shared" si="30"/>
        <v>0.53200000000000003</v>
      </c>
      <c r="Q143">
        <f t="shared" si="31"/>
        <v>1.5105</v>
      </c>
      <c r="R143">
        <f t="shared" si="32"/>
        <v>0.35220125786163525</v>
      </c>
      <c r="S143">
        <v>13</v>
      </c>
      <c r="V143">
        <v>1</v>
      </c>
    </row>
    <row r="144" spans="1:22" x14ac:dyDescent="0.2">
      <c r="A144" t="s">
        <v>105</v>
      </c>
      <c r="P144">
        <f t="shared" ref="P144:P157" si="33">J144*0.133</f>
        <v>0</v>
      </c>
      <c r="Q144">
        <f t="shared" ref="Q144:Q157" si="34">K144*0.3021</f>
        <v>0</v>
      </c>
      <c r="R144" t="e">
        <f t="shared" ref="R144:R157" si="35">P144/Q144</f>
        <v>#DIV/0!</v>
      </c>
    </row>
    <row r="145" spans="1:22" x14ac:dyDescent="0.2">
      <c r="A145">
        <v>1</v>
      </c>
      <c r="B145" t="s">
        <v>325</v>
      </c>
      <c r="C145">
        <v>9</v>
      </c>
      <c r="D145">
        <v>3711.9630000000002</v>
      </c>
      <c r="E145">
        <v>2129.047</v>
      </c>
      <c r="F145">
        <v>2120.8330000000001</v>
      </c>
      <c r="G145">
        <v>6326.2780000000002</v>
      </c>
      <c r="H145">
        <v>5</v>
      </c>
      <c r="I145">
        <v>114</v>
      </c>
      <c r="J145">
        <v>7</v>
      </c>
      <c r="K145">
        <v>5</v>
      </c>
      <c r="L145">
        <v>-35.537999999999997</v>
      </c>
      <c r="M145">
        <v>2890.6669999999999</v>
      </c>
      <c r="N145">
        <v>1</v>
      </c>
      <c r="O145">
        <v>8.4670000000000005</v>
      </c>
      <c r="P145">
        <f t="shared" si="33"/>
        <v>0.93100000000000005</v>
      </c>
      <c r="Q145">
        <f t="shared" si="34"/>
        <v>1.5105</v>
      </c>
      <c r="R145">
        <f t="shared" si="35"/>
        <v>0.61635220125786172</v>
      </c>
    </row>
    <row r="146" spans="1:22" x14ac:dyDescent="0.2">
      <c r="A146">
        <v>2</v>
      </c>
      <c r="B146" t="s">
        <v>326</v>
      </c>
      <c r="C146">
        <v>9</v>
      </c>
      <c r="D146">
        <v>2737.877</v>
      </c>
      <c r="E146">
        <v>1948.5650000000001</v>
      </c>
      <c r="F146">
        <v>1943</v>
      </c>
      <c r="G146">
        <v>4792.1109999999999</v>
      </c>
      <c r="H146">
        <v>5</v>
      </c>
      <c r="I146">
        <v>107</v>
      </c>
      <c r="J146">
        <v>6</v>
      </c>
      <c r="K146">
        <v>4</v>
      </c>
      <c r="L146">
        <v>-39.805999999999997</v>
      </c>
      <c r="M146">
        <v>2192.1559999999999</v>
      </c>
      <c r="N146">
        <v>1</v>
      </c>
      <c r="O146">
        <v>7.5810000000000004</v>
      </c>
      <c r="P146">
        <f t="shared" si="33"/>
        <v>0.79800000000000004</v>
      </c>
      <c r="Q146">
        <f t="shared" si="34"/>
        <v>1.2083999999999999</v>
      </c>
      <c r="R146">
        <f t="shared" si="35"/>
        <v>0.66037735849056611</v>
      </c>
    </row>
    <row r="147" spans="1:22" x14ac:dyDescent="0.2">
      <c r="A147">
        <v>3</v>
      </c>
      <c r="B147" t="s">
        <v>327</v>
      </c>
      <c r="C147">
        <v>8</v>
      </c>
      <c r="D147">
        <v>2676.3409999999999</v>
      </c>
      <c r="E147">
        <v>1981.663</v>
      </c>
      <c r="F147">
        <v>1978.1669999999999</v>
      </c>
      <c r="G147">
        <v>3768.1669999999999</v>
      </c>
      <c r="H147">
        <v>6</v>
      </c>
      <c r="I147">
        <v>102</v>
      </c>
      <c r="J147">
        <v>6</v>
      </c>
      <c r="K147">
        <v>4</v>
      </c>
      <c r="L147">
        <v>-33.69</v>
      </c>
      <c r="M147">
        <v>2506</v>
      </c>
      <c r="N147">
        <v>1</v>
      </c>
      <c r="O147">
        <v>7.032</v>
      </c>
      <c r="P147">
        <f t="shared" si="33"/>
        <v>0.79800000000000004</v>
      </c>
      <c r="Q147">
        <f t="shared" si="34"/>
        <v>1.2083999999999999</v>
      </c>
      <c r="R147">
        <f t="shared" si="35"/>
        <v>0.66037735849056611</v>
      </c>
    </row>
    <row r="148" spans="1:22" x14ac:dyDescent="0.2">
      <c r="A148">
        <v>4</v>
      </c>
      <c r="B148" t="s">
        <v>328</v>
      </c>
      <c r="C148">
        <v>9</v>
      </c>
      <c r="D148">
        <v>3298.9140000000002</v>
      </c>
      <c r="E148">
        <v>1781.085</v>
      </c>
      <c r="F148">
        <v>1774.5830000000001</v>
      </c>
      <c r="G148">
        <v>5103.2219999999998</v>
      </c>
      <c r="H148">
        <v>4</v>
      </c>
      <c r="I148">
        <v>95</v>
      </c>
      <c r="J148">
        <v>7</v>
      </c>
      <c r="K148">
        <v>5</v>
      </c>
      <c r="L148">
        <v>-39.805999999999997</v>
      </c>
      <c r="M148">
        <v>3122.326</v>
      </c>
      <c r="N148">
        <v>1</v>
      </c>
      <c r="O148">
        <v>8.3030000000000008</v>
      </c>
      <c r="P148">
        <f t="shared" si="33"/>
        <v>0.93100000000000005</v>
      </c>
      <c r="Q148">
        <f t="shared" si="34"/>
        <v>1.5105</v>
      </c>
      <c r="R148">
        <f t="shared" si="35"/>
        <v>0.61635220125786172</v>
      </c>
    </row>
    <row r="149" spans="1:22" x14ac:dyDescent="0.2">
      <c r="A149">
        <v>5</v>
      </c>
      <c r="B149" t="s">
        <v>329</v>
      </c>
      <c r="C149">
        <v>8</v>
      </c>
      <c r="D149">
        <v>2371.0250000000001</v>
      </c>
      <c r="E149">
        <v>1739.107</v>
      </c>
      <c r="F149">
        <v>1735.6669999999999</v>
      </c>
      <c r="G149">
        <v>3497.2779999999998</v>
      </c>
      <c r="H149">
        <v>6</v>
      </c>
      <c r="I149">
        <v>80</v>
      </c>
      <c r="J149">
        <v>6</v>
      </c>
      <c r="K149">
        <v>4</v>
      </c>
      <c r="L149">
        <v>-33.69</v>
      </c>
      <c r="M149">
        <v>2279.0479999999998</v>
      </c>
      <c r="N149">
        <v>1</v>
      </c>
      <c r="O149">
        <v>6.61</v>
      </c>
      <c r="P149">
        <f t="shared" si="33"/>
        <v>0.79800000000000004</v>
      </c>
      <c r="Q149">
        <f t="shared" si="34"/>
        <v>1.2083999999999999</v>
      </c>
      <c r="R149">
        <f t="shared" si="35"/>
        <v>0.66037735849056611</v>
      </c>
    </row>
    <row r="150" spans="1:22" x14ac:dyDescent="0.2">
      <c r="A150">
        <v>6</v>
      </c>
      <c r="B150" t="s">
        <v>330</v>
      </c>
      <c r="C150">
        <v>10</v>
      </c>
      <c r="D150">
        <v>1850.1020000000001</v>
      </c>
      <c r="E150">
        <v>1473.0050000000001</v>
      </c>
      <c r="F150">
        <v>1470.3330000000001</v>
      </c>
      <c r="G150">
        <v>2838.056</v>
      </c>
      <c r="H150">
        <v>6</v>
      </c>
      <c r="I150">
        <v>72</v>
      </c>
      <c r="J150">
        <v>8</v>
      </c>
      <c r="K150">
        <v>5</v>
      </c>
      <c r="L150">
        <v>-32.005000000000003</v>
      </c>
      <c r="M150">
        <v>1826.3889999999999</v>
      </c>
      <c r="N150">
        <v>1</v>
      </c>
      <c r="O150">
        <v>8.8330000000000002</v>
      </c>
      <c r="P150">
        <f t="shared" si="33"/>
        <v>1.0640000000000001</v>
      </c>
      <c r="Q150">
        <f t="shared" si="34"/>
        <v>1.5105</v>
      </c>
      <c r="R150">
        <f t="shared" si="35"/>
        <v>0.70440251572327051</v>
      </c>
    </row>
    <row r="151" spans="1:22" x14ac:dyDescent="0.2">
      <c r="A151">
        <v>7</v>
      </c>
      <c r="B151" t="s">
        <v>331</v>
      </c>
      <c r="C151">
        <v>10</v>
      </c>
      <c r="D151">
        <v>2049.2600000000002</v>
      </c>
      <c r="E151">
        <v>1475.597</v>
      </c>
      <c r="F151">
        <v>1472.5</v>
      </c>
      <c r="G151">
        <v>3058.2220000000002</v>
      </c>
      <c r="H151">
        <v>5</v>
      </c>
      <c r="I151">
        <v>68</v>
      </c>
      <c r="J151">
        <v>7</v>
      </c>
      <c r="K151">
        <v>5</v>
      </c>
      <c r="L151">
        <v>-40.600999999999999</v>
      </c>
      <c r="M151">
        <v>1920.2449999999999</v>
      </c>
      <c r="N151">
        <v>1</v>
      </c>
      <c r="O151">
        <v>8.8350000000000009</v>
      </c>
      <c r="P151">
        <f t="shared" si="33"/>
        <v>0.93100000000000005</v>
      </c>
      <c r="Q151">
        <f t="shared" si="34"/>
        <v>1.5105</v>
      </c>
      <c r="R151">
        <f t="shared" si="35"/>
        <v>0.61635220125786172</v>
      </c>
    </row>
    <row r="152" spans="1:22" x14ac:dyDescent="0.2">
      <c r="A152">
        <v>8</v>
      </c>
      <c r="B152" t="s">
        <v>332</v>
      </c>
      <c r="C152">
        <v>10</v>
      </c>
      <c r="D152">
        <v>1990.634</v>
      </c>
      <c r="E152">
        <v>1911.9749999999999</v>
      </c>
      <c r="F152">
        <v>1388.3330000000001</v>
      </c>
      <c r="G152">
        <v>2974.75</v>
      </c>
      <c r="H152">
        <v>5</v>
      </c>
      <c r="I152">
        <v>60</v>
      </c>
      <c r="J152">
        <v>7</v>
      </c>
      <c r="K152">
        <v>6</v>
      </c>
      <c r="L152">
        <v>-40.600999999999999</v>
      </c>
      <c r="M152">
        <v>1877.2639999999999</v>
      </c>
      <c r="N152">
        <v>1</v>
      </c>
      <c r="O152">
        <v>9.3699999999999992</v>
      </c>
      <c r="P152">
        <f t="shared" si="33"/>
        <v>0.93100000000000005</v>
      </c>
      <c r="Q152">
        <f t="shared" si="34"/>
        <v>1.8125999999999998</v>
      </c>
      <c r="R152">
        <f t="shared" si="35"/>
        <v>0.51362683438155143</v>
      </c>
    </row>
    <row r="153" spans="1:22" x14ac:dyDescent="0.2">
      <c r="A153">
        <v>9</v>
      </c>
      <c r="B153" t="s">
        <v>333</v>
      </c>
      <c r="C153">
        <v>8</v>
      </c>
      <c r="D153">
        <v>2179.5709999999999</v>
      </c>
      <c r="E153">
        <v>1676.59</v>
      </c>
      <c r="F153">
        <v>1673</v>
      </c>
      <c r="G153">
        <v>3511.3330000000001</v>
      </c>
      <c r="H153">
        <v>6</v>
      </c>
      <c r="I153">
        <v>54</v>
      </c>
      <c r="J153">
        <v>6</v>
      </c>
      <c r="K153">
        <v>5</v>
      </c>
      <c r="L153">
        <v>-39.805999999999997</v>
      </c>
      <c r="M153">
        <v>1924.2470000000001</v>
      </c>
      <c r="N153">
        <v>1</v>
      </c>
      <c r="O153">
        <v>7.2359999999999998</v>
      </c>
      <c r="P153">
        <f t="shared" si="33"/>
        <v>0.79800000000000004</v>
      </c>
      <c r="Q153">
        <f t="shared" si="34"/>
        <v>1.5105</v>
      </c>
      <c r="R153">
        <f t="shared" si="35"/>
        <v>0.52830188679245282</v>
      </c>
    </row>
    <row r="154" spans="1:22" x14ac:dyDescent="0.2">
      <c r="A154">
        <v>10</v>
      </c>
      <c r="B154" t="s">
        <v>334</v>
      </c>
      <c r="C154">
        <v>10</v>
      </c>
      <c r="D154">
        <v>2296.5059999999999</v>
      </c>
      <c r="E154">
        <v>2242.98</v>
      </c>
      <c r="F154">
        <v>1610.3330000000001</v>
      </c>
      <c r="G154">
        <v>3160.1669999999999</v>
      </c>
      <c r="H154">
        <v>5</v>
      </c>
      <c r="I154">
        <v>47</v>
      </c>
      <c r="J154">
        <v>7</v>
      </c>
      <c r="K154">
        <v>6</v>
      </c>
      <c r="L154">
        <v>-45</v>
      </c>
      <c r="M154">
        <v>2244.7199999999998</v>
      </c>
      <c r="N154">
        <v>1</v>
      </c>
      <c r="O154">
        <v>8.8580000000000005</v>
      </c>
      <c r="P154">
        <f t="shared" si="33"/>
        <v>0.93100000000000005</v>
      </c>
      <c r="Q154">
        <f t="shared" si="34"/>
        <v>1.8125999999999998</v>
      </c>
      <c r="R154">
        <f t="shared" si="35"/>
        <v>0.51362683438155143</v>
      </c>
    </row>
    <row r="155" spans="1:22" x14ac:dyDescent="0.2">
      <c r="A155">
        <v>11</v>
      </c>
      <c r="B155" t="s">
        <v>335</v>
      </c>
      <c r="C155">
        <v>10</v>
      </c>
      <c r="D155">
        <v>2220.848</v>
      </c>
      <c r="E155">
        <v>1900.616</v>
      </c>
      <c r="F155">
        <v>1563</v>
      </c>
      <c r="G155">
        <v>3549.8890000000001</v>
      </c>
      <c r="H155">
        <v>5</v>
      </c>
      <c r="I155">
        <v>27</v>
      </c>
      <c r="J155">
        <v>7</v>
      </c>
      <c r="K155">
        <v>6</v>
      </c>
      <c r="L155">
        <v>-40.600999999999999</v>
      </c>
      <c r="M155">
        <v>1988.838</v>
      </c>
      <c r="N155">
        <v>1</v>
      </c>
      <c r="O155">
        <v>8.9849999999999994</v>
      </c>
      <c r="P155">
        <f t="shared" si="33"/>
        <v>0.93100000000000005</v>
      </c>
      <c r="Q155">
        <f t="shared" si="34"/>
        <v>1.8125999999999998</v>
      </c>
      <c r="R155">
        <f t="shared" si="35"/>
        <v>0.51362683438155143</v>
      </c>
    </row>
    <row r="156" spans="1:22" x14ac:dyDescent="0.2">
      <c r="A156">
        <v>12</v>
      </c>
      <c r="B156" t="s">
        <v>336</v>
      </c>
      <c r="C156">
        <v>9</v>
      </c>
      <c r="D156">
        <v>2751.88</v>
      </c>
      <c r="E156">
        <v>1761.153</v>
      </c>
      <c r="F156">
        <v>1756.3330000000001</v>
      </c>
      <c r="G156">
        <v>4223.8890000000001</v>
      </c>
      <c r="H156">
        <v>4</v>
      </c>
      <c r="I156">
        <v>12</v>
      </c>
      <c r="J156">
        <v>6</v>
      </c>
      <c r="K156">
        <v>6</v>
      </c>
      <c r="L156">
        <v>-45</v>
      </c>
      <c r="M156">
        <v>2457.306</v>
      </c>
      <c r="N156">
        <v>1</v>
      </c>
      <c r="O156">
        <v>7.8970000000000002</v>
      </c>
      <c r="P156">
        <f t="shared" si="33"/>
        <v>0.79800000000000004</v>
      </c>
      <c r="Q156">
        <f t="shared" si="34"/>
        <v>1.8125999999999998</v>
      </c>
      <c r="R156">
        <f t="shared" si="35"/>
        <v>0.44025157232704409</v>
      </c>
    </row>
    <row r="157" spans="1:22" x14ac:dyDescent="0.2">
      <c r="A157">
        <v>13</v>
      </c>
      <c r="B157" t="s">
        <v>337</v>
      </c>
      <c r="C157">
        <v>9</v>
      </c>
      <c r="D157">
        <v>1889.338</v>
      </c>
      <c r="E157">
        <v>1440.011</v>
      </c>
      <c r="F157">
        <v>1437.3330000000001</v>
      </c>
      <c r="G157">
        <v>2808.3330000000001</v>
      </c>
      <c r="H157">
        <v>5</v>
      </c>
      <c r="I157">
        <v>19</v>
      </c>
      <c r="J157">
        <v>6</v>
      </c>
      <c r="K157">
        <v>6</v>
      </c>
      <c r="L157">
        <v>-45</v>
      </c>
      <c r="M157">
        <v>1722.6669999999999</v>
      </c>
      <c r="N157">
        <v>1</v>
      </c>
      <c r="O157">
        <v>8.4849999999999994</v>
      </c>
      <c r="P157">
        <f t="shared" si="33"/>
        <v>0.79800000000000004</v>
      </c>
      <c r="Q157">
        <f t="shared" si="34"/>
        <v>1.8125999999999998</v>
      </c>
      <c r="R157">
        <f t="shared" si="35"/>
        <v>0.44025157232704409</v>
      </c>
      <c r="S157">
        <v>13</v>
      </c>
      <c r="V157">
        <v>1</v>
      </c>
    </row>
    <row r="158" spans="1:22" x14ac:dyDescent="0.2">
      <c r="A158" t="s">
        <v>106</v>
      </c>
      <c r="P158">
        <f t="shared" ref="P158:P162" si="36">J158*0.133</f>
        <v>0</v>
      </c>
      <c r="Q158">
        <f t="shared" ref="Q158:Q162" si="37">K158*0.3021</f>
        <v>0</v>
      </c>
      <c r="R158" t="e">
        <f t="shared" ref="R158:R162" si="38">P158/Q158</f>
        <v>#DIV/0!</v>
      </c>
    </row>
    <row r="159" spans="1:22" x14ac:dyDescent="0.2">
      <c r="A159">
        <v>1</v>
      </c>
      <c r="B159" t="s">
        <v>338</v>
      </c>
      <c r="C159">
        <v>13</v>
      </c>
      <c r="D159">
        <v>2598.1109999999999</v>
      </c>
      <c r="E159">
        <v>1595.788</v>
      </c>
      <c r="F159">
        <v>1591.25</v>
      </c>
      <c r="G159">
        <v>3914.5</v>
      </c>
      <c r="H159">
        <v>3</v>
      </c>
      <c r="I159">
        <v>90</v>
      </c>
      <c r="J159">
        <v>9</v>
      </c>
      <c r="K159">
        <v>8</v>
      </c>
      <c r="L159">
        <v>-41.634</v>
      </c>
      <c r="M159">
        <v>2379.75</v>
      </c>
      <c r="N159">
        <v>1</v>
      </c>
      <c r="O159">
        <v>11.715</v>
      </c>
      <c r="P159">
        <f t="shared" si="36"/>
        <v>1.1970000000000001</v>
      </c>
      <c r="Q159">
        <f t="shared" si="37"/>
        <v>2.4167999999999998</v>
      </c>
      <c r="R159">
        <f t="shared" si="38"/>
        <v>0.49528301886792458</v>
      </c>
    </row>
    <row r="160" spans="1:22" x14ac:dyDescent="0.2">
      <c r="A160">
        <v>2</v>
      </c>
      <c r="B160" t="s">
        <v>339</v>
      </c>
      <c r="C160">
        <v>14</v>
      </c>
      <c r="D160">
        <v>1954.412</v>
      </c>
      <c r="E160">
        <v>1461.904</v>
      </c>
      <c r="F160">
        <v>1457.6010000000001</v>
      </c>
      <c r="G160">
        <v>3660.8119999999999</v>
      </c>
      <c r="H160">
        <v>2</v>
      </c>
      <c r="I160">
        <v>53</v>
      </c>
      <c r="J160">
        <v>11</v>
      </c>
      <c r="K160">
        <v>8</v>
      </c>
      <c r="L160">
        <v>-38.659999999999997</v>
      </c>
      <c r="M160">
        <v>1633.6790000000001</v>
      </c>
      <c r="N160">
        <v>1</v>
      </c>
      <c r="O160">
        <v>13.05</v>
      </c>
      <c r="P160">
        <f t="shared" si="36"/>
        <v>1.4630000000000001</v>
      </c>
      <c r="Q160">
        <f t="shared" si="37"/>
        <v>2.4167999999999998</v>
      </c>
      <c r="R160">
        <f t="shared" si="38"/>
        <v>0.60534591194968557</v>
      </c>
    </row>
    <row r="161" spans="1:21" x14ac:dyDescent="0.2">
      <c r="A161">
        <v>3</v>
      </c>
      <c r="B161" t="s">
        <v>340</v>
      </c>
      <c r="C161">
        <v>12</v>
      </c>
      <c r="D161">
        <v>1883.096</v>
      </c>
      <c r="E161">
        <v>1619.5509999999999</v>
      </c>
      <c r="F161">
        <v>1495.971</v>
      </c>
      <c r="G161">
        <v>2736.625</v>
      </c>
      <c r="H161">
        <v>3</v>
      </c>
      <c r="I161">
        <v>14</v>
      </c>
      <c r="J161">
        <v>10</v>
      </c>
      <c r="K161">
        <v>5</v>
      </c>
      <c r="L161">
        <v>-26.565000000000001</v>
      </c>
      <c r="M161">
        <v>1726.0709999999999</v>
      </c>
      <c r="N161">
        <v>1</v>
      </c>
      <c r="O161">
        <v>11.18</v>
      </c>
      <c r="P161">
        <f t="shared" si="36"/>
        <v>1.33</v>
      </c>
      <c r="Q161">
        <f t="shared" si="37"/>
        <v>1.5105</v>
      </c>
      <c r="R161">
        <f t="shared" si="38"/>
        <v>0.88050314465408808</v>
      </c>
    </row>
    <row r="162" spans="1:21" x14ac:dyDescent="0.2">
      <c r="A162">
        <v>4</v>
      </c>
      <c r="B162" t="s">
        <v>341</v>
      </c>
      <c r="C162">
        <v>8</v>
      </c>
      <c r="D162">
        <v>1709.1189999999999</v>
      </c>
      <c r="E162">
        <v>1345.816</v>
      </c>
      <c r="F162">
        <v>1344.25</v>
      </c>
      <c r="G162">
        <v>2146</v>
      </c>
      <c r="H162">
        <v>4</v>
      </c>
      <c r="I162">
        <v>5</v>
      </c>
      <c r="J162">
        <v>5</v>
      </c>
      <c r="K162">
        <v>5</v>
      </c>
      <c r="L162">
        <v>-45</v>
      </c>
      <c r="M162">
        <v>1731.393</v>
      </c>
      <c r="N162">
        <v>1</v>
      </c>
      <c r="O162">
        <v>6.7270000000000003</v>
      </c>
      <c r="P162">
        <f t="shared" si="36"/>
        <v>0.66500000000000004</v>
      </c>
      <c r="Q162">
        <f t="shared" si="37"/>
        <v>1.5105</v>
      </c>
      <c r="R162">
        <f t="shared" si="38"/>
        <v>0.44025157232704404</v>
      </c>
      <c r="S162">
        <v>4</v>
      </c>
      <c r="U162">
        <v>1</v>
      </c>
    </row>
    <row r="163" spans="1:21" x14ac:dyDescent="0.2">
      <c r="A163" t="s">
        <v>107</v>
      </c>
      <c r="P163">
        <f t="shared" ref="P163:P180" si="39">J163*0.133</f>
        <v>0</v>
      </c>
      <c r="Q163">
        <f t="shared" ref="Q163:Q180" si="40">K163*0.3021</f>
        <v>0</v>
      </c>
      <c r="R163" t="e">
        <f t="shared" ref="R163:R180" si="41">P163/Q163</f>
        <v>#DIV/0!</v>
      </c>
    </row>
    <row r="164" spans="1:21" x14ac:dyDescent="0.2">
      <c r="A164">
        <v>1</v>
      </c>
      <c r="B164" t="s">
        <v>141</v>
      </c>
      <c r="C164">
        <v>13</v>
      </c>
      <c r="D164">
        <v>4220.5150000000003</v>
      </c>
      <c r="E164">
        <v>2517.067</v>
      </c>
      <c r="F164">
        <v>2512.549</v>
      </c>
      <c r="G164">
        <v>4825.9489999999996</v>
      </c>
      <c r="H164">
        <v>9</v>
      </c>
      <c r="I164">
        <v>114</v>
      </c>
      <c r="J164">
        <v>9</v>
      </c>
      <c r="K164">
        <v>7</v>
      </c>
      <c r="L164">
        <v>-34.991999999999997</v>
      </c>
      <c r="M164">
        <v>4349.9309999999996</v>
      </c>
      <c r="N164">
        <v>1</v>
      </c>
      <c r="O164">
        <v>11.534000000000001</v>
      </c>
      <c r="P164">
        <f t="shared" si="39"/>
        <v>1.1970000000000001</v>
      </c>
      <c r="Q164">
        <f t="shared" si="40"/>
        <v>2.1147</v>
      </c>
      <c r="R164">
        <f t="shared" si="41"/>
        <v>0.56603773584905659</v>
      </c>
    </row>
    <row r="165" spans="1:21" x14ac:dyDescent="0.2">
      <c r="A165">
        <v>2</v>
      </c>
      <c r="B165" t="s">
        <v>342</v>
      </c>
      <c r="C165">
        <v>14</v>
      </c>
      <c r="D165">
        <v>5064.3289999999997</v>
      </c>
      <c r="E165">
        <v>3740.8879999999999</v>
      </c>
      <c r="F165">
        <v>3734.9259999999999</v>
      </c>
      <c r="G165">
        <v>6787.7079999999996</v>
      </c>
      <c r="H165">
        <v>6</v>
      </c>
      <c r="I165">
        <v>105</v>
      </c>
      <c r="J165">
        <v>10</v>
      </c>
      <c r="K165">
        <v>9</v>
      </c>
      <c r="L165">
        <v>-41.987000000000002</v>
      </c>
      <c r="M165">
        <v>5059.6629999999996</v>
      </c>
      <c r="N165">
        <v>1</v>
      </c>
      <c r="O165">
        <v>13.252000000000001</v>
      </c>
      <c r="P165">
        <f t="shared" si="39"/>
        <v>1.33</v>
      </c>
      <c r="Q165">
        <f t="shared" si="40"/>
        <v>2.7188999999999997</v>
      </c>
      <c r="R165">
        <f t="shared" si="41"/>
        <v>0.48916841369671565</v>
      </c>
    </row>
    <row r="166" spans="1:21" x14ac:dyDescent="0.2">
      <c r="A166">
        <v>3</v>
      </c>
      <c r="B166" t="s">
        <v>316</v>
      </c>
      <c r="C166">
        <v>15</v>
      </c>
      <c r="D166">
        <v>3446.9549999999999</v>
      </c>
      <c r="E166">
        <v>1796.2940000000001</v>
      </c>
      <c r="F166">
        <v>1789.5</v>
      </c>
      <c r="G166">
        <v>5268.1360000000004</v>
      </c>
      <c r="H166">
        <v>7</v>
      </c>
      <c r="I166">
        <v>107</v>
      </c>
      <c r="J166">
        <v>11</v>
      </c>
      <c r="K166">
        <v>9</v>
      </c>
      <c r="L166">
        <v>-39.289000000000001</v>
      </c>
      <c r="M166">
        <v>3302.56</v>
      </c>
      <c r="N166">
        <v>1</v>
      </c>
      <c r="O166">
        <v>14.472</v>
      </c>
      <c r="P166">
        <f t="shared" si="39"/>
        <v>1.4630000000000001</v>
      </c>
      <c r="Q166">
        <f t="shared" si="40"/>
        <v>2.7188999999999997</v>
      </c>
      <c r="R166">
        <f t="shared" si="41"/>
        <v>0.53808525506638727</v>
      </c>
    </row>
    <row r="167" spans="1:21" x14ac:dyDescent="0.2">
      <c r="A167">
        <v>4</v>
      </c>
      <c r="B167" t="s">
        <v>145</v>
      </c>
      <c r="C167">
        <v>16</v>
      </c>
      <c r="D167">
        <v>4323.5919999999996</v>
      </c>
      <c r="E167">
        <v>4196.6559999999999</v>
      </c>
      <c r="F167">
        <v>2182.7289999999998</v>
      </c>
      <c r="G167">
        <v>6497.0829999999996</v>
      </c>
      <c r="H167">
        <v>6</v>
      </c>
      <c r="I167">
        <v>100</v>
      </c>
      <c r="J167">
        <v>12</v>
      </c>
      <c r="K167">
        <v>9</v>
      </c>
      <c r="L167">
        <v>-36.869999999999997</v>
      </c>
      <c r="M167">
        <v>4223.6149999999998</v>
      </c>
      <c r="N167">
        <v>1</v>
      </c>
      <c r="O167">
        <v>14.928000000000001</v>
      </c>
      <c r="P167">
        <f t="shared" si="39"/>
        <v>1.5960000000000001</v>
      </c>
      <c r="Q167">
        <f t="shared" si="40"/>
        <v>2.7188999999999997</v>
      </c>
      <c r="R167">
        <f t="shared" si="41"/>
        <v>0.58700209643605883</v>
      </c>
    </row>
    <row r="168" spans="1:21" x14ac:dyDescent="0.2">
      <c r="A168">
        <v>5</v>
      </c>
      <c r="B168" t="s">
        <v>163</v>
      </c>
      <c r="C168">
        <v>12</v>
      </c>
      <c r="D168">
        <v>4104.9849999999997</v>
      </c>
      <c r="E168">
        <v>2987.57</v>
      </c>
      <c r="F168">
        <v>2983.7649999999999</v>
      </c>
      <c r="G168">
        <v>4931.5429999999997</v>
      </c>
      <c r="H168">
        <v>8</v>
      </c>
      <c r="I168">
        <v>89</v>
      </c>
      <c r="J168">
        <v>9</v>
      </c>
      <c r="K168">
        <v>7</v>
      </c>
      <c r="L168">
        <v>-37.875</v>
      </c>
      <c r="M168">
        <v>4080.3009999999999</v>
      </c>
      <c r="N168">
        <v>1</v>
      </c>
      <c r="O168">
        <v>11.3</v>
      </c>
      <c r="P168">
        <f t="shared" si="39"/>
        <v>1.1970000000000001</v>
      </c>
      <c r="Q168">
        <f t="shared" si="40"/>
        <v>2.1147</v>
      </c>
      <c r="R168">
        <f t="shared" si="41"/>
        <v>0.56603773584905659</v>
      </c>
    </row>
    <row r="169" spans="1:21" x14ac:dyDescent="0.2">
      <c r="A169">
        <v>6</v>
      </c>
      <c r="B169" t="s">
        <v>343</v>
      </c>
      <c r="C169">
        <v>14</v>
      </c>
      <c r="D169">
        <v>4935.9260000000004</v>
      </c>
      <c r="E169">
        <v>3901.99</v>
      </c>
      <c r="F169">
        <v>3898.0140000000001</v>
      </c>
      <c r="G169">
        <v>5933.6530000000002</v>
      </c>
      <c r="H169">
        <v>7</v>
      </c>
      <c r="I169">
        <v>85</v>
      </c>
      <c r="J169">
        <v>10</v>
      </c>
      <c r="K169">
        <v>8</v>
      </c>
      <c r="L169">
        <v>-41.987000000000002</v>
      </c>
      <c r="M169">
        <v>5055.692</v>
      </c>
      <c r="N169">
        <v>1</v>
      </c>
      <c r="O169">
        <v>13.223000000000001</v>
      </c>
      <c r="P169">
        <f t="shared" si="39"/>
        <v>1.33</v>
      </c>
      <c r="Q169">
        <f t="shared" si="40"/>
        <v>2.4167999999999998</v>
      </c>
      <c r="R169">
        <f t="shared" si="41"/>
        <v>0.55031446540880513</v>
      </c>
    </row>
    <row r="170" spans="1:21" x14ac:dyDescent="0.2">
      <c r="A170">
        <v>7</v>
      </c>
      <c r="B170" t="s">
        <v>344</v>
      </c>
      <c r="C170">
        <v>14</v>
      </c>
      <c r="D170">
        <v>4499.5919999999996</v>
      </c>
      <c r="E170">
        <v>3480.268</v>
      </c>
      <c r="F170">
        <v>3474.944</v>
      </c>
      <c r="G170">
        <v>6200.75</v>
      </c>
      <c r="H170">
        <v>5</v>
      </c>
      <c r="I170">
        <v>80</v>
      </c>
      <c r="J170">
        <v>10</v>
      </c>
      <c r="K170">
        <v>7</v>
      </c>
      <c r="L170">
        <v>-32.470999999999997</v>
      </c>
      <c r="M170">
        <v>4305.6729999999998</v>
      </c>
      <c r="N170">
        <v>1</v>
      </c>
      <c r="O170">
        <v>12.528</v>
      </c>
      <c r="P170">
        <f t="shared" si="39"/>
        <v>1.33</v>
      </c>
      <c r="Q170">
        <f t="shared" si="40"/>
        <v>2.1147</v>
      </c>
      <c r="R170">
        <f t="shared" si="41"/>
        <v>0.62893081761006286</v>
      </c>
    </row>
    <row r="171" spans="1:21" x14ac:dyDescent="0.2">
      <c r="A171">
        <v>8</v>
      </c>
      <c r="B171" t="s">
        <v>345</v>
      </c>
      <c r="C171">
        <v>15</v>
      </c>
      <c r="D171">
        <v>4174.6139999999996</v>
      </c>
      <c r="E171">
        <v>1741.87</v>
      </c>
      <c r="F171">
        <v>1735.6389999999999</v>
      </c>
      <c r="G171">
        <v>4926.0169999999998</v>
      </c>
      <c r="H171">
        <v>7</v>
      </c>
      <c r="I171">
        <v>74</v>
      </c>
      <c r="J171">
        <v>11</v>
      </c>
      <c r="K171">
        <v>8</v>
      </c>
      <c r="L171">
        <v>-36.869999999999997</v>
      </c>
      <c r="M171">
        <v>4492.25</v>
      </c>
      <c r="N171">
        <v>1</v>
      </c>
      <c r="O171">
        <v>14.183999999999999</v>
      </c>
      <c r="P171">
        <f t="shared" si="39"/>
        <v>1.4630000000000001</v>
      </c>
      <c r="Q171">
        <f t="shared" si="40"/>
        <v>2.4167999999999998</v>
      </c>
      <c r="R171">
        <f t="shared" si="41"/>
        <v>0.60534591194968557</v>
      </c>
    </row>
    <row r="172" spans="1:21" x14ac:dyDescent="0.2">
      <c r="A172">
        <v>9</v>
      </c>
      <c r="B172" t="s">
        <v>346</v>
      </c>
      <c r="C172">
        <v>16</v>
      </c>
      <c r="D172">
        <v>3672.645</v>
      </c>
      <c r="E172">
        <v>3251.5619999999999</v>
      </c>
      <c r="F172">
        <v>1564.75</v>
      </c>
      <c r="G172">
        <v>5777.6670000000004</v>
      </c>
      <c r="H172">
        <v>5</v>
      </c>
      <c r="I172">
        <v>69</v>
      </c>
      <c r="J172">
        <v>13</v>
      </c>
      <c r="K172">
        <v>9</v>
      </c>
      <c r="L172">
        <v>-31.608000000000001</v>
      </c>
      <c r="M172">
        <v>3608.4870000000001</v>
      </c>
      <c r="N172">
        <v>1</v>
      </c>
      <c r="O172">
        <v>15.395</v>
      </c>
      <c r="P172">
        <f t="shared" si="39"/>
        <v>1.7290000000000001</v>
      </c>
      <c r="Q172">
        <f t="shared" si="40"/>
        <v>2.7188999999999997</v>
      </c>
      <c r="R172">
        <f t="shared" si="41"/>
        <v>0.63591893780573039</v>
      </c>
    </row>
    <row r="173" spans="1:21" x14ac:dyDescent="0.2">
      <c r="A173">
        <v>10</v>
      </c>
      <c r="B173" t="s">
        <v>347</v>
      </c>
      <c r="C173">
        <v>16</v>
      </c>
      <c r="D173">
        <v>3860.6019999999999</v>
      </c>
      <c r="E173">
        <v>2479.9140000000002</v>
      </c>
      <c r="F173">
        <v>2474.444</v>
      </c>
      <c r="G173">
        <v>5274.9170000000004</v>
      </c>
      <c r="H173">
        <v>6</v>
      </c>
      <c r="I173">
        <v>60</v>
      </c>
      <c r="J173">
        <v>12</v>
      </c>
      <c r="K173">
        <v>9</v>
      </c>
      <c r="L173">
        <v>-36.869999999999997</v>
      </c>
      <c r="M173">
        <v>4013.6509999999998</v>
      </c>
      <c r="N173">
        <v>1</v>
      </c>
      <c r="O173">
        <v>14.72</v>
      </c>
      <c r="P173">
        <f t="shared" si="39"/>
        <v>1.5960000000000001</v>
      </c>
      <c r="Q173">
        <f t="shared" si="40"/>
        <v>2.7188999999999997</v>
      </c>
      <c r="R173">
        <f t="shared" si="41"/>
        <v>0.58700209643605883</v>
      </c>
    </row>
    <row r="174" spans="1:21" x14ac:dyDescent="0.2">
      <c r="A174">
        <v>11</v>
      </c>
      <c r="B174" t="s">
        <v>320</v>
      </c>
      <c r="C174">
        <v>16</v>
      </c>
      <c r="D174">
        <v>4016.16</v>
      </c>
      <c r="E174">
        <v>2725.7089999999998</v>
      </c>
      <c r="F174">
        <v>2720.625</v>
      </c>
      <c r="G174">
        <v>5323.5</v>
      </c>
      <c r="H174">
        <v>5</v>
      </c>
      <c r="I174">
        <v>56</v>
      </c>
      <c r="J174">
        <v>12</v>
      </c>
      <c r="K174">
        <v>9</v>
      </c>
      <c r="L174">
        <v>-39.289000000000001</v>
      </c>
      <c r="M174">
        <v>3993.3440000000001</v>
      </c>
      <c r="N174">
        <v>1</v>
      </c>
      <c r="O174">
        <v>14.903</v>
      </c>
      <c r="P174">
        <f t="shared" si="39"/>
        <v>1.5960000000000001</v>
      </c>
      <c r="Q174">
        <f t="shared" si="40"/>
        <v>2.7188999999999997</v>
      </c>
      <c r="R174">
        <f t="shared" si="41"/>
        <v>0.58700209643605883</v>
      </c>
    </row>
    <row r="175" spans="1:21" x14ac:dyDescent="0.2">
      <c r="A175">
        <v>12</v>
      </c>
      <c r="B175" t="s">
        <v>348</v>
      </c>
      <c r="C175">
        <v>14</v>
      </c>
      <c r="D175">
        <v>3573.0749999999998</v>
      </c>
      <c r="E175">
        <v>3248.6529999999998</v>
      </c>
      <c r="F175">
        <v>2983.75</v>
      </c>
      <c r="G175">
        <v>4474.1940000000004</v>
      </c>
      <c r="H175">
        <v>6</v>
      </c>
      <c r="I175">
        <v>44</v>
      </c>
      <c r="J175">
        <v>11</v>
      </c>
      <c r="K175">
        <v>8</v>
      </c>
      <c r="L175">
        <v>-36.027000000000001</v>
      </c>
      <c r="M175">
        <v>3477.123</v>
      </c>
      <c r="N175">
        <v>1</v>
      </c>
      <c r="O175">
        <v>13.234</v>
      </c>
      <c r="P175">
        <f t="shared" si="39"/>
        <v>1.4630000000000001</v>
      </c>
      <c r="Q175">
        <f t="shared" si="40"/>
        <v>2.4167999999999998</v>
      </c>
      <c r="R175">
        <f t="shared" si="41"/>
        <v>0.60534591194968557</v>
      </c>
    </row>
    <row r="176" spans="1:21" x14ac:dyDescent="0.2">
      <c r="A176">
        <v>13</v>
      </c>
      <c r="B176" t="s">
        <v>170</v>
      </c>
      <c r="C176">
        <v>16</v>
      </c>
      <c r="D176">
        <v>3759.0509999999999</v>
      </c>
      <c r="E176">
        <v>2337.3919999999998</v>
      </c>
      <c r="F176">
        <v>2332.3679999999999</v>
      </c>
      <c r="G176">
        <v>4904.5050000000001</v>
      </c>
      <c r="H176">
        <v>5</v>
      </c>
      <c r="I176">
        <v>40</v>
      </c>
      <c r="J176">
        <v>12</v>
      </c>
      <c r="K176">
        <v>9</v>
      </c>
      <c r="L176">
        <v>-39.289000000000001</v>
      </c>
      <c r="M176">
        <v>4088.277</v>
      </c>
      <c r="N176">
        <v>1</v>
      </c>
      <c r="O176">
        <v>14.734999999999999</v>
      </c>
      <c r="P176">
        <f t="shared" si="39"/>
        <v>1.5960000000000001</v>
      </c>
      <c r="Q176">
        <f t="shared" si="40"/>
        <v>2.7188999999999997</v>
      </c>
      <c r="R176">
        <f t="shared" si="41"/>
        <v>0.58700209643605883</v>
      </c>
    </row>
    <row r="177" spans="1:22" x14ac:dyDescent="0.2">
      <c r="A177">
        <v>14</v>
      </c>
      <c r="B177" t="s">
        <v>233</v>
      </c>
      <c r="C177">
        <v>14</v>
      </c>
      <c r="D177">
        <v>2848.864</v>
      </c>
      <c r="E177">
        <v>2379.694</v>
      </c>
      <c r="F177">
        <v>2377.2959999999998</v>
      </c>
      <c r="G177">
        <v>3604.9169999999999</v>
      </c>
      <c r="H177">
        <v>6</v>
      </c>
      <c r="I177">
        <v>29</v>
      </c>
      <c r="J177">
        <v>10</v>
      </c>
      <c r="K177">
        <v>7</v>
      </c>
      <c r="L177">
        <v>-34.991999999999997</v>
      </c>
      <c r="M177">
        <v>2777.2939999999999</v>
      </c>
      <c r="N177">
        <v>1</v>
      </c>
      <c r="O177">
        <v>12.584</v>
      </c>
      <c r="P177">
        <f t="shared" si="39"/>
        <v>1.33</v>
      </c>
      <c r="Q177">
        <f t="shared" si="40"/>
        <v>2.1147</v>
      </c>
      <c r="R177">
        <f t="shared" si="41"/>
        <v>0.62893081761006286</v>
      </c>
    </row>
    <row r="178" spans="1:22" x14ac:dyDescent="0.2">
      <c r="A178">
        <v>15</v>
      </c>
      <c r="B178" t="s">
        <v>349</v>
      </c>
      <c r="C178">
        <v>13</v>
      </c>
      <c r="D178">
        <v>2829.5770000000002</v>
      </c>
      <c r="E178">
        <v>2222.3130000000001</v>
      </c>
      <c r="F178">
        <v>2218.7710000000002</v>
      </c>
      <c r="G178">
        <v>4032.3330000000001</v>
      </c>
      <c r="H178">
        <v>6</v>
      </c>
      <c r="I178">
        <v>25</v>
      </c>
      <c r="J178">
        <v>10</v>
      </c>
      <c r="K178">
        <v>7</v>
      </c>
      <c r="L178">
        <v>-34.991999999999997</v>
      </c>
      <c r="M178">
        <v>2500.7080000000001</v>
      </c>
      <c r="N178">
        <v>1</v>
      </c>
      <c r="O178">
        <v>12.112</v>
      </c>
      <c r="P178">
        <f t="shared" si="39"/>
        <v>1.33</v>
      </c>
      <c r="Q178">
        <f t="shared" si="40"/>
        <v>2.1147</v>
      </c>
      <c r="R178">
        <f t="shared" si="41"/>
        <v>0.62893081761006286</v>
      </c>
    </row>
    <row r="179" spans="1:22" x14ac:dyDescent="0.2">
      <c r="A179">
        <v>16</v>
      </c>
      <c r="B179" t="s">
        <v>350</v>
      </c>
      <c r="C179">
        <v>14</v>
      </c>
      <c r="D179">
        <v>3239.3330000000001</v>
      </c>
      <c r="E179">
        <v>3177.1840000000002</v>
      </c>
      <c r="F179">
        <v>2395.5039999999999</v>
      </c>
      <c r="G179">
        <v>4113.1880000000001</v>
      </c>
      <c r="H179">
        <v>5</v>
      </c>
      <c r="I179">
        <v>20</v>
      </c>
      <c r="J179">
        <v>10</v>
      </c>
      <c r="K179">
        <v>7</v>
      </c>
      <c r="L179">
        <v>-34.991999999999997</v>
      </c>
      <c r="M179">
        <v>3224.433</v>
      </c>
      <c r="N179">
        <v>1</v>
      </c>
      <c r="O179">
        <v>12.584</v>
      </c>
      <c r="P179">
        <f t="shared" si="39"/>
        <v>1.33</v>
      </c>
      <c r="Q179">
        <f t="shared" si="40"/>
        <v>2.1147</v>
      </c>
      <c r="R179">
        <f t="shared" si="41"/>
        <v>0.62893081761006286</v>
      </c>
    </row>
    <row r="180" spans="1:22" x14ac:dyDescent="0.2">
      <c r="A180">
        <v>17</v>
      </c>
      <c r="B180" t="s">
        <v>351</v>
      </c>
      <c r="C180">
        <v>17</v>
      </c>
      <c r="D180">
        <v>2672.9290000000001</v>
      </c>
      <c r="E180">
        <v>2503.1579999999999</v>
      </c>
      <c r="F180">
        <v>1523.4580000000001</v>
      </c>
      <c r="G180">
        <v>3752.819</v>
      </c>
      <c r="H180">
        <v>5</v>
      </c>
      <c r="I180">
        <v>15</v>
      </c>
      <c r="J180">
        <v>13</v>
      </c>
      <c r="K180">
        <v>8</v>
      </c>
      <c r="L180">
        <v>-31.608000000000001</v>
      </c>
      <c r="M180">
        <v>2698.5419999999999</v>
      </c>
      <c r="N180">
        <v>1</v>
      </c>
      <c r="O180">
        <v>15.582000000000001</v>
      </c>
      <c r="P180">
        <f t="shared" si="39"/>
        <v>1.7290000000000001</v>
      </c>
      <c r="Q180">
        <f t="shared" si="40"/>
        <v>2.4167999999999998</v>
      </c>
      <c r="R180">
        <f t="shared" si="41"/>
        <v>0.71540880503144666</v>
      </c>
      <c r="S180">
        <v>17</v>
      </c>
      <c r="V180">
        <v>1</v>
      </c>
    </row>
    <row r="181" spans="1:22" x14ac:dyDescent="0.2">
      <c r="A181" t="s">
        <v>108</v>
      </c>
      <c r="P181">
        <f t="shared" ref="P181:P191" si="42">J181*0.133</f>
        <v>0</v>
      </c>
      <c r="Q181">
        <f t="shared" ref="Q181:Q191" si="43">K181*0.3021</f>
        <v>0</v>
      </c>
      <c r="R181" t="e">
        <f t="shared" ref="R181:R191" si="44">P181/Q181</f>
        <v>#DIV/0!</v>
      </c>
    </row>
    <row r="182" spans="1:22" x14ac:dyDescent="0.2">
      <c r="A182">
        <v>1</v>
      </c>
      <c r="B182" t="s">
        <v>352</v>
      </c>
      <c r="C182">
        <v>13</v>
      </c>
      <c r="D182">
        <v>5065.0810000000001</v>
      </c>
      <c r="E182">
        <v>2432.3719999999998</v>
      </c>
      <c r="F182">
        <v>2422.1880000000001</v>
      </c>
      <c r="G182">
        <v>7636.4380000000001</v>
      </c>
      <c r="H182">
        <v>4</v>
      </c>
      <c r="I182">
        <v>110</v>
      </c>
      <c r="J182">
        <v>10</v>
      </c>
      <c r="K182">
        <v>8</v>
      </c>
      <c r="L182">
        <v>-34.991999999999997</v>
      </c>
      <c r="M182">
        <v>4719.6880000000001</v>
      </c>
      <c r="N182">
        <v>1</v>
      </c>
      <c r="O182">
        <v>12.103999999999999</v>
      </c>
      <c r="P182">
        <f t="shared" si="42"/>
        <v>1.33</v>
      </c>
      <c r="Q182">
        <f t="shared" si="43"/>
        <v>2.4167999999999998</v>
      </c>
      <c r="R182">
        <f t="shared" si="44"/>
        <v>0.55031446540880513</v>
      </c>
    </row>
    <row r="183" spans="1:22" x14ac:dyDescent="0.2">
      <c r="A183">
        <v>2</v>
      </c>
      <c r="B183" t="s">
        <v>353</v>
      </c>
      <c r="C183">
        <v>15</v>
      </c>
      <c r="D183">
        <v>4269.3019999999997</v>
      </c>
      <c r="E183">
        <v>1955.7270000000001</v>
      </c>
      <c r="F183">
        <v>1946.422</v>
      </c>
      <c r="G183">
        <v>6710.4110000000001</v>
      </c>
      <c r="H183">
        <v>4</v>
      </c>
      <c r="I183">
        <v>103</v>
      </c>
      <c r="J183">
        <v>11</v>
      </c>
      <c r="K183">
        <v>9</v>
      </c>
      <c r="L183">
        <v>-38.659999999999997</v>
      </c>
      <c r="M183">
        <v>4384.902</v>
      </c>
      <c r="N183">
        <v>1</v>
      </c>
      <c r="O183">
        <v>13.587999999999999</v>
      </c>
      <c r="P183">
        <f t="shared" si="42"/>
        <v>1.4630000000000001</v>
      </c>
      <c r="Q183">
        <f t="shared" si="43"/>
        <v>2.7188999999999997</v>
      </c>
      <c r="R183">
        <f t="shared" si="44"/>
        <v>0.53808525506638727</v>
      </c>
    </row>
    <row r="184" spans="1:22" x14ac:dyDescent="0.2">
      <c r="A184">
        <v>3</v>
      </c>
      <c r="B184" t="s">
        <v>338</v>
      </c>
      <c r="C184">
        <v>12</v>
      </c>
      <c r="D184">
        <v>5511.8829999999998</v>
      </c>
      <c r="E184">
        <v>2837.1120000000001</v>
      </c>
      <c r="F184">
        <v>2827.0909999999999</v>
      </c>
      <c r="G184">
        <v>7957.875</v>
      </c>
      <c r="H184">
        <v>3</v>
      </c>
      <c r="I184">
        <v>89</v>
      </c>
      <c r="J184">
        <v>8</v>
      </c>
      <c r="K184">
        <v>7</v>
      </c>
      <c r="L184">
        <v>-45</v>
      </c>
      <c r="M184">
        <v>6177.6760000000004</v>
      </c>
      <c r="N184">
        <v>1</v>
      </c>
      <c r="O184">
        <v>10.795999999999999</v>
      </c>
      <c r="P184">
        <f t="shared" si="42"/>
        <v>1.0640000000000001</v>
      </c>
      <c r="Q184">
        <f t="shared" si="43"/>
        <v>2.1147</v>
      </c>
      <c r="R184">
        <f t="shared" si="44"/>
        <v>0.50314465408805031</v>
      </c>
    </row>
    <row r="185" spans="1:22" x14ac:dyDescent="0.2">
      <c r="A185">
        <v>4</v>
      </c>
      <c r="B185" t="s">
        <v>134</v>
      </c>
      <c r="C185">
        <v>14</v>
      </c>
      <c r="D185">
        <v>3231.6080000000002</v>
      </c>
      <c r="E185">
        <v>1219.211</v>
      </c>
      <c r="F185">
        <v>1211.0619999999999</v>
      </c>
      <c r="G185">
        <v>5383.25</v>
      </c>
      <c r="H185">
        <v>5</v>
      </c>
      <c r="I185">
        <v>79</v>
      </c>
      <c r="J185">
        <v>11</v>
      </c>
      <c r="K185">
        <v>8</v>
      </c>
      <c r="L185">
        <v>-38.659999999999997</v>
      </c>
      <c r="M185">
        <v>3162.54</v>
      </c>
      <c r="N185">
        <v>1</v>
      </c>
      <c r="O185">
        <v>13.282</v>
      </c>
      <c r="P185">
        <f t="shared" si="42"/>
        <v>1.4630000000000001</v>
      </c>
      <c r="Q185">
        <f t="shared" si="43"/>
        <v>2.4167999999999998</v>
      </c>
      <c r="R185">
        <f t="shared" si="44"/>
        <v>0.60534591194968557</v>
      </c>
    </row>
    <row r="186" spans="1:22" x14ac:dyDescent="0.2">
      <c r="A186">
        <v>5</v>
      </c>
      <c r="B186" t="s">
        <v>354</v>
      </c>
      <c r="C186">
        <v>13</v>
      </c>
      <c r="D186">
        <v>4446.8500000000004</v>
      </c>
      <c r="E186">
        <v>2240.1410000000001</v>
      </c>
      <c r="F186">
        <v>2231.5</v>
      </c>
      <c r="G186">
        <v>6655.4579999999996</v>
      </c>
      <c r="H186">
        <v>4</v>
      </c>
      <c r="I186">
        <v>75</v>
      </c>
      <c r="J186">
        <v>9</v>
      </c>
      <c r="K186">
        <v>7</v>
      </c>
      <c r="L186">
        <v>-37.875</v>
      </c>
      <c r="M186">
        <v>4386.75</v>
      </c>
      <c r="N186">
        <v>1</v>
      </c>
      <c r="O186">
        <v>11.7</v>
      </c>
      <c r="P186">
        <f t="shared" si="42"/>
        <v>1.1970000000000001</v>
      </c>
      <c r="Q186">
        <f t="shared" si="43"/>
        <v>2.1147</v>
      </c>
      <c r="R186">
        <f t="shared" si="44"/>
        <v>0.56603773584905659</v>
      </c>
    </row>
    <row r="187" spans="1:22" x14ac:dyDescent="0.2">
      <c r="A187">
        <v>6</v>
      </c>
      <c r="B187" t="s">
        <v>355</v>
      </c>
      <c r="C187">
        <v>12</v>
      </c>
      <c r="D187">
        <v>3614.6990000000001</v>
      </c>
      <c r="E187">
        <v>1781.4</v>
      </c>
      <c r="F187">
        <v>1774.828</v>
      </c>
      <c r="G187">
        <v>5139.625</v>
      </c>
      <c r="H187">
        <v>5</v>
      </c>
      <c r="I187">
        <v>68</v>
      </c>
      <c r="J187">
        <v>8</v>
      </c>
      <c r="K187">
        <v>7</v>
      </c>
      <c r="L187">
        <v>-41.186</v>
      </c>
      <c r="M187">
        <v>3512.011</v>
      </c>
      <c r="N187">
        <v>1</v>
      </c>
      <c r="O187">
        <v>11.159000000000001</v>
      </c>
      <c r="P187">
        <f t="shared" si="42"/>
        <v>1.0640000000000001</v>
      </c>
      <c r="Q187">
        <f t="shared" si="43"/>
        <v>2.1147</v>
      </c>
      <c r="R187">
        <f t="shared" si="44"/>
        <v>0.50314465408805031</v>
      </c>
    </row>
    <row r="188" spans="1:22" x14ac:dyDescent="0.2">
      <c r="A188">
        <v>7</v>
      </c>
      <c r="B188" t="s">
        <v>356</v>
      </c>
      <c r="C188">
        <v>11</v>
      </c>
      <c r="D188">
        <v>4312.0919999999996</v>
      </c>
      <c r="E188">
        <v>1958.0170000000001</v>
      </c>
      <c r="F188">
        <v>1948.125</v>
      </c>
      <c r="G188">
        <v>7012.6880000000001</v>
      </c>
      <c r="H188">
        <v>3</v>
      </c>
      <c r="I188">
        <v>61</v>
      </c>
      <c r="J188">
        <v>7</v>
      </c>
      <c r="K188">
        <v>7</v>
      </c>
      <c r="L188">
        <v>-41.186</v>
      </c>
      <c r="M188">
        <v>4508.5</v>
      </c>
      <c r="N188">
        <v>1</v>
      </c>
      <c r="O188">
        <v>10.077999999999999</v>
      </c>
      <c r="P188">
        <f t="shared" si="42"/>
        <v>0.93100000000000005</v>
      </c>
      <c r="Q188">
        <f t="shared" si="43"/>
        <v>2.1147</v>
      </c>
      <c r="R188">
        <f t="shared" si="44"/>
        <v>0.44025157232704404</v>
      </c>
    </row>
    <row r="189" spans="1:22" x14ac:dyDescent="0.2">
      <c r="A189">
        <v>8</v>
      </c>
      <c r="B189" t="s">
        <v>357</v>
      </c>
      <c r="C189">
        <v>12</v>
      </c>
      <c r="D189">
        <v>2799.6280000000002</v>
      </c>
      <c r="E189">
        <v>2542.9899999999998</v>
      </c>
      <c r="F189">
        <v>1831.4059999999999</v>
      </c>
      <c r="G189">
        <v>3889.7719999999999</v>
      </c>
      <c r="H189">
        <v>6</v>
      </c>
      <c r="I189">
        <v>47</v>
      </c>
      <c r="J189">
        <v>8</v>
      </c>
      <c r="K189">
        <v>8</v>
      </c>
      <c r="L189">
        <v>-45</v>
      </c>
      <c r="M189">
        <v>2542.444</v>
      </c>
      <c r="N189">
        <v>1</v>
      </c>
      <c r="O189">
        <v>11.138</v>
      </c>
      <c r="P189">
        <f t="shared" si="42"/>
        <v>1.0640000000000001</v>
      </c>
      <c r="Q189">
        <f t="shared" si="43"/>
        <v>2.4167999999999998</v>
      </c>
      <c r="R189">
        <f t="shared" si="44"/>
        <v>0.44025157232704409</v>
      </c>
    </row>
    <row r="190" spans="1:22" x14ac:dyDescent="0.2">
      <c r="A190">
        <v>9</v>
      </c>
      <c r="B190" t="s">
        <v>130</v>
      </c>
      <c r="C190">
        <v>12</v>
      </c>
      <c r="D190">
        <v>3490.223</v>
      </c>
      <c r="E190">
        <v>1946.5409999999999</v>
      </c>
      <c r="F190">
        <v>1940</v>
      </c>
      <c r="G190">
        <v>5288.95</v>
      </c>
      <c r="H190">
        <v>5</v>
      </c>
      <c r="I190">
        <v>29</v>
      </c>
      <c r="J190">
        <v>8</v>
      </c>
      <c r="K190">
        <v>7</v>
      </c>
      <c r="L190">
        <v>-45</v>
      </c>
      <c r="M190">
        <v>3361.2310000000002</v>
      </c>
      <c r="N190">
        <v>1</v>
      </c>
      <c r="O190">
        <v>10.526999999999999</v>
      </c>
      <c r="P190">
        <f t="shared" si="42"/>
        <v>1.0640000000000001</v>
      </c>
      <c r="Q190">
        <f t="shared" si="43"/>
        <v>2.1147</v>
      </c>
      <c r="R190">
        <f t="shared" si="44"/>
        <v>0.50314465408805031</v>
      </c>
    </row>
    <row r="191" spans="1:22" x14ac:dyDescent="0.2">
      <c r="A191">
        <v>10</v>
      </c>
      <c r="B191" t="s">
        <v>358</v>
      </c>
      <c r="C191">
        <v>11</v>
      </c>
      <c r="D191">
        <v>4150.9009999999998</v>
      </c>
      <c r="E191">
        <v>2117.5</v>
      </c>
      <c r="F191">
        <v>2108.75</v>
      </c>
      <c r="G191">
        <v>6588.5</v>
      </c>
      <c r="H191">
        <v>3</v>
      </c>
      <c r="I191">
        <v>23</v>
      </c>
      <c r="J191">
        <v>7</v>
      </c>
      <c r="K191">
        <v>7</v>
      </c>
      <c r="L191">
        <v>-49.399000000000001</v>
      </c>
      <c r="M191">
        <v>4257.6559999999999</v>
      </c>
      <c r="N191">
        <v>1</v>
      </c>
      <c r="O191">
        <v>9.5459999999999994</v>
      </c>
      <c r="P191">
        <f t="shared" si="42"/>
        <v>0.93100000000000005</v>
      </c>
      <c r="Q191">
        <f t="shared" si="43"/>
        <v>2.1147</v>
      </c>
      <c r="R191">
        <f t="shared" si="44"/>
        <v>0.44025157232704404</v>
      </c>
      <c r="S191">
        <v>10</v>
      </c>
      <c r="V191">
        <v>1</v>
      </c>
    </row>
    <row r="192" spans="1:22" x14ac:dyDescent="0.2">
      <c r="A192" t="s">
        <v>109</v>
      </c>
      <c r="P192">
        <f t="shared" ref="P192:P198" si="45">J192*0.133</f>
        <v>0</v>
      </c>
      <c r="Q192">
        <f t="shared" ref="Q192:Q198" si="46">K192*0.3021</f>
        <v>0</v>
      </c>
      <c r="R192" t="e">
        <f t="shared" ref="R192:R198" si="47">P192/Q192</f>
        <v>#DIV/0!</v>
      </c>
    </row>
    <row r="193" spans="1:21" x14ac:dyDescent="0.2">
      <c r="A193">
        <v>1</v>
      </c>
      <c r="B193" t="s">
        <v>359</v>
      </c>
      <c r="C193">
        <v>11</v>
      </c>
      <c r="D193">
        <v>2522.451</v>
      </c>
      <c r="E193">
        <v>3064.9989999999998</v>
      </c>
      <c r="F193">
        <v>1470.875</v>
      </c>
      <c r="G193">
        <v>3181.9690000000001</v>
      </c>
      <c r="H193">
        <v>7</v>
      </c>
      <c r="I193">
        <v>97</v>
      </c>
      <c r="J193">
        <v>8</v>
      </c>
      <c r="K193">
        <v>7</v>
      </c>
      <c r="L193">
        <v>-45</v>
      </c>
      <c r="M193">
        <v>2509.547</v>
      </c>
      <c r="N193">
        <v>1</v>
      </c>
      <c r="O193">
        <v>10.345000000000001</v>
      </c>
      <c r="P193">
        <f t="shared" si="45"/>
        <v>1.0640000000000001</v>
      </c>
      <c r="Q193">
        <f t="shared" si="46"/>
        <v>2.1147</v>
      </c>
      <c r="R193">
        <f t="shared" si="47"/>
        <v>0.50314465408805031</v>
      </c>
    </row>
    <row r="194" spans="1:21" x14ac:dyDescent="0.2">
      <c r="A194">
        <v>2</v>
      </c>
      <c r="B194" t="s">
        <v>360</v>
      </c>
      <c r="C194">
        <v>11</v>
      </c>
      <c r="D194">
        <v>2980.5909999999999</v>
      </c>
      <c r="E194">
        <v>1839.1020000000001</v>
      </c>
      <c r="F194">
        <v>1835.25</v>
      </c>
      <c r="G194">
        <v>3807.25</v>
      </c>
      <c r="H194">
        <v>6</v>
      </c>
      <c r="I194">
        <v>92</v>
      </c>
      <c r="J194">
        <v>6</v>
      </c>
      <c r="K194">
        <v>8</v>
      </c>
      <c r="L194">
        <v>-49.399000000000001</v>
      </c>
      <c r="M194">
        <v>3161.625</v>
      </c>
      <c r="N194">
        <v>1</v>
      </c>
      <c r="O194">
        <v>9.7629999999999999</v>
      </c>
      <c r="P194">
        <f t="shared" si="45"/>
        <v>0.79800000000000004</v>
      </c>
      <c r="Q194">
        <f t="shared" si="46"/>
        <v>2.4167999999999998</v>
      </c>
      <c r="R194">
        <f t="shared" si="47"/>
        <v>0.33018867924528306</v>
      </c>
    </row>
    <row r="195" spans="1:21" x14ac:dyDescent="0.2">
      <c r="A195">
        <v>3</v>
      </c>
      <c r="B195" t="s">
        <v>361</v>
      </c>
      <c r="C195">
        <v>11</v>
      </c>
      <c r="D195">
        <v>3066.761</v>
      </c>
      <c r="E195">
        <v>1937.5920000000001</v>
      </c>
      <c r="F195">
        <v>1932.25</v>
      </c>
      <c r="G195">
        <v>4667.5</v>
      </c>
      <c r="H195">
        <v>6</v>
      </c>
      <c r="I195">
        <v>66</v>
      </c>
      <c r="J195">
        <v>8</v>
      </c>
      <c r="K195">
        <v>6</v>
      </c>
      <c r="L195">
        <v>-36.869999999999997</v>
      </c>
      <c r="M195">
        <v>2973.625</v>
      </c>
      <c r="N195">
        <v>1</v>
      </c>
      <c r="O195">
        <v>10.35</v>
      </c>
      <c r="P195">
        <f t="shared" si="45"/>
        <v>1.0640000000000001</v>
      </c>
      <c r="Q195">
        <f t="shared" si="46"/>
        <v>1.8125999999999998</v>
      </c>
      <c r="R195">
        <f t="shared" si="47"/>
        <v>0.58700209643605883</v>
      </c>
    </row>
    <row r="196" spans="1:21" x14ac:dyDescent="0.2">
      <c r="A196">
        <v>4</v>
      </c>
      <c r="B196" t="s">
        <v>350</v>
      </c>
      <c r="C196">
        <v>8</v>
      </c>
      <c r="D196">
        <v>2251.547</v>
      </c>
      <c r="E196">
        <v>1484.46</v>
      </c>
      <c r="F196">
        <v>1481.5619999999999</v>
      </c>
      <c r="G196">
        <v>2965.125</v>
      </c>
      <c r="H196">
        <v>8</v>
      </c>
      <c r="I196">
        <v>19</v>
      </c>
      <c r="J196">
        <v>5</v>
      </c>
      <c r="K196">
        <v>4</v>
      </c>
      <c r="L196">
        <v>-45</v>
      </c>
      <c r="M196">
        <v>2228.616</v>
      </c>
      <c r="N196">
        <v>1</v>
      </c>
      <c r="O196">
        <v>6.6440000000000001</v>
      </c>
      <c r="P196">
        <f t="shared" si="45"/>
        <v>0.66500000000000004</v>
      </c>
      <c r="Q196">
        <f t="shared" si="46"/>
        <v>1.2083999999999999</v>
      </c>
      <c r="R196">
        <f t="shared" si="47"/>
        <v>0.55031446540880513</v>
      </c>
    </row>
    <row r="197" spans="1:21" x14ac:dyDescent="0.2">
      <c r="A197">
        <v>5</v>
      </c>
      <c r="B197" t="s">
        <v>362</v>
      </c>
      <c r="C197">
        <v>9</v>
      </c>
      <c r="D197">
        <v>2541.1610000000001</v>
      </c>
      <c r="E197">
        <v>2120.221</v>
      </c>
      <c r="F197">
        <v>2117.75</v>
      </c>
      <c r="G197">
        <v>3383</v>
      </c>
      <c r="H197">
        <v>6</v>
      </c>
      <c r="I197">
        <v>8</v>
      </c>
      <c r="J197">
        <v>6</v>
      </c>
      <c r="K197">
        <v>5</v>
      </c>
      <c r="L197">
        <v>-39.805999999999997</v>
      </c>
      <c r="M197">
        <v>2278.5309999999999</v>
      </c>
      <c r="N197">
        <v>1</v>
      </c>
      <c r="O197">
        <v>7.9729999999999999</v>
      </c>
      <c r="P197">
        <f t="shared" si="45"/>
        <v>0.79800000000000004</v>
      </c>
      <c r="Q197">
        <f t="shared" si="46"/>
        <v>1.5105</v>
      </c>
      <c r="R197">
        <f t="shared" si="47"/>
        <v>0.52830188679245282</v>
      </c>
    </row>
    <row r="198" spans="1:21" x14ac:dyDescent="0.2">
      <c r="A198">
        <v>6</v>
      </c>
      <c r="B198" t="s">
        <v>363</v>
      </c>
      <c r="C198">
        <v>10</v>
      </c>
      <c r="D198">
        <v>2154.5</v>
      </c>
      <c r="E198">
        <v>1314.8389999999999</v>
      </c>
      <c r="F198">
        <v>1311.75</v>
      </c>
      <c r="G198">
        <v>2893.3330000000001</v>
      </c>
      <c r="H198">
        <v>7</v>
      </c>
      <c r="I198">
        <v>28</v>
      </c>
      <c r="J198">
        <v>6</v>
      </c>
      <c r="K198">
        <v>7</v>
      </c>
      <c r="L198">
        <v>-49.399000000000001</v>
      </c>
      <c r="M198">
        <v>2023</v>
      </c>
      <c r="N198">
        <v>1</v>
      </c>
      <c r="O198">
        <v>9.0310000000000006</v>
      </c>
      <c r="P198">
        <f t="shared" si="45"/>
        <v>0.79800000000000004</v>
      </c>
      <c r="Q198">
        <f t="shared" si="46"/>
        <v>2.1147</v>
      </c>
      <c r="R198">
        <f t="shared" si="47"/>
        <v>0.37735849056603776</v>
      </c>
      <c r="S198">
        <v>6</v>
      </c>
      <c r="U198">
        <v>1</v>
      </c>
    </row>
    <row r="199" spans="1:21" x14ac:dyDescent="0.2">
      <c r="A199" t="s">
        <v>110</v>
      </c>
      <c r="P199">
        <f t="shared" ref="P199:P215" si="48">J199*0.133</f>
        <v>0</v>
      </c>
      <c r="Q199">
        <f t="shared" ref="Q199:Q215" si="49">K199*0.3021</f>
        <v>0</v>
      </c>
      <c r="R199" t="e">
        <f t="shared" ref="R199:R215" si="50">P199/Q199</f>
        <v>#DIV/0!</v>
      </c>
    </row>
    <row r="200" spans="1:21" x14ac:dyDescent="0.2">
      <c r="A200">
        <v>1</v>
      </c>
      <c r="B200" t="s">
        <v>364</v>
      </c>
      <c r="C200">
        <v>14</v>
      </c>
      <c r="D200">
        <v>4171.6909999999998</v>
      </c>
      <c r="E200">
        <v>3175.1529999999998</v>
      </c>
      <c r="F200">
        <v>3169.777</v>
      </c>
      <c r="G200">
        <v>5922.4070000000002</v>
      </c>
      <c r="H200">
        <v>7</v>
      </c>
      <c r="I200">
        <v>116</v>
      </c>
      <c r="J200">
        <v>11</v>
      </c>
      <c r="K200">
        <v>7</v>
      </c>
      <c r="L200">
        <v>-32.470999999999997</v>
      </c>
      <c r="M200">
        <v>3957.47</v>
      </c>
      <c r="N200">
        <v>1</v>
      </c>
      <c r="O200">
        <v>12.866</v>
      </c>
      <c r="P200">
        <f t="shared" si="48"/>
        <v>1.4630000000000001</v>
      </c>
      <c r="Q200">
        <f t="shared" si="49"/>
        <v>2.1147</v>
      </c>
      <c r="R200">
        <f t="shared" si="50"/>
        <v>0.69182389937106925</v>
      </c>
    </row>
    <row r="201" spans="1:21" x14ac:dyDescent="0.2">
      <c r="A201">
        <v>2</v>
      </c>
      <c r="B201" t="s">
        <v>365</v>
      </c>
      <c r="C201">
        <v>18</v>
      </c>
      <c r="D201">
        <v>6008.92</v>
      </c>
      <c r="E201">
        <v>3629.7640000000001</v>
      </c>
      <c r="F201">
        <v>3616.6709999999998</v>
      </c>
      <c r="G201">
        <v>10320.632</v>
      </c>
      <c r="H201">
        <v>5</v>
      </c>
      <c r="I201">
        <v>108</v>
      </c>
      <c r="J201">
        <v>14</v>
      </c>
      <c r="K201">
        <v>9</v>
      </c>
      <c r="L201">
        <v>-35.537999999999997</v>
      </c>
      <c r="M201">
        <v>5623.4840000000004</v>
      </c>
      <c r="N201">
        <v>1</v>
      </c>
      <c r="O201">
        <v>16.745000000000001</v>
      </c>
      <c r="P201">
        <f t="shared" si="48"/>
        <v>1.8620000000000001</v>
      </c>
      <c r="Q201">
        <f t="shared" si="49"/>
        <v>2.7188999999999997</v>
      </c>
      <c r="R201">
        <f t="shared" si="50"/>
        <v>0.68483577917540195</v>
      </c>
    </row>
    <row r="202" spans="1:21" x14ac:dyDescent="0.2">
      <c r="A202">
        <v>3</v>
      </c>
      <c r="B202" t="s">
        <v>366</v>
      </c>
      <c r="C202">
        <v>14</v>
      </c>
      <c r="D202">
        <v>4413.9870000000001</v>
      </c>
      <c r="E202">
        <v>3461.5430000000001</v>
      </c>
      <c r="F202">
        <v>2787.9940000000001</v>
      </c>
      <c r="G202">
        <v>7266.6549999999997</v>
      </c>
      <c r="H202">
        <v>5</v>
      </c>
      <c r="I202">
        <v>99</v>
      </c>
      <c r="J202">
        <v>11</v>
      </c>
      <c r="K202">
        <v>7</v>
      </c>
      <c r="L202">
        <v>-32.470999999999997</v>
      </c>
      <c r="M202">
        <v>3661.1010000000001</v>
      </c>
      <c r="N202">
        <v>1</v>
      </c>
      <c r="O202">
        <v>13.244</v>
      </c>
      <c r="P202">
        <f t="shared" si="48"/>
        <v>1.4630000000000001</v>
      </c>
      <c r="Q202">
        <f t="shared" si="49"/>
        <v>2.1147</v>
      </c>
      <c r="R202">
        <f t="shared" si="50"/>
        <v>0.69182389937106925</v>
      </c>
    </row>
    <row r="203" spans="1:21" x14ac:dyDescent="0.2">
      <c r="A203">
        <v>4</v>
      </c>
      <c r="B203" t="s">
        <v>253</v>
      </c>
      <c r="C203">
        <v>13</v>
      </c>
      <c r="D203">
        <v>4489.201</v>
      </c>
      <c r="E203">
        <v>5084.9250000000002</v>
      </c>
      <c r="F203">
        <v>3019.2179999999998</v>
      </c>
      <c r="G203">
        <v>5766.3410000000003</v>
      </c>
      <c r="H203">
        <v>6</v>
      </c>
      <c r="I203">
        <v>93</v>
      </c>
      <c r="J203">
        <v>11</v>
      </c>
      <c r="K203">
        <v>6</v>
      </c>
      <c r="L203">
        <v>-28.61</v>
      </c>
      <c r="M203">
        <v>4571.5600000000004</v>
      </c>
      <c r="N203">
        <v>1</v>
      </c>
      <c r="O203">
        <v>12.202</v>
      </c>
      <c r="P203">
        <f t="shared" si="48"/>
        <v>1.4630000000000001</v>
      </c>
      <c r="Q203">
        <f t="shared" si="49"/>
        <v>1.8125999999999998</v>
      </c>
      <c r="R203">
        <f t="shared" si="50"/>
        <v>0.8071278825995809</v>
      </c>
    </row>
    <row r="204" spans="1:21" x14ac:dyDescent="0.2">
      <c r="A204">
        <v>5</v>
      </c>
      <c r="B204" t="s">
        <v>367</v>
      </c>
      <c r="C204">
        <v>11</v>
      </c>
      <c r="D204">
        <v>3816.0079999999998</v>
      </c>
      <c r="E204">
        <v>2822.5819999999999</v>
      </c>
      <c r="F204">
        <v>2818.125</v>
      </c>
      <c r="G204">
        <v>5100.116</v>
      </c>
      <c r="H204">
        <v>6</v>
      </c>
      <c r="I204">
        <v>83</v>
      </c>
      <c r="J204">
        <v>8</v>
      </c>
      <c r="K204">
        <v>6</v>
      </c>
      <c r="L204">
        <v>-40.600999999999999</v>
      </c>
      <c r="M204">
        <v>3590.0720000000001</v>
      </c>
      <c r="N204">
        <v>1</v>
      </c>
      <c r="O204">
        <v>9.6829999999999998</v>
      </c>
      <c r="P204">
        <f t="shared" si="48"/>
        <v>1.0640000000000001</v>
      </c>
      <c r="Q204">
        <f t="shared" si="49"/>
        <v>1.8125999999999998</v>
      </c>
      <c r="R204">
        <f t="shared" si="50"/>
        <v>0.58700209643605883</v>
      </c>
    </row>
    <row r="205" spans="1:21" x14ac:dyDescent="0.2">
      <c r="A205">
        <v>6</v>
      </c>
      <c r="B205" t="s">
        <v>368</v>
      </c>
      <c r="C205">
        <v>13</v>
      </c>
      <c r="D205">
        <v>3419.7069999999999</v>
      </c>
      <c r="E205">
        <v>2322.44</v>
      </c>
      <c r="F205">
        <v>2317.212</v>
      </c>
      <c r="G205">
        <v>4993.9650000000001</v>
      </c>
      <c r="H205">
        <v>7</v>
      </c>
      <c r="I205">
        <v>85</v>
      </c>
      <c r="J205">
        <v>11</v>
      </c>
      <c r="K205">
        <v>6</v>
      </c>
      <c r="L205">
        <v>-28.61</v>
      </c>
      <c r="M205">
        <v>3389.5520000000001</v>
      </c>
      <c r="N205">
        <v>1</v>
      </c>
      <c r="O205">
        <v>12.263999999999999</v>
      </c>
      <c r="P205">
        <f t="shared" si="48"/>
        <v>1.4630000000000001</v>
      </c>
      <c r="Q205">
        <f t="shared" si="49"/>
        <v>1.8125999999999998</v>
      </c>
      <c r="R205">
        <f t="shared" si="50"/>
        <v>0.8071278825995809</v>
      </c>
    </row>
    <row r="206" spans="1:21" x14ac:dyDescent="0.2">
      <c r="A206">
        <v>7</v>
      </c>
      <c r="B206" t="s">
        <v>114</v>
      </c>
      <c r="C206">
        <v>13</v>
      </c>
      <c r="D206">
        <v>3912.1410000000001</v>
      </c>
      <c r="E206">
        <v>3194.4110000000001</v>
      </c>
      <c r="F206">
        <v>3190.0889999999999</v>
      </c>
      <c r="G206">
        <v>5403.1459999999997</v>
      </c>
      <c r="H206">
        <v>6</v>
      </c>
      <c r="I206">
        <v>77</v>
      </c>
      <c r="J206">
        <v>9</v>
      </c>
      <c r="K206">
        <v>8</v>
      </c>
      <c r="L206">
        <v>-41.634</v>
      </c>
      <c r="M206">
        <v>3691.2220000000002</v>
      </c>
      <c r="N206">
        <v>1</v>
      </c>
      <c r="O206">
        <v>12.084</v>
      </c>
      <c r="P206">
        <f t="shared" si="48"/>
        <v>1.1970000000000001</v>
      </c>
      <c r="Q206">
        <f t="shared" si="49"/>
        <v>2.4167999999999998</v>
      </c>
      <c r="R206">
        <f t="shared" si="50"/>
        <v>0.49528301886792458</v>
      </c>
    </row>
    <row r="207" spans="1:21" x14ac:dyDescent="0.2">
      <c r="A207">
        <v>8</v>
      </c>
      <c r="B207" t="s">
        <v>319</v>
      </c>
      <c r="C207">
        <v>14</v>
      </c>
      <c r="D207">
        <v>3203.8879999999999</v>
      </c>
      <c r="E207">
        <v>2176.0279999999998</v>
      </c>
      <c r="F207">
        <v>2170.2359999999999</v>
      </c>
      <c r="G207">
        <v>5135.348</v>
      </c>
      <c r="H207">
        <v>6</v>
      </c>
      <c r="I207">
        <v>70</v>
      </c>
      <c r="J207">
        <v>10</v>
      </c>
      <c r="K207">
        <v>7</v>
      </c>
      <c r="L207">
        <v>-38.659999999999997</v>
      </c>
      <c r="M207">
        <v>3008.6109999999999</v>
      </c>
      <c r="N207">
        <v>1</v>
      </c>
      <c r="O207">
        <v>12.526</v>
      </c>
      <c r="P207">
        <f t="shared" si="48"/>
        <v>1.33</v>
      </c>
      <c r="Q207">
        <f t="shared" si="49"/>
        <v>2.1147</v>
      </c>
      <c r="R207">
        <f t="shared" si="50"/>
        <v>0.62893081761006286</v>
      </c>
    </row>
    <row r="208" spans="1:21" x14ac:dyDescent="0.2">
      <c r="A208">
        <v>9</v>
      </c>
      <c r="B208" t="s">
        <v>272</v>
      </c>
      <c r="C208">
        <v>14</v>
      </c>
      <c r="D208">
        <v>3376.6439999999998</v>
      </c>
      <c r="E208">
        <v>2349.6170000000002</v>
      </c>
      <c r="F208">
        <v>2344.328</v>
      </c>
      <c r="G208">
        <v>5052</v>
      </c>
      <c r="H208">
        <v>6</v>
      </c>
      <c r="I208">
        <v>63</v>
      </c>
      <c r="J208">
        <v>11</v>
      </c>
      <c r="K208">
        <v>8</v>
      </c>
      <c r="L208">
        <v>-36.027000000000001</v>
      </c>
      <c r="M208">
        <v>3339.259</v>
      </c>
      <c r="N208">
        <v>1</v>
      </c>
      <c r="O208">
        <v>13.456</v>
      </c>
      <c r="P208">
        <f t="shared" si="48"/>
        <v>1.4630000000000001</v>
      </c>
      <c r="Q208">
        <f t="shared" si="49"/>
        <v>2.4167999999999998</v>
      </c>
      <c r="R208">
        <f t="shared" si="50"/>
        <v>0.60534591194968557</v>
      </c>
    </row>
    <row r="209" spans="1:22" x14ac:dyDescent="0.2">
      <c r="A209">
        <v>10</v>
      </c>
      <c r="B209" t="s">
        <v>369</v>
      </c>
      <c r="C209">
        <v>12</v>
      </c>
      <c r="D209">
        <v>3217.7190000000001</v>
      </c>
      <c r="E209">
        <v>2300.5369999999998</v>
      </c>
      <c r="F209">
        <v>2296.3049999999998</v>
      </c>
      <c r="G209">
        <v>4462.8860000000004</v>
      </c>
      <c r="H209">
        <v>6</v>
      </c>
      <c r="I209">
        <v>58</v>
      </c>
      <c r="J209">
        <v>10</v>
      </c>
      <c r="K209">
        <v>6</v>
      </c>
      <c r="L209">
        <v>-26.565000000000001</v>
      </c>
      <c r="M209">
        <v>3013.1979999999999</v>
      </c>
      <c r="N209">
        <v>1</v>
      </c>
      <c r="O209">
        <v>11.194000000000001</v>
      </c>
      <c r="P209">
        <f t="shared" si="48"/>
        <v>1.33</v>
      </c>
      <c r="Q209">
        <f t="shared" si="49"/>
        <v>1.8125999999999998</v>
      </c>
      <c r="R209">
        <f t="shared" si="50"/>
        <v>0.73375262054507351</v>
      </c>
    </row>
    <row r="210" spans="1:22" x14ac:dyDescent="0.2">
      <c r="A210">
        <v>11</v>
      </c>
      <c r="B210" t="s">
        <v>308</v>
      </c>
      <c r="C210">
        <v>12</v>
      </c>
      <c r="D210">
        <v>3057.26</v>
      </c>
      <c r="E210">
        <v>2699.66</v>
      </c>
      <c r="F210">
        <v>2630.6970000000001</v>
      </c>
      <c r="G210">
        <v>4165.8879999999999</v>
      </c>
      <c r="H210">
        <v>7</v>
      </c>
      <c r="I210">
        <v>53</v>
      </c>
      <c r="J210">
        <v>9</v>
      </c>
      <c r="K210">
        <v>6</v>
      </c>
      <c r="L210">
        <v>-29.055</v>
      </c>
      <c r="M210">
        <v>2920.8739999999998</v>
      </c>
      <c r="N210">
        <v>1</v>
      </c>
      <c r="O210">
        <v>10.747999999999999</v>
      </c>
      <c r="P210">
        <f t="shared" si="48"/>
        <v>1.1970000000000001</v>
      </c>
      <c r="Q210">
        <f t="shared" si="49"/>
        <v>1.8125999999999998</v>
      </c>
      <c r="R210">
        <f t="shared" si="50"/>
        <v>0.66037735849056611</v>
      </c>
    </row>
    <row r="211" spans="1:22" x14ac:dyDescent="0.2">
      <c r="A211">
        <v>12</v>
      </c>
      <c r="B211" t="s">
        <v>370</v>
      </c>
      <c r="C211">
        <v>14</v>
      </c>
      <c r="D211">
        <v>4021.8910000000001</v>
      </c>
      <c r="E211">
        <v>2514.846</v>
      </c>
      <c r="F211">
        <v>2507.2910000000002</v>
      </c>
      <c r="G211">
        <v>6375.1959999999999</v>
      </c>
      <c r="H211">
        <v>5</v>
      </c>
      <c r="I211">
        <v>45</v>
      </c>
      <c r="J211">
        <v>10</v>
      </c>
      <c r="K211">
        <v>8</v>
      </c>
      <c r="L211">
        <v>-38.659999999999997</v>
      </c>
      <c r="M211">
        <v>3743.6819999999998</v>
      </c>
      <c r="N211">
        <v>1</v>
      </c>
      <c r="O211">
        <v>13.061</v>
      </c>
      <c r="P211">
        <f t="shared" si="48"/>
        <v>1.33</v>
      </c>
      <c r="Q211">
        <f t="shared" si="49"/>
        <v>2.4167999999999998</v>
      </c>
      <c r="R211">
        <f t="shared" si="50"/>
        <v>0.55031446540880513</v>
      </c>
    </row>
    <row r="212" spans="1:22" x14ac:dyDescent="0.2">
      <c r="A212">
        <v>13</v>
      </c>
      <c r="B212" t="s">
        <v>371</v>
      </c>
      <c r="C212">
        <v>12</v>
      </c>
      <c r="D212">
        <v>3110.94</v>
      </c>
      <c r="E212">
        <v>2311.471</v>
      </c>
      <c r="F212">
        <v>2308.0590000000002</v>
      </c>
      <c r="G212">
        <v>4054.8409999999999</v>
      </c>
      <c r="H212">
        <v>5</v>
      </c>
      <c r="I212">
        <v>30</v>
      </c>
      <c r="J212">
        <v>9</v>
      </c>
      <c r="K212">
        <v>6</v>
      </c>
      <c r="L212">
        <v>-33.69</v>
      </c>
      <c r="M212">
        <v>3044.9690000000001</v>
      </c>
      <c r="N212">
        <v>1</v>
      </c>
      <c r="O212">
        <v>10.817</v>
      </c>
      <c r="P212">
        <f t="shared" si="48"/>
        <v>1.1970000000000001</v>
      </c>
      <c r="Q212">
        <f t="shared" si="49"/>
        <v>1.8125999999999998</v>
      </c>
      <c r="R212">
        <f t="shared" si="50"/>
        <v>0.66037735849056611</v>
      </c>
    </row>
    <row r="213" spans="1:22" x14ac:dyDescent="0.2">
      <c r="A213">
        <v>14</v>
      </c>
      <c r="B213" t="s">
        <v>372</v>
      </c>
      <c r="C213">
        <v>15</v>
      </c>
      <c r="D213">
        <v>2889.52</v>
      </c>
      <c r="E213">
        <v>2403.3589999999999</v>
      </c>
      <c r="F213">
        <v>1900.279</v>
      </c>
      <c r="G213">
        <v>4555.7120000000004</v>
      </c>
      <c r="H213">
        <v>5</v>
      </c>
      <c r="I213">
        <v>27</v>
      </c>
      <c r="J213">
        <v>12</v>
      </c>
      <c r="K213">
        <v>8</v>
      </c>
      <c r="L213">
        <v>-36.027000000000001</v>
      </c>
      <c r="M213">
        <v>2494.2869999999998</v>
      </c>
      <c r="N213">
        <v>1</v>
      </c>
      <c r="O213">
        <v>13.868</v>
      </c>
      <c r="P213">
        <f t="shared" si="48"/>
        <v>1.5960000000000001</v>
      </c>
      <c r="Q213">
        <f t="shared" si="49"/>
        <v>2.4167999999999998</v>
      </c>
      <c r="R213">
        <f t="shared" si="50"/>
        <v>0.66037735849056611</v>
      </c>
    </row>
    <row r="214" spans="1:22" x14ac:dyDescent="0.2">
      <c r="A214">
        <v>15</v>
      </c>
      <c r="B214" t="s">
        <v>127</v>
      </c>
      <c r="C214">
        <v>15</v>
      </c>
      <c r="D214">
        <v>2548.346</v>
      </c>
      <c r="E214">
        <v>1649.0150000000001</v>
      </c>
      <c r="F214">
        <v>1644.7539999999999</v>
      </c>
      <c r="G214">
        <v>3826.386</v>
      </c>
      <c r="H214">
        <v>6</v>
      </c>
      <c r="I214">
        <v>21</v>
      </c>
      <c r="J214">
        <v>11</v>
      </c>
      <c r="K214">
        <v>8</v>
      </c>
      <c r="L214">
        <v>-36.027000000000001</v>
      </c>
      <c r="M214">
        <v>2458.16</v>
      </c>
      <c r="N214">
        <v>1</v>
      </c>
      <c r="O214">
        <v>13.558</v>
      </c>
      <c r="P214">
        <f t="shared" si="48"/>
        <v>1.4630000000000001</v>
      </c>
      <c r="Q214">
        <f t="shared" si="49"/>
        <v>2.4167999999999998</v>
      </c>
      <c r="R214">
        <f t="shared" si="50"/>
        <v>0.60534591194968557</v>
      </c>
    </row>
    <row r="215" spans="1:22" x14ac:dyDescent="0.2">
      <c r="A215">
        <v>16</v>
      </c>
      <c r="B215" t="s">
        <v>260</v>
      </c>
      <c r="C215">
        <v>10</v>
      </c>
      <c r="D215">
        <v>2826.3240000000001</v>
      </c>
      <c r="E215">
        <v>2316.8919999999998</v>
      </c>
      <c r="F215">
        <v>2314.297</v>
      </c>
      <c r="G215">
        <v>3642.8209999999999</v>
      </c>
      <c r="H215">
        <v>6</v>
      </c>
      <c r="I215">
        <v>6</v>
      </c>
      <c r="J215">
        <v>7</v>
      </c>
      <c r="K215">
        <v>6</v>
      </c>
      <c r="L215">
        <v>-36.869999999999997</v>
      </c>
      <c r="M215">
        <v>2540.96</v>
      </c>
      <c r="N215">
        <v>1</v>
      </c>
      <c r="O215">
        <v>9.3149999999999995</v>
      </c>
      <c r="P215">
        <f t="shared" si="48"/>
        <v>0.93100000000000005</v>
      </c>
      <c r="Q215">
        <f t="shared" si="49"/>
        <v>1.8125999999999998</v>
      </c>
      <c r="R215">
        <f t="shared" si="50"/>
        <v>0.51362683438155143</v>
      </c>
      <c r="S215">
        <v>16</v>
      </c>
      <c r="V215">
        <v>1</v>
      </c>
    </row>
    <row r="216" spans="1:22" x14ac:dyDescent="0.2">
      <c r="A216" t="s">
        <v>111</v>
      </c>
      <c r="P216">
        <f t="shared" ref="P216:P230" si="51">J216*0.133</f>
        <v>0</v>
      </c>
      <c r="Q216">
        <f t="shared" ref="Q216:Q230" si="52">K216*0.3021</f>
        <v>0</v>
      </c>
      <c r="R216" t="e">
        <f t="shared" ref="R216:R230" si="53">P216/Q216</f>
        <v>#DIV/0!</v>
      </c>
    </row>
    <row r="217" spans="1:22" x14ac:dyDescent="0.2">
      <c r="A217">
        <v>1</v>
      </c>
      <c r="B217" t="s">
        <v>373</v>
      </c>
      <c r="C217">
        <v>13</v>
      </c>
      <c r="D217">
        <v>3967.627</v>
      </c>
      <c r="E217">
        <v>3209.7089999999998</v>
      </c>
      <c r="F217">
        <v>3205.8119999999999</v>
      </c>
      <c r="G217">
        <v>5201</v>
      </c>
      <c r="H217">
        <v>10</v>
      </c>
      <c r="I217">
        <v>115</v>
      </c>
      <c r="J217">
        <v>10</v>
      </c>
      <c r="K217">
        <v>7</v>
      </c>
      <c r="L217">
        <v>-33.69</v>
      </c>
      <c r="M217">
        <v>3801.6480000000001</v>
      </c>
      <c r="N217">
        <v>1</v>
      </c>
      <c r="O217">
        <v>11.891</v>
      </c>
      <c r="P217">
        <f t="shared" si="51"/>
        <v>1.33</v>
      </c>
      <c r="Q217">
        <f t="shared" si="52"/>
        <v>2.1147</v>
      </c>
      <c r="R217">
        <f t="shared" si="53"/>
        <v>0.62893081761006286</v>
      </c>
    </row>
    <row r="218" spans="1:22" x14ac:dyDescent="0.2">
      <c r="A218">
        <v>2</v>
      </c>
      <c r="B218" t="s">
        <v>374</v>
      </c>
      <c r="C218">
        <v>13</v>
      </c>
      <c r="D218">
        <v>4287.4690000000001</v>
      </c>
      <c r="E218">
        <v>3004.0030000000002</v>
      </c>
      <c r="F218">
        <v>2999.7809999999999</v>
      </c>
      <c r="G218">
        <v>5161.1559999999999</v>
      </c>
      <c r="H218">
        <v>8</v>
      </c>
      <c r="I218">
        <v>111</v>
      </c>
      <c r="J218">
        <v>10</v>
      </c>
      <c r="K218">
        <v>6</v>
      </c>
      <c r="L218">
        <v>-30.963999999999999</v>
      </c>
      <c r="M218">
        <v>4458.3119999999999</v>
      </c>
      <c r="N218">
        <v>1</v>
      </c>
      <c r="O218">
        <v>12.048</v>
      </c>
      <c r="P218">
        <f t="shared" si="51"/>
        <v>1.33</v>
      </c>
      <c r="Q218">
        <f t="shared" si="52"/>
        <v>1.8125999999999998</v>
      </c>
      <c r="R218">
        <f t="shared" si="53"/>
        <v>0.73375262054507351</v>
      </c>
    </row>
    <row r="219" spans="1:22" x14ac:dyDescent="0.2">
      <c r="A219">
        <v>3</v>
      </c>
      <c r="B219" t="s">
        <v>365</v>
      </c>
      <c r="C219">
        <v>13</v>
      </c>
      <c r="D219">
        <v>5484.7629999999999</v>
      </c>
      <c r="E219">
        <v>3834.7919999999999</v>
      </c>
      <c r="F219">
        <v>3828.9380000000001</v>
      </c>
      <c r="G219">
        <v>6826.5</v>
      </c>
      <c r="H219">
        <v>7</v>
      </c>
      <c r="I219">
        <v>107</v>
      </c>
      <c r="J219">
        <v>10</v>
      </c>
      <c r="K219">
        <v>7</v>
      </c>
      <c r="L219">
        <v>-30.963999999999999</v>
      </c>
      <c r="M219">
        <v>5560.375</v>
      </c>
      <c r="N219">
        <v>1</v>
      </c>
      <c r="O219">
        <v>11.718</v>
      </c>
      <c r="P219">
        <f t="shared" si="51"/>
        <v>1.33</v>
      </c>
      <c r="Q219">
        <f t="shared" si="52"/>
        <v>2.1147</v>
      </c>
      <c r="R219">
        <f t="shared" si="53"/>
        <v>0.62893081761006286</v>
      </c>
    </row>
    <row r="220" spans="1:22" x14ac:dyDescent="0.2">
      <c r="A220">
        <v>4</v>
      </c>
      <c r="B220" t="s">
        <v>375</v>
      </c>
      <c r="C220">
        <v>11</v>
      </c>
      <c r="D220">
        <v>3778.9380000000001</v>
      </c>
      <c r="E220">
        <v>3287.2</v>
      </c>
      <c r="F220">
        <v>3285.375</v>
      </c>
      <c r="G220">
        <v>4219.5349999999999</v>
      </c>
      <c r="H220">
        <v>9</v>
      </c>
      <c r="I220">
        <v>92</v>
      </c>
      <c r="J220">
        <v>9</v>
      </c>
      <c r="K220">
        <v>5</v>
      </c>
      <c r="L220">
        <v>-29.055</v>
      </c>
      <c r="M220">
        <v>3747.61</v>
      </c>
      <c r="N220">
        <v>1</v>
      </c>
      <c r="O220">
        <v>10.032999999999999</v>
      </c>
      <c r="P220">
        <f t="shared" si="51"/>
        <v>1.1970000000000001</v>
      </c>
      <c r="Q220">
        <f t="shared" si="52"/>
        <v>1.5105</v>
      </c>
      <c r="R220">
        <f t="shared" si="53"/>
        <v>0.79245283018867929</v>
      </c>
    </row>
    <row r="221" spans="1:22" x14ac:dyDescent="0.2">
      <c r="A221">
        <v>5</v>
      </c>
      <c r="B221" t="s">
        <v>376</v>
      </c>
      <c r="C221">
        <v>13</v>
      </c>
      <c r="D221">
        <v>4426.8819999999996</v>
      </c>
      <c r="E221">
        <v>3358.4290000000001</v>
      </c>
      <c r="F221">
        <v>3354.25</v>
      </c>
      <c r="G221">
        <v>5493.6880000000001</v>
      </c>
      <c r="H221">
        <v>9</v>
      </c>
      <c r="I221">
        <v>85</v>
      </c>
      <c r="J221">
        <v>10</v>
      </c>
      <c r="K221">
        <v>7</v>
      </c>
      <c r="L221">
        <v>-32.470999999999997</v>
      </c>
      <c r="M221">
        <v>4509.0569999999998</v>
      </c>
      <c r="N221">
        <v>1</v>
      </c>
      <c r="O221">
        <v>12.169</v>
      </c>
      <c r="P221">
        <f t="shared" si="51"/>
        <v>1.33</v>
      </c>
      <c r="Q221">
        <f t="shared" si="52"/>
        <v>2.1147</v>
      </c>
      <c r="R221">
        <f t="shared" si="53"/>
        <v>0.62893081761006286</v>
      </c>
    </row>
    <row r="222" spans="1:22" x14ac:dyDescent="0.2">
      <c r="A222">
        <v>6</v>
      </c>
      <c r="B222" t="s">
        <v>377</v>
      </c>
      <c r="C222">
        <v>14</v>
      </c>
      <c r="D222">
        <v>4717.027</v>
      </c>
      <c r="E222">
        <v>3413.7739999999999</v>
      </c>
      <c r="F222">
        <v>3410</v>
      </c>
      <c r="G222">
        <v>5342.3029999999999</v>
      </c>
      <c r="H222">
        <v>9</v>
      </c>
      <c r="I222">
        <v>80</v>
      </c>
      <c r="J222">
        <v>11</v>
      </c>
      <c r="K222">
        <v>7</v>
      </c>
      <c r="L222">
        <v>-32.470999999999997</v>
      </c>
      <c r="M222">
        <v>4843.4229999999998</v>
      </c>
      <c r="N222">
        <v>1</v>
      </c>
      <c r="O222">
        <v>12.840999999999999</v>
      </c>
      <c r="P222">
        <f t="shared" si="51"/>
        <v>1.4630000000000001</v>
      </c>
      <c r="Q222">
        <f t="shared" si="52"/>
        <v>2.1147</v>
      </c>
      <c r="R222">
        <f t="shared" si="53"/>
        <v>0.69182389937106925</v>
      </c>
    </row>
    <row r="223" spans="1:22" x14ac:dyDescent="0.2">
      <c r="A223">
        <v>7</v>
      </c>
      <c r="B223" t="s">
        <v>378</v>
      </c>
      <c r="C223">
        <v>15</v>
      </c>
      <c r="D223">
        <v>3418.8139999999999</v>
      </c>
      <c r="E223">
        <v>1935.6610000000001</v>
      </c>
      <c r="F223">
        <v>1930.7170000000001</v>
      </c>
      <c r="G223">
        <v>4462.25</v>
      </c>
      <c r="H223">
        <v>9</v>
      </c>
      <c r="I223">
        <v>71</v>
      </c>
      <c r="J223">
        <v>12</v>
      </c>
      <c r="K223">
        <v>8</v>
      </c>
      <c r="L223">
        <v>-33.69</v>
      </c>
      <c r="M223">
        <v>3850.7150000000001</v>
      </c>
      <c r="N223">
        <v>1</v>
      </c>
      <c r="O223">
        <v>14.429</v>
      </c>
      <c r="P223">
        <f t="shared" si="51"/>
        <v>1.5960000000000001</v>
      </c>
      <c r="Q223">
        <f t="shared" si="52"/>
        <v>2.4167999999999998</v>
      </c>
      <c r="R223">
        <f t="shared" si="53"/>
        <v>0.66037735849056611</v>
      </c>
    </row>
    <row r="224" spans="1:22" x14ac:dyDescent="0.2">
      <c r="A224">
        <v>8</v>
      </c>
      <c r="B224" t="s">
        <v>379</v>
      </c>
      <c r="C224">
        <v>13</v>
      </c>
      <c r="D224">
        <v>4379.4369999999999</v>
      </c>
      <c r="E224">
        <v>3545.8119999999999</v>
      </c>
      <c r="F224">
        <v>3540.9380000000001</v>
      </c>
      <c r="G224">
        <v>6036.625</v>
      </c>
      <c r="H224">
        <v>8</v>
      </c>
      <c r="I224">
        <v>63</v>
      </c>
      <c r="J224">
        <v>10</v>
      </c>
      <c r="K224">
        <v>6</v>
      </c>
      <c r="L224">
        <v>-30.963999999999999</v>
      </c>
      <c r="M224">
        <v>4079.9580000000001</v>
      </c>
      <c r="N224">
        <v>1</v>
      </c>
      <c r="O224">
        <v>12.005000000000001</v>
      </c>
      <c r="P224">
        <f t="shared" si="51"/>
        <v>1.33</v>
      </c>
      <c r="Q224">
        <f t="shared" si="52"/>
        <v>1.8125999999999998</v>
      </c>
      <c r="R224">
        <f t="shared" si="53"/>
        <v>0.73375262054507351</v>
      </c>
    </row>
    <row r="225" spans="1:22" x14ac:dyDescent="0.2">
      <c r="A225">
        <v>9</v>
      </c>
      <c r="B225" t="s">
        <v>380</v>
      </c>
      <c r="C225">
        <v>11</v>
      </c>
      <c r="D225">
        <v>3508.797</v>
      </c>
      <c r="E225">
        <v>3074.6909999999998</v>
      </c>
      <c r="F225">
        <v>3073</v>
      </c>
      <c r="G225">
        <v>3938.75</v>
      </c>
      <c r="H225">
        <v>10</v>
      </c>
      <c r="I225">
        <v>52</v>
      </c>
      <c r="J225">
        <v>8</v>
      </c>
      <c r="K225">
        <v>6</v>
      </c>
      <c r="L225">
        <v>-36.869999999999997</v>
      </c>
      <c r="M225">
        <v>3478.422</v>
      </c>
      <c r="N225">
        <v>1</v>
      </c>
      <c r="O225">
        <v>10.089</v>
      </c>
      <c r="P225">
        <f t="shared" si="51"/>
        <v>1.0640000000000001</v>
      </c>
      <c r="Q225">
        <f t="shared" si="52"/>
        <v>1.8125999999999998</v>
      </c>
      <c r="R225">
        <f t="shared" si="53"/>
        <v>0.58700209643605883</v>
      </c>
    </row>
    <row r="226" spans="1:22" x14ac:dyDescent="0.2">
      <c r="A226">
        <v>10</v>
      </c>
      <c r="B226" t="s">
        <v>381</v>
      </c>
      <c r="C226">
        <v>12</v>
      </c>
      <c r="D226">
        <v>4079.26</v>
      </c>
      <c r="E226">
        <v>3523.9009999999998</v>
      </c>
      <c r="F226">
        <v>3521.4380000000001</v>
      </c>
      <c r="G226">
        <v>4782.5569999999998</v>
      </c>
      <c r="H226">
        <v>10</v>
      </c>
      <c r="I226">
        <v>48</v>
      </c>
      <c r="J226">
        <v>10</v>
      </c>
      <c r="K226">
        <v>6</v>
      </c>
      <c r="L226">
        <v>-30.963999999999999</v>
      </c>
      <c r="M226">
        <v>4233.0169999999998</v>
      </c>
      <c r="N226">
        <v>1</v>
      </c>
      <c r="O226">
        <v>11.476000000000001</v>
      </c>
      <c r="P226">
        <f t="shared" si="51"/>
        <v>1.33</v>
      </c>
      <c r="Q226">
        <f t="shared" si="52"/>
        <v>1.8125999999999998</v>
      </c>
      <c r="R226">
        <f t="shared" si="53"/>
        <v>0.73375262054507351</v>
      </c>
    </row>
    <row r="227" spans="1:22" x14ac:dyDescent="0.2">
      <c r="A227">
        <v>11</v>
      </c>
      <c r="B227" t="s">
        <v>382</v>
      </c>
      <c r="C227">
        <v>12</v>
      </c>
      <c r="D227">
        <v>2892.5749999999998</v>
      </c>
      <c r="E227">
        <v>2348.4189999999999</v>
      </c>
      <c r="F227">
        <v>2346.337</v>
      </c>
      <c r="G227">
        <v>3412.4589999999998</v>
      </c>
      <c r="H227">
        <v>9</v>
      </c>
      <c r="I227">
        <v>40</v>
      </c>
      <c r="J227">
        <v>9</v>
      </c>
      <c r="K227">
        <v>6</v>
      </c>
      <c r="L227">
        <v>-33.69</v>
      </c>
      <c r="M227">
        <v>2879.134</v>
      </c>
      <c r="N227">
        <v>1</v>
      </c>
      <c r="O227">
        <v>11.266999999999999</v>
      </c>
      <c r="P227">
        <f t="shared" si="51"/>
        <v>1.1970000000000001</v>
      </c>
      <c r="Q227">
        <f t="shared" si="52"/>
        <v>1.8125999999999998</v>
      </c>
      <c r="R227">
        <f t="shared" si="53"/>
        <v>0.66037735849056611</v>
      </c>
    </row>
    <row r="228" spans="1:22" x14ac:dyDescent="0.2">
      <c r="A228">
        <v>12</v>
      </c>
      <c r="B228" t="s">
        <v>383</v>
      </c>
      <c r="C228">
        <v>11</v>
      </c>
      <c r="D228">
        <v>3358.8850000000002</v>
      </c>
      <c r="E228">
        <v>2472.4250000000002</v>
      </c>
      <c r="F228">
        <v>2468.2800000000002</v>
      </c>
      <c r="G228">
        <v>4590.75</v>
      </c>
      <c r="H228">
        <v>9</v>
      </c>
      <c r="I228">
        <v>33</v>
      </c>
      <c r="J228">
        <v>8</v>
      </c>
      <c r="K228">
        <v>6</v>
      </c>
      <c r="L228">
        <v>-32.005000000000003</v>
      </c>
      <c r="M228">
        <v>3267.6</v>
      </c>
      <c r="N228">
        <v>1</v>
      </c>
      <c r="O228">
        <v>9.7080000000000002</v>
      </c>
      <c r="P228">
        <f t="shared" si="51"/>
        <v>1.0640000000000001</v>
      </c>
      <c r="Q228">
        <f t="shared" si="52"/>
        <v>1.8125999999999998</v>
      </c>
      <c r="R228">
        <f t="shared" si="53"/>
        <v>0.58700209643605883</v>
      </c>
    </row>
    <row r="229" spans="1:22" x14ac:dyDescent="0.2">
      <c r="A229">
        <v>13</v>
      </c>
      <c r="B229" t="s">
        <v>384</v>
      </c>
      <c r="C229">
        <v>13</v>
      </c>
      <c r="D229">
        <v>4126.0739999999996</v>
      </c>
      <c r="E229">
        <v>3182.6439999999998</v>
      </c>
      <c r="F229">
        <v>3179.5619999999999</v>
      </c>
      <c r="G229">
        <v>4757.4219999999996</v>
      </c>
      <c r="H229">
        <v>8</v>
      </c>
      <c r="I229">
        <v>27</v>
      </c>
      <c r="J229">
        <v>10</v>
      </c>
      <c r="K229">
        <v>7</v>
      </c>
      <c r="L229">
        <v>-34.991999999999997</v>
      </c>
      <c r="M229">
        <v>4237.875</v>
      </c>
      <c r="N229">
        <v>1</v>
      </c>
      <c r="O229">
        <v>12.15</v>
      </c>
      <c r="P229">
        <f t="shared" si="51"/>
        <v>1.33</v>
      </c>
      <c r="Q229">
        <f t="shared" si="52"/>
        <v>2.1147</v>
      </c>
      <c r="R229">
        <f t="shared" si="53"/>
        <v>0.62893081761006286</v>
      </c>
    </row>
    <row r="230" spans="1:22" x14ac:dyDescent="0.2">
      <c r="A230">
        <v>14</v>
      </c>
      <c r="B230" t="s">
        <v>385</v>
      </c>
      <c r="C230">
        <v>9</v>
      </c>
      <c r="D230">
        <v>3199.68</v>
      </c>
      <c r="E230">
        <v>2796.3850000000002</v>
      </c>
      <c r="F230">
        <v>2795.1880000000001</v>
      </c>
      <c r="G230">
        <v>3408.3119999999999</v>
      </c>
      <c r="H230">
        <v>9</v>
      </c>
      <c r="I230">
        <v>15</v>
      </c>
      <c r="J230">
        <v>6</v>
      </c>
      <c r="K230">
        <v>5</v>
      </c>
      <c r="L230">
        <v>-39.805999999999997</v>
      </c>
      <c r="M230">
        <v>3254.0940000000001</v>
      </c>
      <c r="N230">
        <v>1</v>
      </c>
      <c r="O230">
        <v>7.8789999999999996</v>
      </c>
      <c r="P230">
        <f t="shared" si="51"/>
        <v>0.79800000000000004</v>
      </c>
      <c r="Q230">
        <f t="shared" si="52"/>
        <v>1.5105</v>
      </c>
      <c r="R230">
        <f t="shared" si="53"/>
        <v>0.52830188679245282</v>
      </c>
      <c r="S230">
        <v>14</v>
      </c>
      <c r="V230">
        <v>1</v>
      </c>
    </row>
    <row r="231" spans="1:22" x14ac:dyDescent="0.2">
      <c r="A231" t="s">
        <v>112</v>
      </c>
      <c r="P231">
        <f t="shared" ref="P231:P235" si="54">J231*0.133</f>
        <v>0</v>
      </c>
      <c r="Q231">
        <f t="shared" ref="Q231:Q235" si="55">K231*0.3021</f>
        <v>0</v>
      </c>
      <c r="R231" t="e">
        <f t="shared" ref="R231:R235" si="56">P231/Q231</f>
        <v>#DIV/0!</v>
      </c>
    </row>
    <row r="232" spans="1:22" x14ac:dyDescent="0.2">
      <c r="A232">
        <v>1</v>
      </c>
      <c r="B232" t="s">
        <v>386</v>
      </c>
      <c r="C232">
        <v>6</v>
      </c>
      <c r="D232">
        <v>1992.12</v>
      </c>
      <c r="E232">
        <v>1492.922</v>
      </c>
      <c r="F232">
        <v>1490.8119999999999</v>
      </c>
      <c r="G232">
        <v>2570.875</v>
      </c>
      <c r="H232">
        <v>5</v>
      </c>
      <c r="I232">
        <v>112</v>
      </c>
      <c r="J232">
        <v>4</v>
      </c>
      <c r="K232">
        <v>4</v>
      </c>
      <c r="L232">
        <v>-36.869999999999997</v>
      </c>
      <c r="M232">
        <v>2019.539</v>
      </c>
      <c r="N232">
        <v>1</v>
      </c>
      <c r="O232">
        <v>5.3920000000000003</v>
      </c>
      <c r="P232">
        <f t="shared" si="54"/>
        <v>0.53200000000000003</v>
      </c>
      <c r="Q232">
        <f t="shared" si="55"/>
        <v>1.2083999999999999</v>
      </c>
      <c r="R232">
        <f t="shared" si="56"/>
        <v>0.44025157232704409</v>
      </c>
    </row>
    <row r="233" spans="1:22" x14ac:dyDescent="0.2">
      <c r="A233">
        <v>2</v>
      </c>
      <c r="B233" t="s">
        <v>387</v>
      </c>
      <c r="C233">
        <v>8</v>
      </c>
      <c r="D233">
        <v>1834.771</v>
      </c>
      <c r="E233">
        <v>1385.0129999999999</v>
      </c>
      <c r="F233">
        <v>1383.0619999999999</v>
      </c>
      <c r="G233">
        <v>2381.6880000000001</v>
      </c>
      <c r="H233">
        <v>5</v>
      </c>
      <c r="I233">
        <v>68</v>
      </c>
      <c r="J233">
        <v>5</v>
      </c>
      <c r="K233">
        <v>5</v>
      </c>
      <c r="L233">
        <v>-45</v>
      </c>
      <c r="M233">
        <v>1772.4760000000001</v>
      </c>
      <c r="N233">
        <v>1</v>
      </c>
      <c r="O233">
        <v>6.72</v>
      </c>
      <c r="P233">
        <f t="shared" si="54"/>
        <v>0.66500000000000004</v>
      </c>
      <c r="Q233">
        <f t="shared" si="55"/>
        <v>1.5105</v>
      </c>
      <c r="R233">
        <f t="shared" si="56"/>
        <v>0.44025157232704404</v>
      </c>
    </row>
    <row r="234" spans="1:22" x14ac:dyDescent="0.2">
      <c r="A234">
        <v>3</v>
      </c>
      <c r="B234" t="s">
        <v>174</v>
      </c>
      <c r="C234">
        <v>9</v>
      </c>
      <c r="D234">
        <v>2046.5429999999999</v>
      </c>
      <c r="E234">
        <v>1410.8589999999999</v>
      </c>
      <c r="F234">
        <v>1407.9380000000001</v>
      </c>
      <c r="G234">
        <v>2903.5</v>
      </c>
      <c r="H234">
        <v>4</v>
      </c>
      <c r="I234">
        <v>21</v>
      </c>
      <c r="J234">
        <v>5</v>
      </c>
      <c r="K234">
        <v>6</v>
      </c>
      <c r="L234">
        <v>-50.194000000000003</v>
      </c>
      <c r="M234">
        <v>1983.0940000000001</v>
      </c>
      <c r="N234">
        <v>1</v>
      </c>
      <c r="O234">
        <v>7.702</v>
      </c>
      <c r="P234">
        <f t="shared" si="54"/>
        <v>0.66500000000000004</v>
      </c>
      <c r="Q234">
        <f t="shared" si="55"/>
        <v>1.8125999999999998</v>
      </c>
      <c r="R234">
        <f t="shared" si="56"/>
        <v>0.36687631027253675</v>
      </c>
    </row>
    <row r="235" spans="1:22" x14ac:dyDescent="0.2">
      <c r="A235">
        <v>4</v>
      </c>
      <c r="B235" t="s">
        <v>339</v>
      </c>
      <c r="C235">
        <v>8</v>
      </c>
      <c r="D235">
        <v>2009.35</v>
      </c>
      <c r="E235">
        <v>1414.79</v>
      </c>
      <c r="F235">
        <v>1412.0619999999999</v>
      </c>
      <c r="G235">
        <v>2808.6880000000001</v>
      </c>
      <c r="H235">
        <v>5</v>
      </c>
      <c r="I235">
        <v>52</v>
      </c>
      <c r="J235">
        <v>4</v>
      </c>
      <c r="K235">
        <v>6</v>
      </c>
      <c r="L235">
        <v>-56.31</v>
      </c>
      <c r="M235">
        <v>1944.54</v>
      </c>
      <c r="N235">
        <v>1</v>
      </c>
      <c r="O235">
        <v>7.077</v>
      </c>
      <c r="P235">
        <f t="shared" si="54"/>
        <v>0.53200000000000003</v>
      </c>
      <c r="Q235">
        <f t="shared" si="55"/>
        <v>1.8125999999999998</v>
      </c>
      <c r="R235">
        <f t="shared" si="56"/>
        <v>0.29350104821802941</v>
      </c>
      <c r="S235">
        <v>4</v>
      </c>
      <c r="U235">
        <v>1</v>
      </c>
    </row>
    <row r="236" spans="1:22" x14ac:dyDescent="0.2">
      <c r="A236" t="s">
        <v>388</v>
      </c>
      <c r="P236">
        <f t="shared" ref="P236:P249" si="57">J236*0.133</f>
        <v>0</v>
      </c>
      <c r="Q236">
        <f t="shared" ref="Q236:Q249" si="58">K236*0.3021</f>
        <v>0</v>
      </c>
      <c r="R236" t="e">
        <f t="shared" ref="R236:R249" si="59">P236/Q236</f>
        <v>#DIV/0!</v>
      </c>
    </row>
    <row r="237" spans="1:22" x14ac:dyDescent="0.2">
      <c r="A237">
        <v>1</v>
      </c>
      <c r="B237" t="s">
        <v>389</v>
      </c>
      <c r="C237">
        <v>9</v>
      </c>
      <c r="D237">
        <v>4744.1620000000003</v>
      </c>
      <c r="E237">
        <v>3228.1390000000001</v>
      </c>
      <c r="F237">
        <v>3224</v>
      </c>
      <c r="G237">
        <v>5343.125</v>
      </c>
      <c r="H237">
        <v>11</v>
      </c>
      <c r="I237">
        <v>118</v>
      </c>
      <c r="J237">
        <v>6</v>
      </c>
      <c r="K237">
        <v>5</v>
      </c>
      <c r="L237">
        <v>-39.805999999999997</v>
      </c>
      <c r="M237">
        <v>4939.4930000000004</v>
      </c>
      <c r="N237">
        <v>1</v>
      </c>
      <c r="O237">
        <v>7.9260000000000002</v>
      </c>
      <c r="P237">
        <f t="shared" si="57"/>
        <v>0.79800000000000004</v>
      </c>
      <c r="Q237">
        <f t="shared" si="58"/>
        <v>1.5105</v>
      </c>
      <c r="R237">
        <f t="shared" si="59"/>
        <v>0.52830188679245282</v>
      </c>
    </row>
    <row r="238" spans="1:22" x14ac:dyDescent="0.2">
      <c r="A238">
        <v>2</v>
      </c>
      <c r="B238" t="s">
        <v>390</v>
      </c>
      <c r="C238">
        <v>12</v>
      </c>
      <c r="D238">
        <v>4841.8789999999999</v>
      </c>
      <c r="E238">
        <v>4756.0609999999997</v>
      </c>
      <c r="F238">
        <v>2931.5619999999999</v>
      </c>
      <c r="G238">
        <v>7358.7809999999999</v>
      </c>
      <c r="H238">
        <v>6</v>
      </c>
      <c r="I238">
        <v>113</v>
      </c>
      <c r="J238">
        <v>9</v>
      </c>
      <c r="K238">
        <v>7</v>
      </c>
      <c r="L238">
        <v>-37.875</v>
      </c>
      <c r="M238">
        <v>4751.6710000000003</v>
      </c>
      <c r="N238">
        <v>1</v>
      </c>
      <c r="O238">
        <v>11.276</v>
      </c>
      <c r="P238">
        <f t="shared" si="57"/>
        <v>1.1970000000000001</v>
      </c>
      <c r="Q238">
        <f t="shared" si="58"/>
        <v>2.1147</v>
      </c>
      <c r="R238">
        <f t="shared" si="59"/>
        <v>0.56603773584905659</v>
      </c>
    </row>
    <row r="239" spans="1:22" x14ac:dyDescent="0.2">
      <c r="A239">
        <v>3</v>
      </c>
      <c r="B239" t="s">
        <v>391</v>
      </c>
      <c r="C239">
        <v>12</v>
      </c>
      <c r="D239">
        <v>3828.444</v>
      </c>
      <c r="E239">
        <v>2002.2619999999999</v>
      </c>
      <c r="F239">
        <v>1996.75</v>
      </c>
      <c r="G239">
        <v>4819.1360000000004</v>
      </c>
      <c r="H239">
        <v>9</v>
      </c>
      <c r="I239">
        <v>105</v>
      </c>
      <c r="J239">
        <v>9</v>
      </c>
      <c r="K239">
        <v>7</v>
      </c>
      <c r="L239">
        <v>-33.69</v>
      </c>
      <c r="M239">
        <v>3829.8009999999999</v>
      </c>
      <c r="N239">
        <v>1</v>
      </c>
      <c r="O239">
        <v>10.9</v>
      </c>
      <c r="P239">
        <f t="shared" si="57"/>
        <v>1.1970000000000001</v>
      </c>
      <c r="Q239">
        <f t="shared" si="58"/>
        <v>2.1147</v>
      </c>
      <c r="R239">
        <f t="shared" si="59"/>
        <v>0.56603773584905659</v>
      </c>
    </row>
    <row r="240" spans="1:22" x14ac:dyDescent="0.2">
      <c r="A240">
        <v>4</v>
      </c>
      <c r="B240" t="s">
        <v>392</v>
      </c>
      <c r="C240">
        <v>16</v>
      </c>
      <c r="D240">
        <v>5059.9970000000003</v>
      </c>
      <c r="E240">
        <v>2661.0990000000002</v>
      </c>
      <c r="F240">
        <v>2651.297</v>
      </c>
      <c r="G240">
        <v>7669.875</v>
      </c>
      <c r="H240">
        <v>6</v>
      </c>
      <c r="I240">
        <v>101</v>
      </c>
      <c r="J240">
        <v>12</v>
      </c>
      <c r="K240">
        <v>9</v>
      </c>
      <c r="L240">
        <v>-36.869999999999997</v>
      </c>
      <c r="M240">
        <v>4895.1360000000004</v>
      </c>
      <c r="N240">
        <v>1</v>
      </c>
      <c r="O240">
        <v>15.026</v>
      </c>
      <c r="P240">
        <f t="shared" si="57"/>
        <v>1.5960000000000001</v>
      </c>
      <c r="Q240">
        <f t="shared" si="58"/>
        <v>2.7188999999999997</v>
      </c>
      <c r="R240">
        <f t="shared" si="59"/>
        <v>0.58700209643605883</v>
      </c>
    </row>
    <row r="241" spans="1:23" x14ac:dyDescent="0.2">
      <c r="A241">
        <v>5</v>
      </c>
      <c r="B241" t="s">
        <v>393</v>
      </c>
      <c r="C241">
        <v>15</v>
      </c>
      <c r="D241">
        <v>3822.509</v>
      </c>
      <c r="E241">
        <v>2994.9749999999999</v>
      </c>
      <c r="F241">
        <v>2499.8119999999999</v>
      </c>
      <c r="G241">
        <v>6174.0619999999999</v>
      </c>
      <c r="H241">
        <v>6</v>
      </c>
      <c r="I241">
        <v>87</v>
      </c>
      <c r="J241">
        <v>10</v>
      </c>
      <c r="K241">
        <v>10</v>
      </c>
      <c r="L241">
        <v>-41.987000000000002</v>
      </c>
      <c r="M241">
        <v>3111.1210000000001</v>
      </c>
      <c r="N241">
        <v>1</v>
      </c>
      <c r="O241">
        <v>13.702999999999999</v>
      </c>
      <c r="P241">
        <f t="shared" si="57"/>
        <v>1.33</v>
      </c>
      <c r="Q241">
        <f t="shared" si="58"/>
        <v>3.0209999999999999</v>
      </c>
      <c r="R241">
        <f t="shared" si="59"/>
        <v>0.44025157232704404</v>
      </c>
    </row>
    <row r="242" spans="1:23" x14ac:dyDescent="0.2">
      <c r="A242">
        <v>6</v>
      </c>
      <c r="B242" t="s">
        <v>394</v>
      </c>
      <c r="C242">
        <v>14</v>
      </c>
      <c r="D242">
        <v>3669.634</v>
      </c>
      <c r="E242">
        <v>2482.59</v>
      </c>
      <c r="F242">
        <v>2355.75</v>
      </c>
      <c r="G242">
        <v>6175.875</v>
      </c>
      <c r="H242">
        <v>6</v>
      </c>
      <c r="I242">
        <v>80</v>
      </c>
      <c r="J242">
        <v>10</v>
      </c>
      <c r="K242">
        <v>8</v>
      </c>
      <c r="L242">
        <v>-38.659999999999997</v>
      </c>
      <c r="M242">
        <v>3239.931</v>
      </c>
      <c r="N242">
        <v>1</v>
      </c>
      <c r="O242">
        <v>12.805999999999999</v>
      </c>
      <c r="P242">
        <f t="shared" si="57"/>
        <v>1.33</v>
      </c>
      <c r="Q242">
        <f t="shared" si="58"/>
        <v>2.4167999999999998</v>
      </c>
      <c r="R242">
        <f t="shared" si="59"/>
        <v>0.55031446540880513</v>
      </c>
    </row>
    <row r="243" spans="1:23" x14ac:dyDescent="0.2">
      <c r="A243">
        <v>7</v>
      </c>
      <c r="B243" t="s">
        <v>395</v>
      </c>
      <c r="C243">
        <v>15</v>
      </c>
      <c r="D243">
        <v>3463.9029999999998</v>
      </c>
      <c r="E243">
        <v>3405.547</v>
      </c>
      <c r="F243">
        <v>2680</v>
      </c>
      <c r="G243">
        <v>4160</v>
      </c>
      <c r="H243">
        <v>7</v>
      </c>
      <c r="I243">
        <v>71</v>
      </c>
      <c r="J243">
        <v>10</v>
      </c>
      <c r="K243">
        <v>9</v>
      </c>
      <c r="L243">
        <v>-41.987000000000002</v>
      </c>
      <c r="M243">
        <v>3416.1149999999998</v>
      </c>
      <c r="N243">
        <v>1</v>
      </c>
      <c r="O243">
        <v>13.734999999999999</v>
      </c>
      <c r="P243">
        <f t="shared" si="57"/>
        <v>1.33</v>
      </c>
      <c r="Q243">
        <f t="shared" si="58"/>
        <v>2.7188999999999997</v>
      </c>
      <c r="R243">
        <f t="shared" si="59"/>
        <v>0.48916841369671565</v>
      </c>
    </row>
    <row r="244" spans="1:23" x14ac:dyDescent="0.2">
      <c r="A244">
        <v>8</v>
      </c>
      <c r="B244" t="s">
        <v>396</v>
      </c>
      <c r="C244">
        <v>11</v>
      </c>
      <c r="D244">
        <v>3303.1979999999999</v>
      </c>
      <c r="E244">
        <v>2649.6930000000002</v>
      </c>
      <c r="F244">
        <v>2646.25</v>
      </c>
      <c r="G244">
        <v>4409</v>
      </c>
      <c r="H244">
        <v>7</v>
      </c>
      <c r="I244">
        <v>61</v>
      </c>
      <c r="J244">
        <v>8</v>
      </c>
      <c r="K244">
        <v>7</v>
      </c>
      <c r="L244">
        <v>-36.869999999999997</v>
      </c>
      <c r="M244">
        <v>3124.0410000000002</v>
      </c>
      <c r="N244">
        <v>1</v>
      </c>
      <c r="O244">
        <v>10.183</v>
      </c>
      <c r="P244">
        <f t="shared" si="57"/>
        <v>1.0640000000000001</v>
      </c>
      <c r="Q244">
        <f t="shared" si="58"/>
        <v>2.1147</v>
      </c>
      <c r="R244">
        <f t="shared" si="59"/>
        <v>0.50314465408805031</v>
      </c>
    </row>
    <row r="245" spans="1:23" x14ac:dyDescent="0.2">
      <c r="A245">
        <v>9</v>
      </c>
      <c r="B245" t="s">
        <v>397</v>
      </c>
      <c r="C245">
        <v>13</v>
      </c>
      <c r="D245">
        <v>3130.087</v>
      </c>
      <c r="E245">
        <v>2810.1640000000002</v>
      </c>
      <c r="F245">
        <v>2698.3490000000002</v>
      </c>
      <c r="G245">
        <v>3607.0659999999998</v>
      </c>
      <c r="H245">
        <v>8</v>
      </c>
      <c r="I245">
        <v>46</v>
      </c>
      <c r="J245">
        <v>9</v>
      </c>
      <c r="K245">
        <v>8</v>
      </c>
      <c r="L245">
        <v>-45</v>
      </c>
      <c r="M245">
        <v>3136.6759999999999</v>
      </c>
      <c r="N245">
        <v>1</v>
      </c>
      <c r="O245">
        <v>11.948</v>
      </c>
      <c r="P245">
        <f t="shared" si="57"/>
        <v>1.1970000000000001</v>
      </c>
      <c r="Q245">
        <f t="shared" si="58"/>
        <v>2.4167999999999998</v>
      </c>
      <c r="R245">
        <f t="shared" si="59"/>
        <v>0.49528301886792458</v>
      </c>
    </row>
    <row r="246" spans="1:23" x14ac:dyDescent="0.2">
      <c r="A246">
        <v>10</v>
      </c>
      <c r="B246" t="s">
        <v>310</v>
      </c>
      <c r="C246">
        <v>14</v>
      </c>
      <c r="D246">
        <v>3134.4749999999999</v>
      </c>
      <c r="E246">
        <v>2993.931</v>
      </c>
      <c r="F246">
        <v>2207.875</v>
      </c>
      <c r="G246">
        <v>4230.2910000000002</v>
      </c>
      <c r="H246">
        <v>7</v>
      </c>
      <c r="I246">
        <v>41</v>
      </c>
      <c r="J246">
        <v>11</v>
      </c>
      <c r="K246">
        <v>7</v>
      </c>
      <c r="L246">
        <v>-32.470999999999997</v>
      </c>
      <c r="M246">
        <v>3025.1179999999999</v>
      </c>
      <c r="N246">
        <v>1</v>
      </c>
      <c r="O246">
        <v>12.551</v>
      </c>
      <c r="P246">
        <f t="shared" si="57"/>
        <v>1.4630000000000001</v>
      </c>
      <c r="Q246">
        <f t="shared" si="58"/>
        <v>2.1147</v>
      </c>
      <c r="R246">
        <f t="shared" si="59"/>
        <v>0.69182389937106925</v>
      </c>
    </row>
    <row r="247" spans="1:23" x14ac:dyDescent="0.2">
      <c r="A247">
        <v>11</v>
      </c>
      <c r="B247" t="s">
        <v>398</v>
      </c>
      <c r="C247">
        <v>13</v>
      </c>
      <c r="D247">
        <v>3543.9879999999998</v>
      </c>
      <c r="E247">
        <v>2516.7399999999998</v>
      </c>
      <c r="F247">
        <v>2512.75</v>
      </c>
      <c r="G247">
        <v>4555.75</v>
      </c>
      <c r="H247">
        <v>6</v>
      </c>
      <c r="I247">
        <v>37</v>
      </c>
      <c r="J247">
        <v>10</v>
      </c>
      <c r="K247">
        <v>7</v>
      </c>
      <c r="L247">
        <v>-32.470999999999997</v>
      </c>
      <c r="M247">
        <v>3597.232</v>
      </c>
      <c r="N247">
        <v>1</v>
      </c>
      <c r="O247">
        <v>12.378</v>
      </c>
      <c r="P247">
        <f t="shared" si="57"/>
        <v>1.33</v>
      </c>
      <c r="Q247">
        <f t="shared" si="58"/>
        <v>2.1147</v>
      </c>
      <c r="R247">
        <f t="shared" si="59"/>
        <v>0.62893081761006286</v>
      </c>
    </row>
    <row r="248" spans="1:23" x14ac:dyDescent="0.2">
      <c r="A248">
        <v>12</v>
      </c>
      <c r="B248" t="s">
        <v>385</v>
      </c>
      <c r="C248">
        <v>13</v>
      </c>
      <c r="D248">
        <v>3078.192</v>
      </c>
      <c r="E248">
        <v>2512.567</v>
      </c>
      <c r="F248">
        <v>2509.75</v>
      </c>
      <c r="G248">
        <v>3952.047</v>
      </c>
      <c r="H248">
        <v>7</v>
      </c>
      <c r="I248">
        <v>16</v>
      </c>
      <c r="J248">
        <v>10</v>
      </c>
      <c r="K248">
        <v>7</v>
      </c>
      <c r="L248">
        <v>-34.991999999999997</v>
      </c>
      <c r="M248">
        <v>3012.922</v>
      </c>
      <c r="N248">
        <v>1</v>
      </c>
      <c r="O248">
        <v>11.654</v>
      </c>
      <c r="P248">
        <f t="shared" si="57"/>
        <v>1.33</v>
      </c>
      <c r="Q248">
        <f t="shared" si="58"/>
        <v>2.1147</v>
      </c>
      <c r="R248">
        <f t="shared" si="59"/>
        <v>0.62893081761006286</v>
      </c>
    </row>
    <row r="249" spans="1:23" x14ac:dyDescent="0.2">
      <c r="A249">
        <v>13</v>
      </c>
      <c r="B249" t="s">
        <v>138</v>
      </c>
      <c r="C249">
        <v>14</v>
      </c>
      <c r="D249">
        <v>2699.2020000000002</v>
      </c>
      <c r="E249">
        <v>2241.5329999999999</v>
      </c>
      <c r="F249">
        <v>2239.3119999999999</v>
      </c>
      <c r="G249">
        <v>3376.125</v>
      </c>
      <c r="H249">
        <v>7</v>
      </c>
      <c r="I249">
        <v>12</v>
      </c>
      <c r="J249">
        <v>10</v>
      </c>
      <c r="K249">
        <v>8</v>
      </c>
      <c r="L249">
        <v>-38.659999999999997</v>
      </c>
      <c r="M249">
        <v>2657.4319999999998</v>
      </c>
      <c r="N249">
        <v>1</v>
      </c>
      <c r="O249">
        <v>12.728999999999999</v>
      </c>
      <c r="P249">
        <f t="shared" si="57"/>
        <v>1.33</v>
      </c>
      <c r="Q249">
        <f t="shared" si="58"/>
        <v>2.4167999999999998</v>
      </c>
      <c r="R249">
        <f t="shared" si="59"/>
        <v>0.55031446540880513</v>
      </c>
      <c r="S249">
        <v>13</v>
      </c>
      <c r="V249">
        <v>1</v>
      </c>
    </row>
    <row r="250" spans="1:23" x14ac:dyDescent="0.2">
      <c r="T250">
        <f>SUM(T2:T249)</f>
        <v>3</v>
      </c>
      <c r="U250">
        <f>SUM(U2:U249)</f>
        <v>6</v>
      </c>
      <c r="V250">
        <f>SUM(V2:V249)</f>
        <v>13</v>
      </c>
      <c r="W250">
        <f>SUM(T250:V250)</f>
        <v>22</v>
      </c>
    </row>
    <row r="251" spans="1:23" x14ac:dyDescent="0.2">
      <c r="T251">
        <f>T250/W250*100</f>
        <v>13.636363636363635</v>
      </c>
      <c r="U251">
        <f>U250/W250*100</f>
        <v>27.27272727272727</v>
      </c>
      <c r="V251">
        <f>V250/W250*100</f>
        <v>59.090909090909093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1415-246C-924D-AEEB-F927C3D664AF}">
  <dimension ref="A1:W233"/>
  <sheetViews>
    <sheetView tabSelected="1" workbookViewId="0">
      <pane ySplit="1" topLeftCell="A222" activePane="bottomLeft" state="frozen"/>
      <selection pane="bottomLeft" activeCell="J238" sqref="J238"/>
    </sheetView>
  </sheetViews>
  <sheetFormatPr baseColWidth="10" defaultRowHeight="16" x14ac:dyDescent="0.2"/>
  <cols>
    <col min="8" max="8" width="3.1640625" bestFit="1" customWidth="1"/>
    <col min="9" max="9" width="4.1640625" bestFit="1" customWidth="1"/>
    <col min="10" max="10" width="6" bestFit="1" customWidth="1"/>
    <col min="11" max="11" width="6.1640625" bestFit="1" customWidth="1"/>
    <col min="16" max="16" width="16.33203125" bestFit="1" customWidth="1"/>
    <col min="17" max="17" width="16.6640625" bestFit="1" customWidth="1"/>
    <col min="18" max="18" width="11.1640625" bestFit="1" customWidth="1"/>
    <col min="20" max="20" width="6.1640625" bestFit="1" customWidth="1"/>
    <col min="21" max="21" width="8" bestFit="1" customWidth="1"/>
    <col min="22" max="22" width="3.6640625" bestFit="1" customWidth="1"/>
  </cols>
  <sheetData>
    <row r="1" spans="1:22" ht="34" x14ac:dyDescent="0.2">
      <c r="A1" t="s">
        <v>86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14</v>
      </c>
      <c r="Q1" s="3" t="s">
        <v>73</v>
      </c>
      <c r="R1" s="4" t="s">
        <v>15</v>
      </c>
      <c r="S1" s="5" t="s">
        <v>74</v>
      </c>
      <c r="T1" s="6" t="s">
        <v>75</v>
      </c>
      <c r="U1" s="6" t="s">
        <v>76</v>
      </c>
      <c r="V1" s="6" t="s">
        <v>77</v>
      </c>
    </row>
    <row r="2" spans="1:22" x14ac:dyDescent="0.2">
      <c r="A2">
        <v>1</v>
      </c>
      <c r="B2" t="s">
        <v>399</v>
      </c>
      <c r="C2">
        <v>13</v>
      </c>
      <c r="D2">
        <v>2927.8420000000001</v>
      </c>
      <c r="E2">
        <v>2068.6170000000002</v>
      </c>
      <c r="F2">
        <v>2065.1280000000002</v>
      </c>
      <c r="G2">
        <v>3851.7840000000001</v>
      </c>
      <c r="H2">
        <v>10</v>
      </c>
      <c r="I2">
        <v>117</v>
      </c>
      <c r="J2">
        <v>10</v>
      </c>
      <c r="K2">
        <v>7</v>
      </c>
      <c r="L2">
        <v>-34.991999999999997</v>
      </c>
      <c r="M2">
        <v>2846.2190000000001</v>
      </c>
      <c r="N2">
        <v>1</v>
      </c>
      <c r="O2">
        <v>11.949</v>
      </c>
      <c r="P2">
        <f>J2*0.133</f>
        <v>1.33</v>
      </c>
      <c r="Q2">
        <f>K2*0.3021</f>
        <v>2.1147</v>
      </c>
      <c r="R2">
        <f>P2/Q2</f>
        <v>0.62893081761006286</v>
      </c>
    </row>
    <row r="3" spans="1:22" x14ac:dyDescent="0.2">
      <c r="A3">
        <v>2</v>
      </c>
      <c r="B3" t="s">
        <v>400</v>
      </c>
      <c r="C3">
        <v>13</v>
      </c>
      <c r="D3">
        <v>3134.9029999999998</v>
      </c>
      <c r="E3">
        <v>2157.5819999999999</v>
      </c>
      <c r="F3">
        <v>2153.7750000000001</v>
      </c>
      <c r="G3">
        <v>4103.3010000000004</v>
      </c>
      <c r="H3">
        <v>9</v>
      </c>
      <c r="I3">
        <v>116</v>
      </c>
      <c r="J3">
        <v>10</v>
      </c>
      <c r="K3">
        <v>6</v>
      </c>
      <c r="L3">
        <v>-30.963999999999999</v>
      </c>
      <c r="M3">
        <v>3003.1790000000001</v>
      </c>
      <c r="N3">
        <v>1</v>
      </c>
      <c r="O3">
        <v>12.105</v>
      </c>
      <c r="P3">
        <f t="shared" ref="P3:P21" si="0">J3*0.133</f>
        <v>1.33</v>
      </c>
      <c r="Q3">
        <f t="shared" ref="Q3:Q21" si="1">K3*0.3021</f>
        <v>1.8125999999999998</v>
      </c>
      <c r="R3">
        <f t="shared" ref="R3:R21" si="2">P3/Q3</f>
        <v>0.73375262054507351</v>
      </c>
    </row>
    <row r="4" spans="1:22" x14ac:dyDescent="0.2">
      <c r="A4">
        <v>3</v>
      </c>
      <c r="B4" t="s">
        <v>401</v>
      </c>
      <c r="C4">
        <v>13</v>
      </c>
      <c r="D4">
        <v>2417.4549999999999</v>
      </c>
      <c r="E4">
        <v>2005.2439999999999</v>
      </c>
      <c r="F4">
        <v>2003.241</v>
      </c>
      <c r="G4">
        <v>3028.6529999999998</v>
      </c>
      <c r="H4">
        <v>10</v>
      </c>
      <c r="I4">
        <v>112</v>
      </c>
      <c r="J4">
        <v>10</v>
      </c>
      <c r="K4">
        <v>6</v>
      </c>
      <c r="L4">
        <v>-30.963999999999999</v>
      </c>
      <c r="M4">
        <v>2240.9160000000002</v>
      </c>
      <c r="N4">
        <v>1</v>
      </c>
      <c r="O4">
        <v>11.691000000000001</v>
      </c>
      <c r="P4">
        <f t="shared" si="0"/>
        <v>1.33</v>
      </c>
      <c r="Q4">
        <f t="shared" si="1"/>
        <v>1.8125999999999998</v>
      </c>
      <c r="R4">
        <f t="shared" si="2"/>
        <v>0.73375262054507351</v>
      </c>
    </row>
    <row r="5" spans="1:22" x14ac:dyDescent="0.2">
      <c r="A5">
        <v>4</v>
      </c>
      <c r="B5" t="s">
        <v>269</v>
      </c>
      <c r="C5">
        <v>15</v>
      </c>
      <c r="D5">
        <v>2390.9499999999998</v>
      </c>
      <c r="E5">
        <v>1861.309</v>
      </c>
      <c r="F5">
        <v>1858.2</v>
      </c>
      <c r="G5">
        <v>3450.3159999999998</v>
      </c>
      <c r="H5">
        <v>8</v>
      </c>
      <c r="I5">
        <v>109</v>
      </c>
      <c r="J5">
        <v>12</v>
      </c>
      <c r="K5">
        <v>8</v>
      </c>
      <c r="L5">
        <v>-33.69</v>
      </c>
      <c r="M5">
        <v>2135.0940000000001</v>
      </c>
      <c r="N5">
        <v>1</v>
      </c>
      <c r="O5">
        <v>14.496</v>
      </c>
      <c r="P5">
        <f t="shared" si="0"/>
        <v>1.5960000000000001</v>
      </c>
      <c r="Q5">
        <f t="shared" si="1"/>
        <v>2.4167999999999998</v>
      </c>
      <c r="R5">
        <f t="shared" si="2"/>
        <v>0.66037735849056611</v>
      </c>
    </row>
    <row r="6" spans="1:22" x14ac:dyDescent="0.2">
      <c r="A6">
        <v>5</v>
      </c>
      <c r="B6" t="s">
        <v>402</v>
      </c>
      <c r="C6">
        <v>14</v>
      </c>
      <c r="D6">
        <v>2543.4690000000001</v>
      </c>
      <c r="E6">
        <v>2307.3339999999998</v>
      </c>
      <c r="F6">
        <v>2212.6480000000001</v>
      </c>
      <c r="G6">
        <v>3522.904</v>
      </c>
      <c r="H6">
        <v>9</v>
      </c>
      <c r="I6">
        <v>104</v>
      </c>
      <c r="J6">
        <v>11</v>
      </c>
      <c r="K6">
        <v>7</v>
      </c>
      <c r="L6">
        <v>-32.470999999999997</v>
      </c>
      <c r="M6">
        <v>2471.7809999999999</v>
      </c>
      <c r="N6">
        <v>1</v>
      </c>
      <c r="O6">
        <v>13.384</v>
      </c>
      <c r="P6">
        <f t="shared" si="0"/>
        <v>1.4630000000000001</v>
      </c>
      <c r="Q6">
        <f t="shared" si="1"/>
        <v>2.1147</v>
      </c>
      <c r="R6">
        <f t="shared" si="2"/>
        <v>0.69182389937106925</v>
      </c>
    </row>
    <row r="7" spans="1:22" x14ac:dyDescent="0.2">
      <c r="A7">
        <v>6</v>
      </c>
      <c r="B7" t="s">
        <v>161</v>
      </c>
      <c r="C7">
        <v>15</v>
      </c>
      <c r="D7">
        <v>2808.7719999999999</v>
      </c>
      <c r="E7">
        <v>2201.6579999999999</v>
      </c>
      <c r="F7">
        <v>1764.328</v>
      </c>
      <c r="G7">
        <v>3896.8310000000001</v>
      </c>
      <c r="H7">
        <v>6</v>
      </c>
      <c r="I7">
        <v>102</v>
      </c>
      <c r="J7">
        <v>12</v>
      </c>
      <c r="K7">
        <v>8</v>
      </c>
      <c r="L7">
        <v>-33.69</v>
      </c>
      <c r="M7">
        <v>2568.5680000000002</v>
      </c>
      <c r="N7">
        <v>1</v>
      </c>
      <c r="O7">
        <v>14.446</v>
      </c>
      <c r="P7">
        <f t="shared" si="0"/>
        <v>1.5960000000000001</v>
      </c>
      <c r="Q7">
        <f t="shared" si="1"/>
        <v>2.4167999999999998</v>
      </c>
      <c r="R7">
        <f t="shared" si="2"/>
        <v>0.66037735849056611</v>
      </c>
    </row>
    <row r="8" spans="1:22" x14ac:dyDescent="0.2">
      <c r="A8">
        <v>7</v>
      </c>
      <c r="B8" t="s">
        <v>403</v>
      </c>
      <c r="C8">
        <v>15</v>
      </c>
      <c r="D8">
        <v>4092.1579999999999</v>
      </c>
      <c r="E8">
        <v>2585.0529999999999</v>
      </c>
      <c r="F8">
        <v>2579.9169999999999</v>
      </c>
      <c r="G8">
        <v>5209.3239999999996</v>
      </c>
      <c r="H8">
        <v>4</v>
      </c>
      <c r="I8">
        <v>95</v>
      </c>
      <c r="J8">
        <v>12</v>
      </c>
      <c r="K8">
        <v>8</v>
      </c>
      <c r="L8">
        <v>-33.69</v>
      </c>
      <c r="M8">
        <v>3743.8539999999998</v>
      </c>
      <c r="N8">
        <v>1</v>
      </c>
      <c r="O8">
        <v>13.914999999999999</v>
      </c>
      <c r="P8">
        <f t="shared" si="0"/>
        <v>1.5960000000000001</v>
      </c>
      <c r="Q8">
        <f t="shared" si="1"/>
        <v>2.4167999999999998</v>
      </c>
      <c r="R8">
        <f t="shared" si="2"/>
        <v>0.66037735849056611</v>
      </c>
    </row>
    <row r="9" spans="1:22" x14ac:dyDescent="0.2">
      <c r="A9">
        <v>8</v>
      </c>
      <c r="B9" t="s">
        <v>404</v>
      </c>
      <c r="C9">
        <v>15</v>
      </c>
      <c r="D9">
        <v>2430.16</v>
      </c>
      <c r="E9">
        <v>1838.3520000000001</v>
      </c>
      <c r="F9">
        <v>1835.126</v>
      </c>
      <c r="G9">
        <v>3486.9189999999999</v>
      </c>
      <c r="H9">
        <v>7</v>
      </c>
      <c r="I9">
        <v>90</v>
      </c>
      <c r="J9">
        <v>12</v>
      </c>
      <c r="K9">
        <v>8</v>
      </c>
      <c r="L9">
        <v>-33.69</v>
      </c>
      <c r="M9">
        <v>2257.1869999999999</v>
      </c>
      <c r="N9">
        <v>1</v>
      </c>
      <c r="O9">
        <v>14.146000000000001</v>
      </c>
      <c r="P9">
        <f t="shared" si="0"/>
        <v>1.5960000000000001</v>
      </c>
      <c r="Q9">
        <f t="shared" si="1"/>
        <v>2.4167999999999998</v>
      </c>
      <c r="R9">
        <f t="shared" si="2"/>
        <v>0.66037735849056611</v>
      </c>
    </row>
    <row r="10" spans="1:22" x14ac:dyDescent="0.2">
      <c r="A10">
        <v>9</v>
      </c>
      <c r="B10" t="s">
        <v>405</v>
      </c>
      <c r="C10">
        <v>14</v>
      </c>
      <c r="D10">
        <v>2986.1370000000002</v>
      </c>
      <c r="E10">
        <v>2712.6950000000002</v>
      </c>
      <c r="F10">
        <v>2386.9459999999999</v>
      </c>
      <c r="G10">
        <v>3812.4479999999999</v>
      </c>
      <c r="H10">
        <v>6</v>
      </c>
      <c r="I10">
        <v>86</v>
      </c>
      <c r="J10">
        <v>10</v>
      </c>
      <c r="K10">
        <v>7</v>
      </c>
      <c r="L10">
        <v>-34.991999999999997</v>
      </c>
      <c r="M10">
        <v>2729.1039999999998</v>
      </c>
      <c r="N10">
        <v>1</v>
      </c>
      <c r="O10">
        <v>12.574999999999999</v>
      </c>
      <c r="P10">
        <f t="shared" si="0"/>
        <v>1.33</v>
      </c>
      <c r="Q10">
        <f t="shared" si="1"/>
        <v>2.1147</v>
      </c>
      <c r="R10">
        <f t="shared" si="2"/>
        <v>0.62893081761006286</v>
      </c>
    </row>
    <row r="11" spans="1:22" x14ac:dyDescent="0.2">
      <c r="A11">
        <v>10</v>
      </c>
      <c r="B11" t="s">
        <v>255</v>
      </c>
      <c r="C11">
        <v>12</v>
      </c>
      <c r="D11">
        <v>2671.2249999999999</v>
      </c>
      <c r="E11">
        <v>2071.5120000000002</v>
      </c>
      <c r="F11">
        <v>2069.2069999999999</v>
      </c>
      <c r="G11">
        <v>3249.3939999999998</v>
      </c>
      <c r="H11">
        <v>5</v>
      </c>
      <c r="I11">
        <v>79</v>
      </c>
      <c r="J11">
        <v>9</v>
      </c>
      <c r="K11">
        <v>7</v>
      </c>
      <c r="L11">
        <v>-33.69</v>
      </c>
      <c r="M11">
        <v>2705.75</v>
      </c>
      <c r="N11">
        <v>1</v>
      </c>
      <c r="O11">
        <v>11.234</v>
      </c>
      <c r="P11">
        <f t="shared" si="0"/>
        <v>1.1970000000000001</v>
      </c>
      <c r="Q11">
        <f t="shared" si="1"/>
        <v>2.1147</v>
      </c>
      <c r="R11">
        <f t="shared" si="2"/>
        <v>0.56603773584905659</v>
      </c>
    </row>
    <row r="12" spans="1:22" x14ac:dyDescent="0.2">
      <c r="A12">
        <v>11</v>
      </c>
      <c r="B12" t="s">
        <v>406</v>
      </c>
      <c r="C12">
        <v>14</v>
      </c>
      <c r="D12">
        <v>2450.125</v>
      </c>
      <c r="E12">
        <v>1963.672</v>
      </c>
      <c r="F12">
        <v>1961.2760000000001</v>
      </c>
      <c r="G12">
        <v>3187.9940000000001</v>
      </c>
      <c r="H12">
        <v>8</v>
      </c>
      <c r="I12">
        <v>65</v>
      </c>
      <c r="J12">
        <v>11</v>
      </c>
      <c r="K12">
        <v>6</v>
      </c>
      <c r="L12">
        <v>-26.565000000000001</v>
      </c>
      <c r="M12">
        <v>2397.498</v>
      </c>
      <c r="N12">
        <v>1</v>
      </c>
      <c r="O12">
        <v>12.951000000000001</v>
      </c>
      <c r="P12">
        <f t="shared" si="0"/>
        <v>1.4630000000000001</v>
      </c>
      <c r="Q12">
        <f t="shared" si="1"/>
        <v>1.8125999999999998</v>
      </c>
      <c r="R12">
        <f t="shared" si="2"/>
        <v>0.8071278825995809</v>
      </c>
    </row>
    <row r="13" spans="1:22" x14ac:dyDescent="0.2">
      <c r="A13">
        <v>12</v>
      </c>
      <c r="B13" t="s">
        <v>245</v>
      </c>
      <c r="C13">
        <v>14</v>
      </c>
      <c r="D13">
        <v>2418.261</v>
      </c>
      <c r="E13">
        <v>1763.105</v>
      </c>
      <c r="F13">
        <v>1760.8</v>
      </c>
      <c r="G13">
        <v>2940.8440000000001</v>
      </c>
      <c r="H13">
        <v>6</v>
      </c>
      <c r="I13">
        <v>57</v>
      </c>
      <c r="J13">
        <v>11</v>
      </c>
      <c r="K13">
        <v>8</v>
      </c>
      <c r="L13">
        <v>-36.027000000000001</v>
      </c>
      <c r="M13">
        <v>2370.5</v>
      </c>
      <c r="N13">
        <v>1</v>
      </c>
      <c r="O13">
        <v>13.45</v>
      </c>
      <c r="P13">
        <f t="shared" si="0"/>
        <v>1.4630000000000001</v>
      </c>
      <c r="Q13">
        <f t="shared" si="1"/>
        <v>2.4167999999999998</v>
      </c>
      <c r="R13">
        <f t="shared" si="2"/>
        <v>0.60534591194968557</v>
      </c>
    </row>
    <row r="14" spans="1:22" x14ac:dyDescent="0.2">
      <c r="A14">
        <v>13</v>
      </c>
      <c r="B14" t="s">
        <v>407</v>
      </c>
      <c r="C14">
        <v>14</v>
      </c>
      <c r="D14">
        <v>2394.1999999999998</v>
      </c>
      <c r="E14">
        <v>1791.7819999999999</v>
      </c>
      <c r="F14">
        <v>1789.2670000000001</v>
      </c>
      <c r="G14">
        <v>3076.7710000000002</v>
      </c>
      <c r="H14">
        <v>8</v>
      </c>
      <c r="I14">
        <v>51</v>
      </c>
      <c r="J14">
        <v>10</v>
      </c>
      <c r="K14">
        <v>7</v>
      </c>
      <c r="L14">
        <v>-34.991999999999997</v>
      </c>
      <c r="M14">
        <v>2441.2660000000001</v>
      </c>
      <c r="N14">
        <v>1</v>
      </c>
      <c r="O14">
        <v>12.55</v>
      </c>
      <c r="P14">
        <f t="shared" si="0"/>
        <v>1.33</v>
      </c>
      <c r="Q14">
        <f t="shared" si="1"/>
        <v>2.1147</v>
      </c>
      <c r="R14">
        <f t="shared" si="2"/>
        <v>0.62893081761006286</v>
      </c>
    </row>
    <row r="15" spans="1:22" x14ac:dyDescent="0.2">
      <c r="A15">
        <v>14</v>
      </c>
      <c r="B15" t="s">
        <v>408</v>
      </c>
      <c r="C15">
        <v>14</v>
      </c>
      <c r="D15">
        <v>2245.4940000000001</v>
      </c>
      <c r="E15">
        <v>1829.921</v>
      </c>
      <c r="F15">
        <v>1828.27</v>
      </c>
      <c r="G15">
        <v>2673.6329999999998</v>
      </c>
      <c r="H15">
        <v>8</v>
      </c>
      <c r="I15">
        <v>46</v>
      </c>
      <c r="J15">
        <v>10</v>
      </c>
      <c r="K15">
        <v>8</v>
      </c>
      <c r="L15">
        <v>-34.991999999999997</v>
      </c>
      <c r="M15">
        <v>2323.4070000000002</v>
      </c>
      <c r="N15">
        <v>1</v>
      </c>
      <c r="O15">
        <v>12.784000000000001</v>
      </c>
      <c r="P15">
        <f t="shared" si="0"/>
        <v>1.33</v>
      </c>
      <c r="Q15">
        <f t="shared" si="1"/>
        <v>2.4167999999999998</v>
      </c>
      <c r="R15">
        <f t="shared" si="2"/>
        <v>0.55031446540880513</v>
      </c>
    </row>
    <row r="16" spans="1:22" x14ac:dyDescent="0.2">
      <c r="A16">
        <v>15</v>
      </c>
      <c r="B16" t="s">
        <v>409</v>
      </c>
      <c r="C16">
        <v>13</v>
      </c>
      <c r="D16">
        <v>2301.9920000000002</v>
      </c>
      <c r="E16">
        <v>2337.2469999999998</v>
      </c>
      <c r="F16">
        <v>1714.7080000000001</v>
      </c>
      <c r="G16">
        <v>2849.0129999999999</v>
      </c>
      <c r="H16">
        <v>8</v>
      </c>
      <c r="I16">
        <v>39</v>
      </c>
      <c r="J16">
        <v>9</v>
      </c>
      <c r="K16">
        <v>7</v>
      </c>
      <c r="L16">
        <v>-34.991999999999997</v>
      </c>
      <c r="M16">
        <v>2336.3040000000001</v>
      </c>
      <c r="N16">
        <v>1</v>
      </c>
      <c r="O16">
        <v>11.5</v>
      </c>
      <c r="P16">
        <f t="shared" si="0"/>
        <v>1.1970000000000001</v>
      </c>
      <c r="Q16">
        <f t="shared" si="1"/>
        <v>2.1147</v>
      </c>
      <c r="R16">
        <f t="shared" si="2"/>
        <v>0.56603773584905659</v>
      </c>
    </row>
    <row r="17" spans="1:22" x14ac:dyDescent="0.2">
      <c r="A17">
        <v>16</v>
      </c>
      <c r="B17" t="s">
        <v>410</v>
      </c>
      <c r="C17">
        <v>13</v>
      </c>
      <c r="D17">
        <v>2267.4810000000002</v>
      </c>
      <c r="E17">
        <v>2006.76</v>
      </c>
      <c r="F17">
        <v>1833.3030000000001</v>
      </c>
      <c r="G17">
        <v>2768.1410000000001</v>
      </c>
      <c r="H17">
        <v>7</v>
      </c>
      <c r="I17">
        <v>34</v>
      </c>
      <c r="J17">
        <v>9</v>
      </c>
      <c r="K17">
        <v>7</v>
      </c>
      <c r="L17">
        <v>-37.875</v>
      </c>
      <c r="M17">
        <v>2141.0929999999998</v>
      </c>
      <c r="N17">
        <v>1</v>
      </c>
      <c r="O17">
        <v>11.791</v>
      </c>
      <c r="P17">
        <f t="shared" si="0"/>
        <v>1.1970000000000001</v>
      </c>
      <c r="Q17">
        <f t="shared" si="1"/>
        <v>2.1147</v>
      </c>
      <c r="R17">
        <f t="shared" si="2"/>
        <v>0.56603773584905659</v>
      </c>
    </row>
    <row r="18" spans="1:22" x14ac:dyDescent="0.2">
      <c r="A18">
        <v>17</v>
      </c>
      <c r="B18" t="s">
        <v>234</v>
      </c>
      <c r="C18">
        <v>16</v>
      </c>
      <c r="D18">
        <v>2440.8890000000001</v>
      </c>
      <c r="E18">
        <v>2219.665</v>
      </c>
      <c r="F18">
        <v>2218.5309999999999</v>
      </c>
      <c r="G18">
        <v>2799.6019999999999</v>
      </c>
      <c r="H18">
        <v>5</v>
      </c>
      <c r="I18">
        <v>27</v>
      </c>
      <c r="J18">
        <v>11</v>
      </c>
      <c r="K18">
        <v>10</v>
      </c>
      <c r="L18">
        <v>-42.274000000000001</v>
      </c>
      <c r="M18">
        <v>2443.02</v>
      </c>
      <c r="N18">
        <v>1</v>
      </c>
      <c r="O18">
        <v>15.332000000000001</v>
      </c>
      <c r="P18">
        <f t="shared" si="0"/>
        <v>1.4630000000000001</v>
      </c>
      <c r="Q18">
        <f t="shared" si="1"/>
        <v>3.0209999999999999</v>
      </c>
      <c r="R18">
        <f t="shared" si="2"/>
        <v>0.48427672955974849</v>
      </c>
    </row>
    <row r="19" spans="1:22" x14ac:dyDescent="0.2">
      <c r="A19">
        <v>18</v>
      </c>
      <c r="B19" t="s">
        <v>363</v>
      </c>
      <c r="C19">
        <v>13</v>
      </c>
      <c r="D19">
        <v>2342.9479999999999</v>
      </c>
      <c r="E19">
        <v>1754.3230000000001</v>
      </c>
      <c r="F19">
        <v>1752.4690000000001</v>
      </c>
      <c r="G19">
        <v>2701.7919999999999</v>
      </c>
      <c r="H19">
        <v>5</v>
      </c>
      <c r="I19">
        <v>28</v>
      </c>
      <c r="J19">
        <v>10</v>
      </c>
      <c r="K19">
        <v>7</v>
      </c>
      <c r="L19">
        <v>-34.991999999999997</v>
      </c>
      <c r="M19">
        <v>2301.7469999999998</v>
      </c>
      <c r="N19">
        <v>1</v>
      </c>
      <c r="O19">
        <v>12.101000000000001</v>
      </c>
      <c r="P19">
        <f t="shared" si="0"/>
        <v>1.33</v>
      </c>
      <c r="Q19">
        <f t="shared" si="1"/>
        <v>2.1147</v>
      </c>
      <c r="R19">
        <f t="shared" si="2"/>
        <v>0.62893081761006286</v>
      </c>
    </row>
    <row r="20" spans="1:22" x14ac:dyDescent="0.2">
      <c r="A20">
        <v>19</v>
      </c>
      <c r="B20" t="s">
        <v>411</v>
      </c>
      <c r="C20">
        <v>16</v>
      </c>
      <c r="D20">
        <v>2372.4870000000001</v>
      </c>
      <c r="E20">
        <v>2087.4229999999998</v>
      </c>
      <c r="F20">
        <v>2086.0830000000001</v>
      </c>
      <c r="G20">
        <v>2772.114</v>
      </c>
      <c r="H20">
        <v>6</v>
      </c>
      <c r="I20">
        <v>15</v>
      </c>
      <c r="J20">
        <v>11</v>
      </c>
      <c r="K20">
        <v>10</v>
      </c>
      <c r="L20">
        <v>-42.274000000000001</v>
      </c>
      <c r="M20">
        <v>2290.4699999999998</v>
      </c>
      <c r="N20">
        <v>1</v>
      </c>
      <c r="O20">
        <v>14.739000000000001</v>
      </c>
      <c r="P20">
        <f t="shared" si="0"/>
        <v>1.4630000000000001</v>
      </c>
      <c r="Q20">
        <f t="shared" si="1"/>
        <v>3.0209999999999999</v>
      </c>
      <c r="R20">
        <f t="shared" si="2"/>
        <v>0.48427672955974849</v>
      </c>
    </row>
    <row r="21" spans="1:22" x14ac:dyDescent="0.2">
      <c r="A21">
        <v>20</v>
      </c>
      <c r="B21" t="s">
        <v>341</v>
      </c>
      <c r="C21">
        <v>9</v>
      </c>
      <c r="D21">
        <v>2676.8969999999999</v>
      </c>
      <c r="E21">
        <v>2400.0479999999998</v>
      </c>
      <c r="F21">
        <v>2399.0439999999999</v>
      </c>
      <c r="G21">
        <v>2912.6329999999998</v>
      </c>
      <c r="H21">
        <v>3</v>
      </c>
      <c r="I21">
        <v>5</v>
      </c>
      <c r="J21">
        <v>7</v>
      </c>
      <c r="K21">
        <v>5</v>
      </c>
      <c r="L21">
        <v>-45</v>
      </c>
      <c r="M21">
        <v>2689.8760000000002</v>
      </c>
      <c r="N21">
        <v>1</v>
      </c>
      <c r="O21">
        <v>8.4730000000000008</v>
      </c>
      <c r="P21">
        <f t="shared" si="0"/>
        <v>0.93100000000000005</v>
      </c>
      <c r="Q21">
        <f t="shared" si="1"/>
        <v>1.5105</v>
      </c>
      <c r="R21">
        <f t="shared" si="2"/>
        <v>0.61635220125786172</v>
      </c>
      <c r="S21">
        <v>20</v>
      </c>
      <c r="V21">
        <v>1</v>
      </c>
    </row>
    <row r="22" spans="1:22" x14ac:dyDescent="0.2">
      <c r="A22" t="s">
        <v>87</v>
      </c>
      <c r="P22">
        <f t="shared" ref="P22:P42" si="3">J22*0.133</f>
        <v>0</v>
      </c>
      <c r="Q22">
        <f t="shared" ref="Q22:Q42" si="4">K22*0.3021</f>
        <v>0</v>
      </c>
      <c r="R22" t="e">
        <f t="shared" ref="R22:R42" si="5">P22/Q22</f>
        <v>#DIV/0!</v>
      </c>
    </row>
    <row r="23" spans="1:22" x14ac:dyDescent="0.2">
      <c r="A23">
        <v>1</v>
      </c>
      <c r="B23" t="s">
        <v>412</v>
      </c>
      <c r="C23">
        <v>16</v>
      </c>
      <c r="D23">
        <v>5817.9780000000001</v>
      </c>
      <c r="E23">
        <v>4961.2539999999999</v>
      </c>
      <c r="F23">
        <v>4958.1390000000001</v>
      </c>
      <c r="G23">
        <v>6553.1120000000001</v>
      </c>
      <c r="H23">
        <v>10</v>
      </c>
      <c r="I23">
        <v>118</v>
      </c>
      <c r="J23">
        <v>12</v>
      </c>
      <c r="K23">
        <v>8</v>
      </c>
      <c r="L23">
        <v>-33.69</v>
      </c>
      <c r="M23">
        <v>5997.9160000000002</v>
      </c>
      <c r="N23">
        <v>1</v>
      </c>
      <c r="O23">
        <v>14.726000000000001</v>
      </c>
      <c r="P23">
        <f t="shared" si="3"/>
        <v>1.5960000000000001</v>
      </c>
      <c r="Q23">
        <f t="shared" si="4"/>
        <v>2.4167999999999998</v>
      </c>
      <c r="R23">
        <f t="shared" si="5"/>
        <v>0.66037735849056611</v>
      </c>
    </row>
    <row r="24" spans="1:22" x14ac:dyDescent="0.2">
      <c r="A24">
        <v>2</v>
      </c>
      <c r="B24" t="s">
        <v>175</v>
      </c>
      <c r="C24">
        <v>16</v>
      </c>
      <c r="D24">
        <v>4217.8209999999999</v>
      </c>
      <c r="E24">
        <v>2640.3910000000001</v>
      </c>
      <c r="F24">
        <v>2635.1390000000001</v>
      </c>
      <c r="G24">
        <v>5324.2139999999999</v>
      </c>
      <c r="H24">
        <v>9</v>
      </c>
      <c r="I24">
        <v>115</v>
      </c>
      <c r="J24">
        <v>13</v>
      </c>
      <c r="K24">
        <v>8</v>
      </c>
      <c r="L24">
        <v>-31.608000000000001</v>
      </c>
      <c r="M24">
        <v>4182.7420000000002</v>
      </c>
      <c r="N24">
        <v>1</v>
      </c>
      <c r="O24">
        <v>15.141</v>
      </c>
      <c r="P24">
        <f t="shared" si="3"/>
        <v>1.7290000000000001</v>
      </c>
      <c r="Q24">
        <f t="shared" si="4"/>
        <v>2.4167999999999998</v>
      </c>
      <c r="R24">
        <f t="shared" si="5"/>
        <v>0.71540880503144666</v>
      </c>
    </row>
    <row r="25" spans="1:22" x14ac:dyDescent="0.2">
      <c r="A25">
        <v>3</v>
      </c>
      <c r="B25" t="s">
        <v>413</v>
      </c>
      <c r="C25">
        <v>22</v>
      </c>
      <c r="D25">
        <v>4944.49</v>
      </c>
      <c r="E25">
        <v>5029.6120000000001</v>
      </c>
      <c r="F25">
        <v>2998.5</v>
      </c>
      <c r="G25">
        <v>6012.7879999999996</v>
      </c>
      <c r="H25">
        <v>7</v>
      </c>
      <c r="I25">
        <v>111</v>
      </c>
      <c r="J25">
        <v>18</v>
      </c>
      <c r="K25">
        <v>12</v>
      </c>
      <c r="L25">
        <v>-33.69</v>
      </c>
      <c r="M25">
        <v>5008.5290000000005</v>
      </c>
      <c r="N25">
        <v>1</v>
      </c>
      <c r="O25">
        <v>21.451000000000001</v>
      </c>
      <c r="P25">
        <f t="shared" si="3"/>
        <v>2.3940000000000001</v>
      </c>
      <c r="Q25">
        <f t="shared" si="4"/>
        <v>3.6251999999999995</v>
      </c>
      <c r="R25">
        <f t="shared" si="5"/>
        <v>0.66037735849056611</v>
      </c>
    </row>
    <row r="26" spans="1:22" x14ac:dyDescent="0.2">
      <c r="A26">
        <v>4</v>
      </c>
      <c r="B26" t="s">
        <v>414</v>
      </c>
      <c r="C26">
        <v>14</v>
      </c>
      <c r="D26">
        <v>3088.3939999999998</v>
      </c>
      <c r="E26">
        <v>2524.56</v>
      </c>
      <c r="F26">
        <v>2521.9169999999999</v>
      </c>
      <c r="G26">
        <v>3875.0639999999999</v>
      </c>
      <c r="H26">
        <v>12</v>
      </c>
      <c r="I26">
        <v>103</v>
      </c>
      <c r="J26">
        <v>11</v>
      </c>
      <c r="K26">
        <v>7</v>
      </c>
      <c r="L26">
        <v>-32.470999999999997</v>
      </c>
      <c r="M26">
        <v>3039.1570000000002</v>
      </c>
      <c r="N26">
        <v>1</v>
      </c>
      <c r="O26">
        <v>12.968</v>
      </c>
      <c r="P26">
        <f t="shared" si="3"/>
        <v>1.4630000000000001</v>
      </c>
      <c r="Q26">
        <f t="shared" si="4"/>
        <v>2.1147</v>
      </c>
      <c r="R26">
        <f t="shared" si="5"/>
        <v>0.69182389937106925</v>
      </c>
    </row>
    <row r="27" spans="1:22" x14ac:dyDescent="0.2">
      <c r="A27">
        <v>5</v>
      </c>
      <c r="B27" t="s">
        <v>415</v>
      </c>
      <c r="C27">
        <v>15</v>
      </c>
      <c r="D27">
        <v>4573.2330000000002</v>
      </c>
      <c r="E27">
        <v>3487.16</v>
      </c>
      <c r="F27">
        <v>3482.6680000000001</v>
      </c>
      <c r="G27">
        <v>5782.6419999999998</v>
      </c>
      <c r="H27">
        <v>4</v>
      </c>
      <c r="I27">
        <v>101</v>
      </c>
      <c r="J27">
        <v>10</v>
      </c>
      <c r="K27">
        <v>10</v>
      </c>
      <c r="L27">
        <v>-45</v>
      </c>
      <c r="M27">
        <v>4516.8090000000002</v>
      </c>
      <c r="N27">
        <v>1</v>
      </c>
      <c r="O27">
        <v>14.147</v>
      </c>
      <c r="P27">
        <f t="shared" si="3"/>
        <v>1.33</v>
      </c>
      <c r="Q27">
        <f t="shared" si="4"/>
        <v>3.0209999999999999</v>
      </c>
      <c r="R27">
        <f t="shared" si="5"/>
        <v>0.44025157232704404</v>
      </c>
    </row>
    <row r="28" spans="1:22" x14ac:dyDescent="0.2">
      <c r="A28">
        <v>6</v>
      </c>
      <c r="B28" t="s">
        <v>416</v>
      </c>
      <c r="C28">
        <v>14</v>
      </c>
      <c r="D28">
        <v>4017.1660000000002</v>
      </c>
      <c r="E28">
        <v>2697.6779999999999</v>
      </c>
      <c r="F28">
        <v>2693.1669999999999</v>
      </c>
      <c r="G28">
        <v>5003.0649999999996</v>
      </c>
      <c r="H28">
        <v>9</v>
      </c>
      <c r="I28">
        <v>89</v>
      </c>
      <c r="J28">
        <v>11</v>
      </c>
      <c r="K28">
        <v>8</v>
      </c>
      <c r="L28">
        <v>-36.027000000000001</v>
      </c>
      <c r="M28">
        <v>4126.0829999999996</v>
      </c>
      <c r="N28">
        <v>1</v>
      </c>
      <c r="O28">
        <v>13.302</v>
      </c>
      <c r="P28">
        <f t="shared" si="3"/>
        <v>1.4630000000000001</v>
      </c>
      <c r="Q28">
        <f t="shared" si="4"/>
        <v>2.4167999999999998</v>
      </c>
      <c r="R28">
        <f t="shared" si="5"/>
        <v>0.60534591194968557</v>
      </c>
    </row>
    <row r="29" spans="1:22" x14ac:dyDescent="0.2">
      <c r="A29">
        <v>7</v>
      </c>
      <c r="B29" t="s">
        <v>417</v>
      </c>
      <c r="C29">
        <v>13</v>
      </c>
      <c r="D29">
        <v>2937.569</v>
      </c>
      <c r="E29">
        <v>2303.1120000000001</v>
      </c>
      <c r="F29">
        <v>2300.962</v>
      </c>
      <c r="G29">
        <v>3401.777</v>
      </c>
      <c r="H29">
        <v>15</v>
      </c>
      <c r="I29">
        <v>81</v>
      </c>
      <c r="J29">
        <v>9</v>
      </c>
      <c r="K29">
        <v>8</v>
      </c>
      <c r="L29">
        <v>-41.634</v>
      </c>
      <c r="M29">
        <v>2913.4259999999999</v>
      </c>
      <c r="N29">
        <v>1</v>
      </c>
      <c r="O29">
        <v>11.73</v>
      </c>
      <c r="P29">
        <f t="shared" si="3"/>
        <v>1.1970000000000001</v>
      </c>
      <c r="Q29">
        <f t="shared" si="4"/>
        <v>2.4167999999999998</v>
      </c>
      <c r="R29">
        <f t="shared" si="5"/>
        <v>0.49528301886792458</v>
      </c>
    </row>
    <row r="30" spans="1:22" x14ac:dyDescent="0.2">
      <c r="A30">
        <v>8</v>
      </c>
      <c r="B30" t="s">
        <v>418</v>
      </c>
      <c r="C30">
        <v>19</v>
      </c>
      <c r="D30">
        <v>3887.239</v>
      </c>
      <c r="E30">
        <v>3587.2570000000001</v>
      </c>
      <c r="F30">
        <v>3257.5770000000002</v>
      </c>
      <c r="G30">
        <v>4962.5889999999999</v>
      </c>
      <c r="H30">
        <v>8</v>
      </c>
      <c r="I30">
        <v>80</v>
      </c>
      <c r="J30">
        <v>14</v>
      </c>
      <c r="K30">
        <v>11</v>
      </c>
      <c r="L30">
        <v>-38.156999999999996</v>
      </c>
      <c r="M30">
        <v>3744.9349999999999</v>
      </c>
      <c r="N30">
        <v>1</v>
      </c>
      <c r="O30">
        <v>17.783999999999999</v>
      </c>
      <c r="P30">
        <f t="shared" si="3"/>
        <v>1.8620000000000001</v>
      </c>
      <c r="Q30">
        <f t="shared" si="4"/>
        <v>3.3230999999999997</v>
      </c>
      <c r="R30">
        <f t="shared" si="5"/>
        <v>0.5603201829616925</v>
      </c>
    </row>
    <row r="31" spans="1:22" x14ac:dyDescent="0.2">
      <c r="A31">
        <v>9</v>
      </c>
      <c r="B31" t="s">
        <v>419</v>
      </c>
      <c r="C31">
        <v>11</v>
      </c>
      <c r="D31">
        <v>3018.442</v>
      </c>
      <c r="E31">
        <v>2008.3679999999999</v>
      </c>
      <c r="F31">
        <v>2003.278</v>
      </c>
      <c r="G31">
        <v>4609.58</v>
      </c>
      <c r="H31">
        <v>16</v>
      </c>
      <c r="I31">
        <v>70</v>
      </c>
      <c r="J31">
        <v>7</v>
      </c>
      <c r="K31">
        <v>7</v>
      </c>
      <c r="L31">
        <v>-45</v>
      </c>
      <c r="M31">
        <v>2793.11</v>
      </c>
      <c r="N31">
        <v>1</v>
      </c>
      <c r="O31">
        <v>9.8450000000000006</v>
      </c>
      <c r="P31">
        <f t="shared" si="3"/>
        <v>0.93100000000000005</v>
      </c>
      <c r="Q31">
        <f t="shared" si="4"/>
        <v>2.1147</v>
      </c>
      <c r="R31">
        <f t="shared" si="5"/>
        <v>0.44025157232704404</v>
      </c>
    </row>
    <row r="32" spans="1:22" x14ac:dyDescent="0.2">
      <c r="A32">
        <v>10</v>
      </c>
      <c r="B32" t="s">
        <v>420</v>
      </c>
      <c r="C32">
        <v>15</v>
      </c>
      <c r="D32">
        <v>3158.46</v>
      </c>
      <c r="E32">
        <v>2436.7269999999999</v>
      </c>
      <c r="F32">
        <v>2433.444</v>
      </c>
      <c r="G32">
        <v>4114.1769999999997</v>
      </c>
      <c r="H32">
        <v>11</v>
      </c>
      <c r="I32">
        <v>71</v>
      </c>
      <c r="J32">
        <v>10</v>
      </c>
      <c r="K32">
        <v>10</v>
      </c>
      <c r="L32">
        <v>-45</v>
      </c>
      <c r="M32">
        <v>3137</v>
      </c>
      <c r="N32">
        <v>1</v>
      </c>
      <c r="O32">
        <v>13.907999999999999</v>
      </c>
      <c r="P32">
        <f t="shared" si="3"/>
        <v>1.33</v>
      </c>
      <c r="Q32">
        <f t="shared" si="4"/>
        <v>3.0209999999999999</v>
      </c>
      <c r="R32">
        <f t="shared" si="5"/>
        <v>0.44025157232704404</v>
      </c>
    </row>
    <row r="33" spans="1:22" x14ac:dyDescent="0.2">
      <c r="A33">
        <v>11</v>
      </c>
      <c r="B33" t="s">
        <v>421</v>
      </c>
      <c r="C33">
        <v>16</v>
      </c>
      <c r="D33">
        <v>4313.6689999999999</v>
      </c>
      <c r="E33">
        <v>3762.0540000000001</v>
      </c>
      <c r="F33">
        <v>3759.7820000000002</v>
      </c>
      <c r="G33">
        <v>4923.4170000000004</v>
      </c>
      <c r="H33">
        <v>10</v>
      </c>
      <c r="I33">
        <v>65</v>
      </c>
      <c r="J33">
        <v>12</v>
      </c>
      <c r="K33">
        <v>9</v>
      </c>
      <c r="L33">
        <v>-36.869999999999997</v>
      </c>
      <c r="M33">
        <v>4287.085</v>
      </c>
      <c r="N33">
        <v>1</v>
      </c>
      <c r="O33">
        <v>14.7</v>
      </c>
      <c r="P33">
        <f t="shared" si="3"/>
        <v>1.5960000000000001</v>
      </c>
      <c r="Q33">
        <f t="shared" si="4"/>
        <v>2.7188999999999997</v>
      </c>
      <c r="R33">
        <f t="shared" si="5"/>
        <v>0.58700209643605883</v>
      </c>
    </row>
    <row r="34" spans="1:22" x14ac:dyDescent="0.2">
      <c r="A34">
        <v>12</v>
      </c>
      <c r="B34" t="s">
        <v>422</v>
      </c>
      <c r="C34">
        <v>16</v>
      </c>
      <c r="D34">
        <v>3395.99</v>
      </c>
      <c r="E34">
        <v>3358.5810000000001</v>
      </c>
      <c r="F34">
        <v>2534.4580000000001</v>
      </c>
      <c r="G34">
        <v>4314.8419999999996</v>
      </c>
      <c r="H34">
        <v>8</v>
      </c>
      <c r="I34">
        <v>50</v>
      </c>
      <c r="J34">
        <v>12</v>
      </c>
      <c r="K34">
        <v>10</v>
      </c>
      <c r="L34">
        <v>-36.869999999999997</v>
      </c>
      <c r="M34">
        <v>3335.3910000000001</v>
      </c>
      <c r="N34">
        <v>1</v>
      </c>
      <c r="O34">
        <v>14.916</v>
      </c>
      <c r="P34">
        <f t="shared" si="3"/>
        <v>1.5960000000000001</v>
      </c>
      <c r="Q34">
        <f t="shared" si="4"/>
        <v>3.0209999999999999</v>
      </c>
      <c r="R34">
        <f t="shared" si="5"/>
        <v>0.52830188679245282</v>
      </c>
    </row>
    <row r="35" spans="1:22" x14ac:dyDescent="0.2">
      <c r="A35">
        <v>13</v>
      </c>
      <c r="B35" t="s">
        <v>423</v>
      </c>
      <c r="C35">
        <v>12</v>
      </c>
      <c r="D35">
        <v>2794.5790000000002</v>
      </c>
      <c r="E35">
        <v>1805.2449999999999</v>
      </c>
      <c r="F35">
        <v>1800.578</v>
      </c>
      <c r="G35">
        <v>4189.915</v>
      </c>
      <c r="H35">
        <v>15</v>
      </c>
      <c r="I35">
        <v>48</v>
      </c>
      <c r="J35">
        <v>8</v>
      </c>
      <c r="K35">
        <v>7</v>
      </c>
      <c r="L35">
        <v>-41.186</v>
      </c>
      <c r="M35">
        <v>2632.2379999999998</v>
      </c>
      <c r="N35">
        <v>1</v>
      </c>
      <c r="O35">
        <v>10.865</v>
      </c>
      <c r="P35">
        <f t="shared" si="3"/>
        <v>1.0640000000000001</v>
      </c>
      <c r="Q35">
        <f t="shared" si="4"/>
        <v>2.1147</v>
      </c>
      <c r="R35">
        <f t="shared" si="5"/>
        <v>0.50314465408805031</v>
      </c>
    </row>
    <row r="36" spans="1:22" x14ac:dyDescent="0.2">
      <c r="A36">
        <v>14</v>
      </c>
      <c r="B36" t="s">
        <v>424</v>
      </c>
      <c r="C36">
        <v>11</v>
      </c>
      <c r="D36">
        <v>3760.317</v>
      </c>
      <c r="E36">
        <v>2649.2759999999998</v>
      </c>
      <c r="F36">
        <v>2645.326</v>
      </c>
      <c r="G36">
        <v>4667.7049999999999</v>
      </c>
      <c r="H36">
        <v>16</v>
      </c>
      <c r="I36">
        <v>94</v>
      </c>
      <c r="J36">
        <v>8</v>
      </c>
      <c r="K36">
        <v>6</v>
      </c>
      <c r="L36">
        <v>-36.869999999999997</v>
      </c>
      <c r="M36">
        <v>3591.4960000000001</v>
      </c>
      <c r="N36">
        <v>1</v>
      </c>
      <c r="O36">
        <v>9.8800000000000008</v>
      </c>
      <c r="P36">
        <f t="shared" si="3"/>
        <v>1.0640000000000001</v>
      </c>
      <c r="Q36">
        <f t="shared" si="4"/>
        <v>1.8125999999999998</v>
      </c>
      <c r="R36">
        <f t="shared" si="5"/>
        <v>0.58700209643605883</v>
      </c>
    </row>
    <row r="37" spans="1:22" x14ac:dyDescent="0.2">
      <c r="A37">
        <v>15</v>
      </c>
      <c r="B37" t="s">
        <v>425</v>
      </c>
      <c r="C37">
        <v>13</v>
      </c>
      <c r="D37">
        <v>2501.9630000000002</v>
      </c>
      <c r="E37">
        <v>2320.6889999999999</v>
      </c>
      <c r="F37">
        <v>1481.056</v>
      </c>
      <c r="G37">
        <v>3153.788</v>
      </c>
      <c r="H37">
        <v>11</v>
      </c>
      <c r="I37">
        <v>36</v>
      </c>
      <c r="J37">
        <v>10</v>
      </c>
      <c r="K37">
        <v>8</v>
      </c>
      <c r="L37">
        <v>-34.991999999999997</v>
      </c>
      <c r="M37">
        <v>2366.2190000000001</v>
      </c>
      <c r="N37">
        <v>1</v>
      </c>
      <c r="O37">
        <v>12.324999999999999</v>
      </c>
      <c r="P37">
        <f t="shared" si="3"/>
        <v>1.33</v>
      </c>
      <c r="Q37">
        <f t="shared" si="4"/>
        <v>2.4167999999999998</v>
      </c>
      <c r="R37">
        <f t="shared" si="5"/>
        <v>0.55031446540880513</v>
      </c>
    </row>
    <row r="38" spans="1:22" x14ac:dyDescent="0.2">
      <c r="A38">
        <v>16</v>
      </c>
      <c r="B38" t="s">
        <v>426</v>
      </c>
      <c r="C38">
        <v>15</v>
      </c>
      <c r="D38">
        <v>3125.3449999999998</v>
      </c>
      <c r="E38">
        <v>3008.172</v>
      </c>
      <c r="F38">
        <v>1234.26</v>
      </c>
      <c r="G38">
        <v>4212.1049999999996</v>
      </c>
      <c r="H38">
        <v>10</v>
      </c>
      <c r="I38">
        <v>30</v>
      </c>
      <c r="J38">
        <v>12</v>
      </c>
      <c r="K38">
        <v>8</v>
      </c>
      <c r="L38">
        <v>-36.027000000000001</v>
      </c>
      <c r="M38">
        <v>3214.3620000000001</v>
      </c>
      <c r="N38">
        <v>1</v>
      </c>
      <c r="O38">
        <v>14.237</v>
      </c>
      <c r="P38">
        <f t="shared" si="3"/>
        <v>1.5960000000000001</v>
      </c>
      <c r="Q38">
        <f t="shared" si="4"/>
        <v>2.4167999999999998</v>
      </c>
      <c r="R38">
        <f t="shared" si="5"/>
        <v>0.66037735849056611</v>
      </c>
    </row>
    <row r="39" spans="1:22" x14ac:dyDescent="0.2">
      <c r="A39">
        <v>17</v>
      </c>
      <c r="B39" t="s">
        <v>427</v>
      </c>
      <c r="C39">
        <v>15</v>
      </c>
      <c r="D39">
        <v>2359.35</v>
      </c>
      <c r="E39">
        <v>1953.2049999999999</v>
      </c>
      <c r="F39">
        <v>1951.9580000000001</v>
      </c>
      <c r="G39">
        <v>2589.9780000000001</v>
      </c>
      <c r="H39">
        <v>11</v>
      </c>
      <c r="I39">
        <v>25</v>
      </c>
      <c r="J39">
        <v>12</v>
      </c>
      <c r="K39">
        <v>8</v>
      </c>
      <c r="L39">
        <v>-33.69</v>
      </c>
      <c r="M39">
        <v>2415.17</v>
      </c>
      <c r="N39">
        <v>1</v>
      </c>
      <c r="O39">
        <v>14.153</v>
      </c>
      <c r="P39">
        <f t="shared" si="3"/>
        <v>1.5960000000000001</v>
      </c>
      <c r="Q39">
        <f t="shared" si="4"/>
        <v>2.4167999999999998</v>
      </c>
      <c r="R39">
        <f t="shared" si="5"/>
        <v>0.66037735849056611</v>
      </c>
    </row>
    <row r="40" spans="1:22" x14ac:dyDescent="0.2">
      <c r="A40">
        <v>18</v>
      </c>
      <c r="B40" t="s">
        <v>428</v>
      </c>
      <c r="C40">
        <v>16</v>
      </c>
      <c r="D40">
        <v>2175.98</v>
      </c>
      <c r="E40">
        <v>1961.9380000000001</v>
      </c>
      <c r="F40">
        <v>1960.8969999999999</v>
      </c>
      <c r="G40">
        <v>2493.576</v>
      </c>
      <c r="H40">
        <v>8</v>
      </c>
      <c r="I40">
        <v>22</v>
      </c>
      <c r="J40">
        <v>12</v>
      </c>
      <c r="K40">
        <v>8</v>
      </c>
      <c r="L40">
        <v>-33.69</v>
      </c>
      <c r="M40">
        <v>2121.7840000000001</v>
      </c>
      <c r="N40">
        <v>1</v>
      </c>
      <c r="O40">
        <v>14.61</v>
      </c>
      <c r="P40">
        <f t="shared" si="3"/>
        <v>1.5960000000000001</v>
      </c>
      <c r="Q40">
        <f t="shared" si="4"/>
        <v>2.4167999999999998</v>
      </c>
      <c r="R40">
        <f t="shared" si="5"/>
        <v>0.66037735849056611</v>
      </c>
    </row>
    <row r="41" spans="1:22" x14ac:dyDescent="0.2">
      <c r="A41">
        <v>19</v>
      </c>
      <c r="B41" t="s">
        <v>429</v>
      </c>
      <c r="C41">
        <v>9</v>
      </c>
      <c r="D41">
        <v>2344.3560000000002</v>
      </c>
      <c r="E41">
        <v>2132.4450000000002</v>
      </c>
      <c r="F41">
        <v>2131.5</v>
      </c>
      <c r="G41">
        <v>2615.5210000000002</v>
      </c>
      <c r="H41">
        <v>12</v>
      </c>
      <c r="I41">
        <v>5</v>
      </c>
      <c r="J41">
        <v>6</v>
      </c>
      <c r="K41">
        <v>5</v>
      </c>
      <c r="L41">
        <v>-35.537999999999997</v>
      </c>
      <c r="M41">
        <v>2290.3829999999998</v>
      </c>
      <c r="N41">
        <v>1</v>
      </c>
      <c r="O41">
        <v>7.952</v>
      </c>
      <c r="P41">
        <f t="shared" si="3"/>
        <v>0.79800000000000004</v>
      </c>
      <c r="Q41">
        <f t="shared" si="4"/>
        <v>1.5105</v>
      </c>
      <c r="R41">
        <f t="shared" si="5"/>
        <v>0.52830188679245282</v>
      </c>
    </row>
    <row r="42" spans="1:22" x14ac:dyDescent="0.2">
      <c r="A42">
        <v>20</v>
      </c>
      <c r="B42" t="s">
        <v>430</v>
      </c>
      <c r="C42">
        <v>8</v>
      </c>
      <c r="D42">
        <v>1847.5309999999999</v>
      </c>
      <c r="E42">
        <v>1773.5530000000001</v>
      </c>
      <c r="F42">
        <v>1773.2139999999999</v>
      </c>
      <c r="G42">
        <v>1946.75</v>
      </c>
      <c r="H42">
        <v>8</v>
      </c>
      <c r="I42">
        <v>3</v>
      </c>
      <c r="J42">
        <v>5</v>
      </c>
      <c r="K42">
        <v>5</v>
      </c>
      <c r="L42">
        <v>-39.805999999999997</v>
      </c>
      <c r="M42">
        <v>1834.482</v>
      </c>
      <c r="N42">
        <v>1</v>
      </c>
      <c r="O42">
        <v>6.915</v>
      </c>
      <c r="P42">
        <f t="shared" si="3"/>
        <v>0.66500000000000004</v>
      </c>
      <c r="Q42">
        <f t="shared" si="4"/>
        <v>1.5105</v>
      </c>
      <c r="R42">
        <f t="shared" si="5"/>
        <v>0.44025157232704404</v>
      </c>
      <c r="S42">
        <v>20</v>
      </c>
      <c r="V42">
        <v>1</v>
      </c>
    </row>
    <row r="43" spans="1:22" x14ac:dyDescent="0.2">
      <c r="A43" t="s">
        <v>88</v>
      </c>
      <c r="P43">
        <f t="shared" ref="P43:P56" si="6">J43*0.133</f>
        <v>0</v>
      </c>
      <c r="Q43">
        <f t="shared" ref="Q43:Q56" si="7">K43*0.3021</f>
        <v>0</v>
      </c>
      <c r="R43" t="e">
        <f t="shared" ref="R43:R56" si="8">P43/Q43</f>
        <v>#DIV/0!</v>
      </c>
    </row>
    <row r="44" spans="1:22" x14ac:dyDescent="0.2">
      <c r="A44">
        <v>1</v>
      </c>
      <c r="B44" t="s">
        <v>431</v>
      </c>
      <c r="C44">
        <v>15</v>
      </c>
      <c r="D44">
        <v>3286.2449999999999</v>
      </c>
      <c r="E44">
        <v>2481.0680000000002</v>
      </c>
      <c r="F44">
        <v>2477.4520000000002</v>
      </c>
      <c r="G44">
        <v>4328.6729999999998</v>
      </c>
      <c r="H44">
        <v>15</v>
      </c>
      <c r="I44">
        <v>118</v>
      </c>
      <c r="J44">
        <v>13</v>
      </c>
      <c r="K44">
        <v>5</v>
      </c>
      <c r="L44">
        <v>-21.038</v>
      </c>
      <c r="M44">
        <v>3171.6529999999998</v>
      </c>
      <c r="N44">
        <v>1</v>
      </c>
      <c r="O44">
        <v>13.603</v>
      </c>
      <c r="P44">
        <f t="shared" si="6"/>
        <v>1.7290000000000001</v>
      </c>
      <c r="Q44">
        <f t="shared" si="7"/>
        <v>1.5105</v>
      </c>
      <c r="R44">
        <f t="shared" si="8"/>
        <v>1.1446540880503147</v>
      </c>
    </row>
    <row r="45" spans="1:22" x14ac:dyDescent="0.2">
      <c r="A45">
        <v>2</v>
      </c>
      <c r="B45" t="s">
        <v>432</v>
      </c>
      <c r="C45">
        <v>20</v>
      </c>
      <c r="D45">
        <v>3160.5650000000001</v>
      </c>
      <c r="E45">
        <v>2355.2640000000001</v>
      </c>
      <c r="F45">
        <v>2352.0630000000001</v>
      </c>
      <c r="G45">
        <v>3991.1860000000001</v>
      </c>
      <c r="H45">
        <v>10</v>
      </c>
      <c r="I45">
        <v>114</v>
      </c>
      <c r="J45">
        <v>16</v>
      </c>
      <c r="K45">
        <v>10</v>
      </c>
      <c r="L45">
        <v>-32.005000000000003</v>
      </c>
      <c r="M45">
        <v>3112.098</v>
      </c>
      <c r="N45">
        <v>1</v>
      </c>
      <c r="O45">
        <v>18.931999999999999</v>
      </c>
      <c r="P45">
        <f t="shared" si="6"/>
        <v>2.1280000000000001</v>
      </c>
      <c r="Q45">
        <f t="shared" si="7"/>
        <v>3.0209999999999999</v>
      </c>
      <c r="R45">
        <f t="shared" si="8"/>
        <v>0.70440251572327051</v>
      </c>
    </row>
    <row r="46" spans="1:22" x14ac:dyDescent="0.2">
      <c r="A46">
        <v>3</v>
      </c>
      <c r="B46" t="s">
        <v>433</v>
      </c>
      <c r="C46">
        <v>14</v>
      </c>
      <c r="D46">
        <v>3550.502</v>
      </c>
      <c r="E46">
        <v>3014.8220000000001</v>
      </c>
      <c r="F46">
        <v>2954.819</v>
      </c>
      <c r="G46">
        <v>4183.6859999999997</v>
      </c>
      <c r="H46">
        <v>12</v>
      </c>
      <c r="I46">
        <v>105</v>
      </c>
      <c r="J46">
        <v>10</v>
      </c>
      <c r="K46">
        <v>8</v>
      </c>
      <c r="L46">
        <v>-38.659999999999997</v>
      </c>
      <c r="M46">
        <v>3608.5990000000002</v>
      </c>
      <c r="N46">
        <v>1</v>
      </c>
      <c r="O46">
        <v>12.834</v>
      </c>
      <c r="P46">
        <f t="shared" si="6"/>
        <v>1.33</v>
      </c>
      <c r="Q46">
        <f t="shared" si="7"/>
        <v>2.4167999999999998</v>
      </c>
      <c r="R46">
        <f t="shared" si="8"/>
        <v>0.55031446540880513</v>
      </c>
    </row>
    <row r="47" spans="1:22" x14ac:dyDescent="0.2">
      <c r="A47">
        <v>4</v>
      </c>
      <c r="B47" t="s">
        <v>434</v>
      </c>
      <c r="C47">
        <v>17</v>
      </c>
      <c r="D47">
        <v>3031.6750000000002</v>
      </c>
      <c r="E47">
        <v>2488.1170000000002</v>
      </c>
      <c r="F47">
        <v>2486.1390000000001</v>
      </c>
      <c r="G47">
        <v>3498.6909999999998</v>
      </c>
      <c r="H47">
        <v>11</v>
      </c>
      <c r="I47">
        <v>101</v>
      </c>
      <c r="J47">
        <v>13</v>
      </c>
      <c r="K47">
        <v>9</v>
      </c>
      <c r="L47">
        <v>-29.745000000000001</v>
      </c>
      <c r="M47">
        <v>3020.6669999999999</v>
      </c>
      <c r="N47">
        <v>1</v>
      </c>
      <c r="O47">
        <v>15.882999999999999</v>
      </c>
      <c r="P47">
        <f t="shared" si="6"/>
        <v>1.7290000000000001</v>
      </c>
      <c r="Q47">
        <f t="shared" si="7"/>
        <v>2.7188999999999997</v>
      </c>
      <c r="R47">
        <f t="shared" si="8"/>
        <v>0.63591893780573039</v>
      </c>
    </row>
    <row r="48" spans="1:22" x14ac:dyDescent="0.2">
      <c r="A48">
        <v>5</v>
      </c>
      <c r="B48" t="s">
        <v>435</v>
      </c>
      <c r="C48">
        <v>17</v>
      </c>
      <c r="D48">
        <v>2270.875</v>
      </c>
      <c r="E48">
        <v>1798.348</v>
      </c>
      <c r="F48">
        <v>1796.625</v>
      </c>
      <c r="G48">
        <v>2678.5030000000002</v>
      </c>
      <c r="H48">
        <v>9</v>
      </c>
      <c r="I48">
        <v>97</v>
      </c>
      <c r="J48">
        <v>12</v>
      </c>
      <c r="K48">
        <v>10</v>
      </c>
      <c r="L48">
        <v>-36.869999999999997</v>
      </c>
      <c r="M48">
        <v>2268.4189999999999</v>
      </c>
      <c r="N48">
        <v>1</v>
      </c>
      <c r="O48">
        <v>15.553000000000001</v>
      </c>
      <c r="P48">
        <f t="shared" si="6"/>
        <v>1.5960000000000001</v>
      </c>
      <c r="Q48">
        <f t="shared" si="7"/>
        <v>3.0209999999999999</v>
      </c>
      <c r="R48">
        <f t="shared" si="8"/>
        <v>0.52830188679245282</v>
      </c>
    </row>
    <row r="49" spans="1:22" x14ac:dyDescent="0.2">
      <c r="A49">
        <v>6</v>
      </c>
      <c r="B49" t="s">
        <v>436</v>
      </c>
      <c r="C49">
        <v>15</v>
      </c>
      <c r="D49">
        <v>2723.9580000000001</v>
      </c>
      <c r="E49">
        <v>2702.5450000000001</v>
      </c>
      <c r="F49">
        <v>2176.0830000000001</v>
      </c>
      <c r="G49">
        <v>3200.9830000000002</v>
      </c>
      <c r="H49">
        <v>9</v>
      </c>
      <c r="I49">
        <v>88</v>
      </c>
      <c r="J49">
        <v>12</v>
      </c>
      <c r="K49">
        <v>8</v>
      </c>
      <c r="L49">
        <v>-28.300999999999998</v>
      </c>
      <c r="M49">
        <v>2703.7530000000002</v>
      </c>
      <c r="N49">
        <v>1</v>
      </c>
      <c r="O49">
        <v>14.381</v>
      </c>
      <c r="P49">
        <f t="shared" si="6"/>
        <v>1.5960000000000001</v>
      </c>
      <c r="Q49">
        <f t="shared" si="7"/>
        <v>2.4167999999999998</v>
      </c>
      <c r="R49">
        <f t="shared" si="8"/>
        <v>0.66037735849056611</v>
      </c>
    </row>
    <row r="50" spans="1:22" x14ac:dyDescent="0.2">
      <c r="A50">
        <v>7</v>
      </c>
      <c r="B50" t="s">
        <v>437</v>
      </c>
      <c r="C50">
        <v>14</v>
      </c>
      <c r="D50">
        <v>2261.8470000000002</v>
      </c>
      <c r="E50">
        <v>1987.4190000000001</v>
      </c>
      <c r="F50">
        <v>1985.912</v>
      </c>
      <c r="G50">
        <v>2757.489</v>
      </c>
      <c r="H50">
        <v>13</v>
      </c>
      <c r="I50">
        <v>77</v>
      </c>
      <c r="J50">
        <v>11</v>
      </c>
      <c r="K50">
        <v>7</v>
      </c>
      <c r="L50">
        <v>-32.470999999999997</v>
      </c>
      <c r="M50">
        <v>2167.9850000000001</v>
      </c>
      <c r="N50">
        <v>1</v>
      </c>
      <c r="O50">
        <v>12.72</v>
      </c>
      <c r="P50">
        <f t="shared" si="6"/>
        <v>1.4630000000000001</v>
      </c>
      <c r="Q50">
        <f t="shared" si="7"/>
        <v>2.1147</v>
      </c>
      <c r="R50">
        <f t="shared" si="8"/>
        <v>0.69182389937106925</v>
      </c>
    </row>
    <row r="51" spans="1:22" x14ac:dyDescent="0.2">
      <c r="A51">
        <v>8</v>
      </c>
      <c r="B51" t="s">
        <v>438</v>
      </c>
      <c r="C51">
        <v>16</v>
      </c>
      <c r="D51">
        <v>2156.1149999999998</v>
      </c>
      <c r="E51">
        <v>1882.5830000000001</v>
      </c>
      <c r="F51">
        <v>1881.1669999999999</v>
      </c>
      <c r="G51">
        <v>2606.1419999999998</v>
      </c>
      <c r="H51">
        <v>9</v>
      </c>
      <c r="I51">
        <v>75</v>
      </c>
      <c r="J51">
        <v>13</v>
      </c>
      <c r="K51">
        <v>8</v>
      </c>
      <c r="L51">
        <v>-31.608000000000001</v>
      </c>
      <c r="M51">
        <v>2102.2719999999999</v>
      </c>
      <c r="N51">
        <v>1</v>
      </c>
      <c r="O51">
        <v>14.992000000000001</v>
      </c>
      <c r="P51">
        <f t="shared" si="6"/>
        <v>1.7290000000000001</v>
      </c>
      <c r="Q51">
        <f t="shared" si="7"/>
        <v>2.4167999999999998</v>
      </c>
      <c r="R51">
        <f t="shared" si="8"/>
        <v>0.71540880503144666</v>
      </c>
    </row>
    <row r="52" spans="1:22" x14ac:dyDescent="0.2">
      <c r="A52">
        <v>9</v>
      </c>
      <c r="B52" t="s">
        <v>439</v>
      </c>
      <c r="C52">
        <v>15</v>
      </c>
      <c r="D52">
        <v>2684.4810000000002</v>
      </c>
      <c r="E52">
        <v>2362.6019999999999</v>
      </c>
      <c r="F52">
        <v>2361.2080000000001</v>
      </c>
      <c r="G52">
        <v>3074.96</v>
      </c>
      <c r="H52">
        <v>10</v>
      </c>
      <c r="I52">
        <v>63</v>
      </c>
      <c r="J52">
        <v>11</v>
      </c>
      <c r="K52">
        <v>8</v>
      </c>
      <c r="L52">
        <v>-39.289000000000001</v>
      </c>
      <c r="M52">
        <v>2698.498</v>
      </c>
      <c r="N52">
        <v>1</v>
      </c>
      <c r="O52">
        <v>13.8</v>
      </c>
      <c r="P52">
        <f t="shared" si="6"/>
        <v>1.4630000000000001</v>
      </c>
      <c r="Q52">
        <f t="shared" si="7"/>
        <v>2.4167999999999998</v>
      </c>
      <c r="R52">
        <f t="shared" si="8"/>
        <v>0.60534591194968557</v>
      </c>
    </row>
    <row r="53" spans="1:22" x14ac:dyDescent="0.2">
      <c r="A53">
        <v>10</v>
      </c>
      <c r="B53" t="s">
        <v>440</v>
      </c>
      <c r="C53">
        <v>14</v>
      </c>
      <c r="D53">
        <v>2012.5709999999999</v>
      </c>
      <c r="E53">
        <v>1763.88</v>
      </c>
      <c r="F53">
        <v>1763</v>
      </c>
      <c r="G53">
        <v>2213.6640000000002</v>
      </c>
      <c r="H53">
        <v>13</v>
      </c>
      <c r="I53">
        <v>42</v>
      </c>
      <c r="J53">
        <v>11</v>
      </c>
      <c r="K53">
        <v>8</v>
      </c>
      <c r="L53">
        <v>-36.027000000000001</v>
      </c>
      <c r="M53">
        <v>2009.2380000000001</v>
      </c>
      <c r="N53">
        <v>1</v>
      </c>
      <c r="O53">
        <v>13.02</v>
      </c>
      <c r="P53">
        <f t="shared" si="6"/>
        <v>1.4630000000000001</v>
      </c>
      <c r="Q53">
        <f t="shared" si="7"/>
        <v>2.4167999999999998</v>
      </c>
      <c r="R53">
        <f t="shared" si="8"/>
        <v>0.60534591194968557</v>
      </c>
    </row>
    <row r="54" spans="1:22" x14ac:dyDescent="0.2">
      <c r="A54">
        <v>11</v>
      </c>
      <c r="B54" t="s">
        <v>441</v>
      </c>
      <c r="C54">
        <v>14</v>
      </c>
      <c r="D54">
        <v>2286.0740000000001</v>
      </c>
      <c r="E54">
        <v>1989.2260000000001</v>
      </c>
      <c r="F54">
        <v>1987.885</v>
      </c>
      <c r="G54">
        <v>2674.9059999999999</v>
      </c>
      <c r="H54">
        <v>12</v>
      </c>
      <c r="I54">
        <v>34</v>
      </c>
      <c r="J54">
        <v>10</v>
      </c>
      <c r="K54">
        <v>8</v>
      </c>
      <c r="L54">
        <v>-38.659999999999997</v>
      </c>
      <c r="M54">
        <v>2231.2460000000001</v>
      </c>
      <c r="N54">
        <v>1</v>
      </c>
      <c r="O54">
        <v>13.250999999999999</v>
      </c>
      <c r="P54">
        <f t="shared" si="6"/>
        <v>1.33</v>
      </c>
      <c r="Q54">
        <f t="shared" si="7"/>
        <v>2.4167999999999998</v>
      </c>
      <c r="R54">
        <f t="shared" si="8"/>
        <v>0.55031446540880513</v>
      </c>
    </row>
    <row r="55" spans="1:22" x14ac:dyDescent="0.2">
      <c r="A55">
        <v>12</v>
      </c>
      <c r="B55" t="s">
        <v>442</v>
      </c>
      <c r="C55">
        <v>22</v>
      </c>
      <c r="D55">
        <v>2008.3230000000001</v>
      </c>
      <c r="E55">
        <v>2038.433</v>
      </c>
      <c r="F55">
        <v>1586.6669999999999</v>
      </c>
      <c r="G55">
        <v>2325.6570000000002</v>
      </c>
      <c r="H55">
        <v>9</v>
      </c>
      <c r="I55">
        <v>25</v>
      </c>
      <c r="J55">
        <v>16</v>
      </c>
      <c r="K55">
        <v>13</v>
      </c>
      <c r="L55">
        <v>-39.094000000000001</v>
      </c>
      <c r="M55">
        <v>2029.585</v>
      </c>
      <c r="N55">
        <v>1</v>
      </c>
      <c r="O55">
        <v>20.669</v>
      </c>
      <c r="P55">
        <f t="shared" si="6"/>
        <v>2.1280000000000001</v>
      </c>
      <c r="Q55">
        <f t="shared" si="7"/>
        <v>3.9272999999999998</v>
      </c>
      <c r="R55">
        <f t="shared" si="8"/>
        <v>0.54184808901790038</v>
      </c>
    </row>
    <row r="56" spans="1:22" x14ac:dyDescent="0.2">
      <c r="A56">
        <v>13</v>
      </c>
      <c r="B56" t="s">
        <v>443</v>
      </c>
      <c r="C56">
        <v>14</v>
      </c>
      <c r="D56">
        <v>1693.4549999999999</v>
      </c>
      <c r="E56">
        <v>1494.192</v>
      </c>
      <c r="F56">
        <v>1493.25</v>
      </c>
      <c r="G56">
        <v>1975.4970000000001</v>
      </c>
      <c r="H56">
        <v>11</v>
      </c>
      <c r="I56">
        <v>17</v>
      </c>
      <c r="J56">
        <v>9</v>
      </c>
      <c r="K56">
        <v>8</v>
      </c>
      <c r="L56">
        <v>-38.659999999999997</v>
      </c>
      <c r="M56">
        <v>1653.8510000000001</v>
      </c>
      <c r="N56">
        <v>1</v>
      </c>
      <c r="O56">
        <v>12.574999999999999</v>
      </c>
      <c r="P56">
        <f t="shared" si="6"/>
        <v>1.1970000000000001</v>
      </c>
      <c r="Q56">
        <f t="shared" si="7"/>
        <v>2.4167999999999998</v>
      </c>
      <c r="R56">
        <f t="shared" si="8"/>
        <v>0.49528301886792458</v>
      </c>
      <c r="S56">
        <v>13</v>
      </c>
      <c r="V56">
        <v>1</v>
      </c>
    </row>
    <row r="57" spans="1:22" x14ac:dyDescent="0.2">
      <c r="A57" t="s">
        <v>89</v>
      </c>
      <c r="P57">
        <f t="shared" ref="P57:P71" si="9">J57*0.133</f>
        <v>0</v>
      </c>
      <c r="Q57">
        <f t="shared" ref="Q57:Q71" si="10">K57*0.3021</f>
        <v>0</v>
      </c>
      <c r="R57" t="e">
        <f t="shared" ref="R57:R71" si="11">P57/Q57</f>
        <v>#DIV/0!</v>
      </c>
    </row>
    <row r="58" spans="1:22" x14ac:dyDescent="0.2">
      <c r="A58">
        <v>1</v>
      </c>
      <c r="B58" t="s">
        <v>452</v>
      </c>
      <c r="C58">
        <v>13</v>
      </c>
      <c r="D58">
        <v>3603.4609999999998</v>
      </c>
      <c r="E58">
        <v>1628.3720000000001</v>
      </c>
      <c r="F58">
        <v>1621.789</v>
      </c>
      <c r="G58">
        <v>4992.1310000000003</v>
      </c>
      <c r="H58">
        <v>16</v>
      </c>
      <c r="I58">
        <v>117</v>
      </c>
      <c r="J58">
        <v>11</v>
      </c>
      <c r="K58">
        <v>6</v>
      </c>
      <c r="L58">
        <v>-30.963999999999999</v>
      </c>
      <c r="M58">
        <v>3717.4560000000001</v>
      </c>
      <c r="N58">
        <v>1</v>
      </c>
      <c r="O58">
        <v>12.305</v>
      </c>
      <c r="P58">
        <f t="shared" si="9"/>
        <v>1.4630000000000001</v>
      </c>
      <c r="Q58">
        <f t="shared" si="10"/>
        <v>1.8125999999999998</v>
      </c>
      <c r="R58">
        <f t="shared" si="11"/>
        <v>0.8071278825995809</v>
      </c>
    </row>
    <row r="59" spans="1:22" x14ac:dyDescent="0.2">
      <c r="A59">
        <v>2</v>
      </c>
      <c r="B59" t="s">
        <v>453</v>
      </c>
      <c r="C59">
        <v>14</v>
      </c>
      <c r="D59">
        <v>2568.1999999999998</v>
      </c>
      <c r="E59">
        <v>1640.393</v>
      </c>
      <c r="F59">
        <v>1637.5650000000001</v>
      </c>
      <c r="G59">
        <v>3085.808</v>
      </c>
      <c r="H59">
        <v>14</v>
      </c>
      <c r="I59">
        <v>110</v>
      </c>
      <c r="J59">
        <v>11</v>
      </c>
      <c r="K59">
        <v>8</v>
      </c>
      <c r="L59">
        <v>-38.659999999999997</v>
      </c>
      <c r="M59">
        <v>2713.2139999999999</v>
      </c>
      <c r="N59">
        <v>1</v>
      </c>
      <c r="O59">
        <v>13.204000000000001</v>
      </c>
      <c r="P59">
        <f t="shared" si="9"/>
        <v>1.4630000000000001</v>
      </c>
      <c r="Q59">
        <f t="shared" si="10"/>
        <v>2.4167999999999998</v>
      </c>
      <c r="R59">
        <f t="shared" si="11"/>
        <v>0.60534591194968557</v>
      </c>
    </row>
    <row r="60" spans="1:22" x14ac:dyDescent="0.2">
      <c r="A60">
        <v>3</v>
      </c>
      <c r="B60" t="s">
        <v>454</v>
      </c>
      <c r="C60">
        <v>13</v>
      </c>
      <c r="D60">
        <v>3025.8580000000002</v>
      </c>
      <c r="E60">
        <v>1989.386</v>
      </c>
      <c r="F60">
        <v>1986.1859999999999</v>
      </c>
      <c r="G60">
        <v>3624.3429999999998</v>
      </c>
      <c r="H60">
        <v>14</v>
      </c>
      <c r="I60">
        <v>104</v>
      </c>
      <c r="J60">
        <v>11</v>
      </c>
      <c r="K60">
        <v>6</v>
      </c>
      <c r="L60">
        <v>-30.963999999999999</v>
      </c>
      <c r="M60">
        <v>3117.4839999999999</v>
      </c>
      <c r="N60">
        <v>1</v>
      </c>
      <c r="O60">
        <v>12.177</v>
      </c>
      <c r="P60">
        <f t="shared" si="9"/>
        <v>1.4630000000000001</v>
      </c>
      <c r="Q60">
        <f t="shared" si="10"/>
        <v>1.8125999999999998</v>
      </c>
      <c r="R60">
        <f t="shared" si="11"/>
        <v>0.8071278825995809</v>
      </c>
    </row>
    <row r="61" spans="1:22" x14ac:dyDescent="0.2">
      <c r="A61">
        <v>4</v>
      </c>
      <c r="B61" t="s">
        <v>455</v>
      </c>
      <c r="C61">
        <v>13</v>
      </c>
      <c r="D61">
        <v>2821.8989999999999</v>
      </c>
      <c r="E61">
        <v>2888.0889999999999</v>
      </c>
      <c r="F61">
        <v>2093.328</v>
      </c>
      <c r="G61">
        <v>3214.3139999999999</v>
      </c>
      <c r="H61">
        <v>15</v>
      </c>
      <c r="I61">
        <v>100</v>
      </c>
      <c r="J61">
        <v>10</v>
      </c>
      <c r="K61">
        <v>7</v>
      </c>
      <c r="L61">
        <v>-34.991999999999997</v>
      </c>
      <c r="M61">
        <v>2888.7950000000001</v>
      </c>
      <c r="N61">
        <v>1</v>
      </c>
      <c r="O61">
        <v>11.750999999999999</v>
      </c>
      <c r="P61">
        <f t="shared" si="9"/>
        <v>1.33</v>
      </c>
      <c r="Q61">
        <f t="shared" si="10"/>
        <v>2.1147</v>
      </c>
      <c r="R61">
        <f t="shared" si="11"/>
        <v>0.62893081761006286</v>
      </c>
    </row>
    <row r="62" spans="1:22" x14ac:dyDescent="0.2">
      <c r="A62">
        <v>5</v>
      </c>
      <c r="B62" t="s">
        <v>456</v>
      </c>
      <c r="C62">
        <v>18</v>
      </c>
      <c r="D62">
        <v>3315.6039999999998</v>
      </c>
      <c r="E62">
        <v>3658.9340000000002</v>
      </c>
      <c r="F62">
        <v>2034.579</v>
      </c>
      <c r="G62">
        <v>3886.85</v>
      </c>
      <c r="H62">
        <v>11</v>
      </c>
      <c r="I62">
        <v>96</v>
      </c>
      <c r="J62">
        <v>13</v>
      </c>
      <c r="K62">
        <v>11</v>
      </c>
      <c r="L62">
        <v>-40.235999999999997</v>
      </c>
      <c r="M62">
        <v>3576.3850000000002</v>
      </c>
      <c r="N62">
        <v>1</v>
      </c>
      <c r="O62">
        <v>17.456</v>
      </c>
      <c r="P62">
        <f t="shared" si="9"/>
        <v>1.7290000000000001</v>
      </c>
      <c r="Q62">
        <f t="shared" si="10"/>
        <v>3.3230999999999997</v>
      </c>
      <c r="R62">
        <f t="shared" si="11"/>
        <v>0.52029731275014302</v>
      </c>
    </row>
    <row r="63" spans="1:22" x14ac:dyDescent="0.2">
      <c r="A63">
        <v>6</v>
      </c>
      <c r="B63" t="s">
        <v>457</v>
      </c>
      <c r="C63">
        <v>18</v>
      </c>
      <c r="D63">
        <v>2367.7829999999999</v>
      </c>
      <c r="E63">
        <v>1625.221</v>
      </c>
      <c r="F63">
        <v>1621.751</v>
      </c>
      <c r="G63">
        <v>3398.2730000000001</v>
      </c>
      <c r="H63">
        <v>10</v>
      </c>
      <c r="I63">
        <v>78</v>
      </c>
      <c r="J63">
        <v>13</v>
      </c>
      <c r="K63">
        <v>12</v>
      </c>
      <c r="L63">
        <v>-40.235999999999997</v>
      </c>
      <c r="M63">
        <v>2355.6509999999998</v>
      </c>
      <c r="N63">
        <v>1</v>
      </c>
      <c r="O63">
        <v>17.419</v>
      </c>
      <c r="P63">
        <f t="shared" si="9"/>
        <v>1.7290000000000001</v>
      </c>
      <c r="Q63">
        <f t="shared" si="10"/>
        <v>3.6251999999999995</v>
      </c>
      <c r="R63">
        <f t="shared" si="11"/>
        <v>0.47693920335429779</v>
      </c>
    </row>
    <row r="64" spans="1:22" x14ac:dyDescent="0.2">
      <c r="A64">
        <v>7</v>
      </c>
      <c r="B64" t="s">
        <v>458</v>
      </c>
      <c r="C64">
        <v>13</v>
      </c>
      <c r="D64">
        <v>2527.1660000000002</v>
      </c>
      <c r="E64">
        <v>2037.4010000000001</v>
      </c>
      <c r="F64">
        <v>2035.162</v>
      </c>
      <c r="G64">
        <v>3181.8229999999999</v>
      </c>
      <c r="H64">
        <v>10</v>
      </c>
      <c r="I64">
        <v>74</v>
      </c>
      <c r="J64">
        <v>9</v>
      </c>
      <c r="K64">
        <v>8</v>
      </c>
      <c r="L64">
        <v>-38.659999999999997</v>
      </c>
      <c r="M64">
        <v>2489.6999999999998</v>
      </c>
      <c r="N64">
        <v>1</v>
      </c>
      <c r="O64">
        <v>12.401999999999999</v>
      </c>
      <c r="P64">
        <f t="shared" si="9"/>
        <v>1.1970000000000001</v>
      </c>
      <c r="Q64">
        <f t="shared" si="10"/>
        <v>2.4167999999999998</v>
      </c>
      <c r="R64">
        <f t="shared" si="11"/>
        <v>0.49528301886792458</v>
      </c>
    </row>
    <row r="65" spans="1:22" x14ac:dyDescent="0.2">
      <c r="A65">
        <v>8</v>
      </c>
      <c r="B65" t="s">
        <v>459</v>
      </c>
      <c r="C65">
        <v>17</v>
      </c>
      <c r="D65">
        <v>2324.4870000000001</v>
      </c>
      <c r="E65">
        <v>2175.0479999999998</v>
      </c>
      <c r="F65">
        <v>2174.2629999999999</v>
      </c>
      <c r="G65">
        <v>2576.3209999999999</v>
      </c>
      <c r="H65">
        <v>9</v>
      </c>
      <c r="I65">
        <v>67</v>
      </c>
      <c r="J65">
        <v>11</v>
      </c>
      <c r="K65">
        <v>11</v>
      </c>
      <c r="L65">
        <v>-45</v>
      </c>
      <c r="M65">
        <v>2309.8119999999999</v>
      </c>
      <c r="N65">
        <v>1</v>
      </c>
      <c r="O65">
        <v>15.56</v>
      </c>
      <c r="P65">
        <f t="shared" si="9"/>
        <v>1.4630000000000001</v>
      </c>
      <c r="Q65">
        <f t="shared" si="10"/>
        <v>3.3230999999999997</v>
      </c>
      <c r="R65">
        <f t="shared" si="11"/>
        <v>0.44025157232704409</v>
      </c>
    </row>
    <row r="66" spans="1:22" x14ac:dyDescent="0.2">
      <c r="A66">
        <v>9</v>
      </c>
      <c r="B66" t="s">
        <v>460</v>
      </c>
      <c r="C66">
        <v>13</v>
      </c>
      <c r="D66">
        <v>2202.8020000000001</v>
      </c>
      <c r="E66">
        <v>1912.0540000000001</v>
      </c>
      <c r="F66">
        <v>1911.1379999999999</v>
      </c>
      <c r="G66">
        <v>2380.2240000000002</v>
      </c>
      <c r="H66">
        <v>10</v>
      </c>
      <c r="I66">
        <v>60</v>
      </c>
      <c r="J66">
        <v>9</v>
      </c>
      <c r="K66">
        <v>8</v>
      </c>
      <c r="L66">
        <v>-41.634</v>
      </c>
      <c r="M66">
        <v>2225.9490000000001</v>
      </c>
      <c r="N66">
        <v>1</v>
      </c>
      <c r="O66">
        <v>11.851000000000001</v>
      </c>
      <c r="P66">
        <f t="shared" si="9"/>
        <v>1.1970000000000001</v>
      </c>
      <c r="Q66">
        <f t="shared" si="10"/>
        <v>2.4167999999999998</v>
      </c>
      <c r="R66">
        <f t="shared" si="11"/>
        <v>0.49528301886792458</v>
      </c>
    </row>
    <row r="67" spans="1:22" x14ac:dyDescent="0.2">
      <c r="A67">
        <v>10</v>
      </c>
      <c r="B67" t="s">
        <v>461</v>
      </c>
      <c r="C67">
        <v>16</v>
      </c>
      <c r="D67">
        <v>2530.5189999999998</v>
      </c>
      <c r="E67">
        <v>2149.9090000000001</v>
      </c>
      <c r="F67">
        <v>2147.922</v>
      </c>
      <c r="G67">
        <v>3164.9690000000001</v>
      </c>
      <c r="H67">
        <v>12</v>
      </c>
      <c r="I67">
        <v>52</v>
      </c>
      <c r="J67">
        <v>11</v>
      </c>
      <c r="K67">
        <v>10</v>
      </c>
      <c r="L67">
        <v>-39.805999999999997</v>
      </c>
      <c r="M67">
        <v>2478.98</v>
      </c>
      <c r="N67">
        <v>1</v>
      </c>
      <c r="O67">
        <v>15.052</v>
      </c>
      <c r="P67">
        <f t="shared" si="9"/>
        <v>1.4630000000000001</v>
      </c>
      <c r="Q67">
        <f t="shared" si="10"/>
        <v>3.0209999999999999</v>
      </c>
      <c r="R67">
        <f t="shared" si="11"/>
        <v>0.48427672955974849</v>
      </c>
    </row>
    <row r="68" spans="1:22" x14ac:dyDescent="0.2">
      <c r="A68">
        <v>11</v>
      </c>
      <c r="B68" t="s">
        <v>422</v>
      </c>
      <c r="C68">
        <v>17</v>
      </c>
      <c r="D68">
        <v>2395.8980000000001</v>
      </c>
      <c r="E68">
        <v>1970.239</v>
      </c>
      <c r="F68">
        <v>1968.547</v>
      </c>
      <c r="G68">
        <v>2834.8780000000002</v>
      </c>
      <c r="H68">
        <v>7</v>
      </c>
      <c r="I68">
        <v>49</v>
      </c>
      <c r="J68">
        <v>14</v>
      </c>
      <c r="K68">
        <v>9</v>
      </c>
      <c r="L68">
        <v>-32.734999999999999</v>
      </c>
      <c r="M68">
        <v>2443.6039999999998</v>
      </c>
      <c r="N68">
        <v>1</v>
      </c>
      <c r="O68">
        <v>16.209</v>
      </c>
      <c r="P68">
        <f t="shared" si="9"/>
        <v>1.8620000000000001</v>
      </c>
      <c r="Q68">
        <f t="shared" si="10"/>
        <v>2.7188999999999997</v>
      </c>
      <c r="R68">
        <f t="shared" si="11"/>
        <v>0.68483577917540195</v>
      </c>
    </row>
    <row r="69" spans="1:22" x14ac:dyDescent="0.2">
      <c r="A69">
        <v>12</v>
      </c>
      <c r="B69" t="s">
        <v>462</v>
      </c>
      <c r="C69">
        <v>14</v>
      </c>
      <c r="D69">
        <v>2192.194</v>
      </c>
      <c r="E69">
        <v>2205.924</v>
      </c>
      <c r="F69">
        <v>1980.8589999999999</v>
      </c>
      <c r="G69">
        <v>2511.8870000000002</v>
      </c>
      <c r="H69">
        <v>11</v>
      </c>
      <c r="I69">
        <v>31</v>
      </c>
      <c r="J69">
        <v>10</v>
      </c>
      <c r="K69">
        <v>8</v>
      </c>
      <c r="L69">
        <v>-41.634</v>
      </c>
      <c r="M69">
        <v>2205.663</v>
      </c>
      <c r="N69">
        <v>1</v>
      </c>
      <c r="O69">
        <v>12.755000000000001</v>
      </c>
      <c r="P69">
        <f t="shared" si="9"/>
        <v>1.33</v>
      </c>
      <c r="Q69">
        <f t="shared" si="10"/>
        <v>2.4167999999999998</v>
      </c>
      <c r="R69">
        <f t="shared" si="11"/>
        <v>0.55031446540880513</v>
      </c>
    </row>
    <row r="70" spans="1:22" x14ac:dyDescent="0.2">
      <c r="A70">
        <v>13</v>
      </c>
      <c r="B70" t="s">
        <v>463</v>
      </c>
      <c r="C70">
        <v>13</v>
      </c>
      <c r="D70">
        <v>1835.867</v>
      </c>
      <c r="E70">
        <v>1645.1590000000001</v>
      </c>
      <c r="F70">
        <v>1644.4590000000001</v>
      </c>
      <c r="G70">
        <v>2002.847</v>
      </c>
      <c r="H70">
        <v>10</v>
      </c>
      <c r="I70">
        <v>19</v>
      </c>
      <c r="J70">
        <v>9</v>
      </c>
      <c r="K70">
        <v>8</v>
      </c>
      <c r="L70">
        <v>-38.659999999999997</v>
      </c>
      <c r="M70">
        <v>1836.788</v>
      </c>
      <c r="N70">
        <v>1</v>
      </c>
      <c r="O70">
        <v>12.366</v>
      </c>
      <c r="P70">
        <f t="shared" si="9"/>
        <v>1.1970000000000001</v>
      </c>
      <c r="Q70">
        <f t="shared" si="10"/>
        <v>2.4167999999999998</v>
      </c>
      <c r="R70">
        <f t="shared" si="11"/>
        <v>0.49528301886792458</v>
      </c>
    </row>
    <row r="71" spans="1:22" x14ac:dyDescent="0.2">
      <c r="A71">
        <v>14</v>
      </c>
      <c r="B71" t="s">
        <v>464</v>
      </c>
      <c r="C71">
        <v>12</v>
      </c>
      <c r="D71">
        <v>1861.587</v>
      </c>
      <c r="E71">
        <v>2065.192</v>
      </c>
      <c r="F71">
        <v>1303.8599999999999</v>
      </c>
      <c r="G71">
        <v>2066.6819999999998</v>
      </c>
      <c r="H71">
        <v>15</v>
      </c>
      <c r="I71">
        <v>9</v>
      </c>
      <c r="J71">
        <v>9</v>
      </c>
      <c r="K71">
        <v>7</v>
      </c>
      <c r="L71">
        <v>-37.875</v>
      </c>
      <c r="M71">
        <v>1939.6089999999999</v>
      </c>
      <c r="N71">
        <v>1</v>
      </c>
      <c r="O71">
        <v>11.154</v>
      </c>
      <c r="P71">
        <f t="shared" si="9"/>
        <v>1.1970000000000001</v>
      </c>
      <c r="Q71">
        <f t="shared" si="10"/>
        <v>2.1147</v>
      </c>
      <c r="R71">
        <f t="shared" si="11"/>
        <v>0.56603773584905659</v>
      </c>
      <c r="S71">
        <v>14</v>
      </c>
      <c r="V71">
        <v>1</v>
      </c>
    </row>
    <row r="72" spans="1:22" x14ac:dyDescent="0.2">
      <c r="A72" t="s">
        <v>90</v>
      </c>
    </row>
    <row r="73" spans="1:22" x14ac:dyDescent="0.2">
      <c r="A73">
        <v>1</v>
      </c>
      <c r="B73" t="s">
        <v>298</v>
      </c>
      <c r="C73">
        <v>11</v>
      </c>
      <c r="D73">
        <v>2583.248</v>
      </c>
      <c r="E73">
        <v>2762.5770000000002</v>
      </c>
      <c r="F73">
        <v>2175.6559999999999</v>
      </c>
      <c r="G73">
        <v>2763.7249999999999</v>
      </c>
      <c r="H73">
        <v>13</v>
      </c>
      <c r="I73">
        <v>117</v>
      </c>
      <c r="J73">
        <v>8</v>
      </c>
      <c r="K73">
        <v>6</v>
      </c>
      <c r="L73">
        <v>-36.869999999999997</v>
      </c>
      <c r="M73">
        <v>2681.5</v>
      </c>
      <c r="N73">
        <v>1</v>
      </c>
      <c r="O73">
        <v>9.5269999999999992</v>
      </c>
      <c r="P73">
        <f>J73*0.133</f>
        <v>1.0640000000000001</v>
      </c>
      <c r="Q73">
        <f>K73*0.3021</f>
        <v>1.8125999999999998</v>
      </c>
      <c r="R73">
        <f>P73/Q73</f>
        <v>0.58700209643605883</v>
      </c>
    </row>
    <row r="74" spans="1:22" x14ac:dyDescent="0.2">
      <c r="A74">
        <v>2</v>
      </c>
      <c r="B74" t="s">
        <v>113</v>
      </c>
      <c r="C74">
        <v>18</v>
      </c>
      <c r="D74">
        <v>4877.4250000000002</v>
      </c>
      <c r="E74">
        <v>5189.5640000000003</v>
      </c>
      <c r="F74">
        <v>3362.875</v>
      </c>
      <c r="G74">
        <v>6576.8440000000001</v>
      </c>
      <c r="H74">
        <v>5</v>
      </c>
      <c r="I74">
        <v>112</v>
      </c>
      <c r="J74">
        <v>13</v>
      </c>
      <c r="K74">
        <v>11</v>
      </c>
      <c r="L74">
        <v>-40.235999999999997</v>
      </c>
      <c r="M74">
        <v>4919.2889999999998</v>
      </c>
      <c r="N74">
        <v>1</v>
      </c>
      <c r="O74">
        <v>17.317</v>
      </c>
      <c r="P74">
        <f>J74*0.133</f>
        <v>1.7290000000000001</v>
      </c>
      <c r="Q74">
        <f>K74*0.3021</f>
        <v>3.3230999999999997</v>
      </c>
      <c r="R74">
        <f>P74/Q74</f>
        <v>0.52029731275014302</v>
      </c>
    </row>
    <row r="75" spans="1:22" x14ac:dyDescent="0.2">
      <c r="A75">
        <v>3</v>
      </c>
      <c r="B75" t="s">
        <v>444</v>
      </c>
      <c r="C75">
        <v>16</v>
      </c>
      <c r="D75">
        <v>3255.739</v>
      </c>
      <c r="E75">
        <v>2234.7579999999998</v>
      </c>
      <c r="F75">
        <v>2229.1570000000002</v>
      </c>
      <c r="G75">
        <v>5097.1880000000001</v>
      </c>
      <c r="H75">
        <v>5</v>
      </c>
      <c r="I75">
        <v>102</v>
      </c>
      <c r="J75">
        <v>12</v>
      </c>
      <c r="K75">
        <v>10</v>
      </c>
      <c r="L75">
        <v>-39.805999999999997</v>
      </c>
      <c r="M75">
        <v>3135.8560000000002</v>
      </c>
      <c r="N75">
        <v>1</v>
      </c>
      <c r="O75">
        <v>15.253</v>
      </c>
      <c r="P75">
        <f>J75*0.133</f>
        <v>1.5960000000000001</v>
      </c>
      <c r="Q75">
        <f>K75*0.3021</f>
        <v>3.0209999999999999</v>
      </c>
      <c r="R75">
        <f>P75/Q75</f>
        <v>0.52830188679245282</v>
      </c>
    </row>
    <row r="76" spans="1:22" x14ac:dyDescent="0.2">
      <c r="A76">
        <v>4</v>
      </c>
      <c r="B76" t="s">
        <v>445</v>
      </c>
      <c r="C76">
        <v>13</v>
      </c>
      <c r="D76">
        <v>2160.2249999999999</v>
      </c>
      <c r="E76">
        <v>1800.4639999999999</v>
      </c>
      <c r="F76">
        <v>1798.4870000000001</v>
      </c>
      <c r="G76">
        <v>2810.741</v>
      </c>
      <c r="H76">
        <v>8</v>
      </c>
      <c r="I76">
        <v>87</v>
      </c>
      <c r="J76">
        <v>10</v>
      </c>
      <c r="K76">
        <v>8</v>
      </c>
      <c r="L76">
        <v>-37.875</v>
      </c>
      <c r="M76">
        <v>2053.9189999999999</v>
      </c>
      <c r="N76">
        <v>1</v>
      </c>
      <c r="O76">
        <v>12.378</v>
      </c>
      <c r="P76">
        <f>J76*0.133</f>
        <v>1.33</v>
      </c>
      <c r="Q76">
        <f>K76*0.3021</f>
        <v>2.4167999999999998</v>
      </c>
      <c r="R76">
        <f>P76/Q76</f>
        <v>0.55031446540880513</v>
      </c>
    </row>
    <row r="77" spans="1:22" x14ac:dyDescent="0.2">
      <c r="A77">
        <v>5</v>
      </c>
      <c r="B77" t="s">
        <v>271</v>
      </c>
      <c r="C77">
        <v>12</v>
      </c>
      <c r="D77">
        <v>2182.8820000000001</v>
      </c>
      <c r="E77">
        <v>1474.3019999999999</v>
      </c>
      <c r="F77">
        <v>1470.5</v>
      </c>
      <c r="G77">
        <v>3417</v>
      </c>
      <c r="H77">
        <v>7</v>
      </c>
      <c r="I77">
        <v>78</v>
      </c>
      <c r="J77">
        <v>8</v>
      </c>
      <c r="K77">
        <v>8</v>
      </c>
      <c r="L77">
        <v>-41.186</v>
      </c>
      <c r="M77">
        <v>2144.1819999999998</v>
      </c>
      <c r="N77">
        <v>1</v>
      </c>
      <c r="O77">
        <v>10.785</v>
      </c>
      <c r="P77">
        <f>J77*0.133</f>
        <v>1.0640000000000001</v>
      </c>
      <c r="Q77">
        <f>K77*0.3021</f>
        <v>2.4167999999999998</v>
      </c>
      <c r="R77">
        <f>P77/Q77</f>
        <v>0.44025157232704409</v>
      </c>
    </row>
    <row r="78" spans="1:22" x14ac:dyDescent="0.2">
      <c r="A78">
        <v>6</v>
      </c>
      <c r="B78" t="s">
        <v>446</v>
      </c>
      <c r="C78">
        <v>13</v>
      </c>
      <c r="D78">
        <v>1921.866</v>
      </c>
      <c r="E78">
        <v>1604.2080000000001</v>
      </c>
      <c r="F78">
        <v>1602.7670000000001</v>
      </c>
      <c r="G78">
        <v>2340.625</v>
      </c>
      <c r="H78">
        <v>10</v>
      </c>
      <c r="I78">
        <v>69</v>
      </c>
      <c r="J78">
        <v>10</v>
      </c>
      <c r="K78">
        <v>7</v>
      </c>
      <c r="L78">
        <v>-34.991999999999997</v>
      </c>
      <c r="M78">
        <v>1896.54</v>
      </c>
      <c r="N78">
        <v>1</v>
      </c>
      <c r="O78">
        <v>11.827999999999999</v>
      </c>
      <c r="P78">
        <f>J78*0.133</f>
        <v>1.33</v>
      </c>
      <c r="Q78">
        <f>K78*0.3021</f>
        <v>2.1147</v>
      </c>
      <c r="R78">
        <f>P78/Q78</f>
        <v>0.62893081761006286</v>
      </c>
    </row>
    <row r="79" spans="1:22" x14ac:dyDescent="0.2">
      <c r="A79">
        <v>7</v>
      </c>
      <c r="B79" t="s">
        <v>447</v>
      </c>
      <c r="C79">
        <v>11</v>
      </c>
      <c r="D79">
        <v>2245.614</v>
      </c>
      <c r="E79">
        <v>1918.269</v>
      </c>
      <c r="F79">
        <v>1916.75</v>
      </c>
      <c r="G79">
        <v>2694.7179999999998</v>
      </c>
      <c r="H79">
        <v>8</v>
      </c>
      <c r="I79">
        <v>66</v>
      </c>
      <c r="J79">
        <v>8</v>
      </c>
      <c r="K79">
        <v>6</v>
      </c>
      <c r="L79">
        <v>-36.869999999999997</v>
      </c>
      <c r="M79">
        <v>2253.145</v>
      </c>
      <c r="N79">
        <v>1</v>
      </c>
      <c r="O79">
        <v>10.228999999999999</v>
      </c>
      <c r="P79">
        <f>J79*0.133</f>
        <v>1.0640000000000001</v>
      </c>
      <c r="Q79">
        <f>K79*0.3021</f>
        <v>1.8125999999999998</v>
      </c>
      <c r="R79">
        <f>P79/Q79</f>
        <v>0.58700209643605883</v>
      </c>
    </row>
    <row r="80" spans="1:22" x14ac:dyDescent="0.2">
      <c r="A80">
        <v>8</v>
      </c>
      <c r="B80" t="s">
        <v>448</v>
      </c>
      <c r="C80">
        <v>11</v>
      </c>
      <c r="D80">
        <v>2139.5239999999999</v>
      </c>
      <c r="E80">
        <v>1956.155</v>
      </c>
      <c r="F80">
        <v>1955.05</v>
      </c>
      <c r="G80">
        <v>2520.5619999999999</v>
      </c>
      <c r="H80">
        <v>10</v>
      </c>
      <c r="I80">
        <v>55</v>
      </c>
      <c r="J80">
        <v>9</v>
      </c>
      <c r="K80">
        <v>5</v>
      </c>
      <c r="L80">
        <v>-29.055</v>
      </c>
      <c r="M80">
        <v>2123.4380000000001</v>
      </c>
      <c r="N80">
        <v>1</v>
      </c>
      <c r="O80">
        <v>10.186999999999999</v>
      </c>
      <c r="P80">
        <f>J80*0.133</f>
        <v>1.1970000000000001</v>
      </c>
      <c r="Q80">
        <f>K80*0.3021</f>
        <v>1.5105</v>
      </c>
      <c r="R80">
        <f>P80/Q80</f>
        <v>0.79245283018867929</v>
      </c>
    </row>
    <row r="81" spans="1:22" x14ac:dyDescent="0.2">
      <c r="A81">
        <v>9</v>
      </c>
      <c r="B81" t="s">
        <v>449</v>
      </c>
      <c r="C81">
        <v>10</v>
      </c>
      <c r="D81">
        <v>2208.5929999999998</v>
      </c>
      <c r="E81">
        <v>2358.4870000000001</v>
      </c>
      <c r="F81">
        <v>1739.8589999999999</v>
      </c>
      <c r="G81">
        <v>2499.422</v>
      </c>
      <c r="H81">
        <v>12</v>
      </c>
      <c r="I81">
        <v>57</v>
      </c>
      <c r="J81">
        <v>8</v>
      </c>
      <c r="K81">
        <v>5</v>
      </c>
      <c r="L81">
        <v>-35.537999999999997</v>
      </c>
      <c r="M81">
        <v>2188.779</v>
      </c>
      <c r="N81">
        <v>1</v>
      </c>
      <c r="O81">
        <v>8.8780000000000001</v>
      </c>
      <c r="P81">
        <f>J81*0.133</f>
        <v>1.0640000000000001</v>
      </c>
      <c r="Q81">
        <f>K81*0.3021</f>
        <v>1.5105</v>
      </c>
      <c r="R81">
        <f>P81/Q81</f>
        <v>0.70440251572327051</v>
      </c>
    </row>
    <row r="82" spans="1:22" x14ac:dyDescent="0.2">
      <c r="A82">
        <v>10</v>
      </c>
      <c r="B82" t="s">
        <v>450</v>
      </c>
      <c r="C82">
        <v>15</v>
      </c>
      <c r="D82">
        <v>2324.6509999999998</v>
      </c>
      <c r="E82">
        <v>1809.8689999999999</v>
      </c>
      <c r="F82">
        <v>1807.8309999999999</v>
      </c>
      <c r="G82">
        <v>2850.933</v>
      </c>
      <c r="H82">
        <v>7</v>
      </c>
      <c r="I82">
        <v>50</v>
      </c>
      <c r="J82">
        <v>11</v>
      </c>
      <c r="K82">
        <v>9</v>
      </c>
      <c r="L82">
        <v>-39.289000000000001</v>
      </c>
      <c r="M82">
        <v>2279.232</v>
      </c>
      <c r="N82">
        <v>1</v>
      </c>
      <c r="O82">
        <v>13.911</v>
      </c>
      <c r="P82">
        <f>J82*0.133</f>
        <v>1.4630000000000001</v>
      </c>
      <c r="Q82">
        <f>K82*0.3021</f>
        <v>2.7188999999999997</v>
      </c>
      <c r="R82">
        <f>P82/Q82</f>
        <v>0.53808525506638727</v>
      </c>
    </row>
    <row r="83" spans="1:22" x14ac:dyDescent="0.2">
      <c r="A83">
        <v>11</v>
      </c>
      <c r="B83" t="s">
        <v>384</v>
      </c>
      <c r="C83">
        <v>14</v>
      </c>
      <c r="D83">
        <v>2333.364</v>
      </c>
      <c r="E83">
        <v>1819.2070000000001</v>
      </c>
      <c r="F83">
        <v>1817.0170000000001</v>
      </c>
      <c r="G83">
        <v>2938.1320000000001</v>
      </c>
      <c r="H83">
        <v>8</v>
      </c>
      <c r="I83">
        <v>28</v>
      </c>
      <c r="J83">
        <v>10</v>
      </c>
      <c r="K83">
        <v>8</v>
      </c>
      <c r="L83">
        <v>-36.027000000000001</v>
      </c>
      <c r="M83">
        <v>2178.674</v>
      </c>
      <c r="N83">
        <v>1</v>
      </c>
      <c r="O83">
        <v>12.981999999999999</v>
      </c>
      <c r="P83">
        <f>J83*0.133</f>
        <v>1.33</v>
      </c>
      <c r="Q83">
        <f>K83*0.3021</f>
        <v>2.4167999999999998</v>
      </c>
      <c r="R83">
        <f>P83/Q83</f>
        <v>0.55031446540880513</v>
      </c>
    </row>
    <row r="84" spans="1:22" x14ac:dyDescent="0.2">
      <c r="A84">
        <v>12</v>
      </c>
      <c r="B84" t="s">
        <v>278</v>
      </c>
      <c r="C84">
        <v>9</v>
      </c>
      <c r="D84">
        <v>2412.3629999999998</v>
      </c>
      <c r="E84">
        <v>1937.615</v>
      </c>
      <c r="F84">
        <v>1935.875</v>
      </c>
      <c r="G84">
        <v>2826.922</v>
      </c>
      <c r="H84">
        <v>7</v>
      </c>
      <c r="I84">
        <v>21</v>
      </c>
      <c r="J84">
        <v>6</v>
      </c>
      <c r="K84">
        <v>5</v>
      </c>
      <c r="L84">
        <v>-33.69</v>
      </c>
      <c r="M84">
        <v>2517.2170000000001</v>
      </c>
      <c r="N84">
        <v>1</v>
      </c>
      <c r="O84">
        <v>7.7750000000000004</v>
      </c>
      <c r="P84">
        <f>J84*0.133</f>
        <v>0.79800000000000004</v>
      </c>
      <c r="Q84">
        <f>K84*0.3021</f>
        <v>1.5105</v>
      </c>
      <c r="R84">
        <f>P84/Q84</f>
        <v>0.52830188679245282</v>
      </c>
    </row>
    <row r="85" spans="1:22" x14ac:dyDescent="0.2">
      <c r="A85">
        <v>13</v>
      </c>
      <c r="B85" t="s">
        <v>451</v>
      </c>
      <c r="C85">
        <v>14</v>
      </c>
      <c r="D85">
        <v>2214.1350000000002</v>
      </c>
      <c r="E85">
        <v>1670.915</v>
      </c>
      <c r="F85">
        <v>1668.875</v>
      </c>
      <c r="G85">
        <v>2713.25</v>
      </c>
      <c r="H85">
        <v>7</v>
      </c>
      <c r="I85">
        <v>11</v>
      </c>
      <c r="J85">
        <v>10</v>
      </c>
      <c r="K85">
        <v>8</v>
      </c>
      <c r="L85">
        <v>-41.634</v>
      </c>
      <c r="M85">
        <v>2258.1350000000002</v>
      </c>
      <c r="N85">
        <v>1</v>
      </c>
      <c r="O85">
        <v>12.500999999999999</v>
      </c>
      <c r="P85">
        <f>J85*0.133</f>
        <v>1.33</v>
      </c>
      <c r="Q85">
        <f>K85*0.3021</f>
        <v>2.4167999999999998</v>
      </c>
      <c r="R85">
        <f>P85/Q85</f>
        <v>0.55031446540880513</v>
      </c>
      <c r="S85">
        <v>13</v>
      </c>
      <c r="V85">
        <v>1</v>
      </c>
    </row>
    <row r="86" spans="1:22" x14ac:dyDescent="0.2">
      <c r="A86" t="s">
        <v>91</v>
      </c>
      <c r="P86">
        <f t="shared" ref="P86:P95" si="12">J86*0.133</f>
        <v>0</v>
      </c>
      <c r="Q86">
        <f t="shared" ref="Q86:Q95" si="13">K86*0.3021</f>
        <v>0</v>
      </c>
      <c r="R86" t="e">
        <f t="shared" ref="R86:R95" si="14">P86/Q86</f>
        <v>#DIV/0!</v>
      </c>
    </row>
    <row r="87" spans="1:22" x14ac:dyDescent="0.2">
      <c r="A87">
        <v>1</v>
      </c>
      <c r="B87" t="s">
        <v>164</v>
      </c>
      <c r="C87">
        <v>9</v>
      </c>
      <c r="D87">
        <v>2785.8240000000001</v>
      </c>
      <c r="E87">
        <v>1718.9860000000001</v>
      </c>
      <c r="F87">
        <v>1714.8889999999999</v>
      </c>
      <c r="G87">
        <v>3812.8330000000001</v>
      </c>
      <c r="H87">
        <v>9</v>
      </c>
      <c r="I87">
        <v>83</v>
      </c>
      <c r="J87">
        <v>6</v>
      </c>
      <c r="K87">
        <v>6</v>
      </c>
      <c r="L87">
        <v>-39.805999999999997</v>
      </c>
      <c r="M87">
        <v>2752.0279999999998</v>
      </c>
      <c r="N87">
        <v>1</v>
      </c>
      <c r="O87">
        <v>8.1389999999999993</v>
      </c>
      <c r="P87">
        <f t="shared" si="12"/>
        <v>0.79800000000000004</v>
      </c>
      <c r="Q87">
        <f t="shared" si="13"/>
        <v>1.8125999999999998</v>
      </c>
      <c r="R87">
        <f t="shared" si="14"/>
        <v>0.44025157232704409</v>
      </c>
    </row>
    <row r="88" spans="1:22" x14ac:dyDescent="0.2">
      <c r="A88">
        <v>2</v>
      </c>
      <c r="B88" t="s">
        <v>465</v>
      </c>
      <c r="C88">
        <v>14</v>
      </c>
      <c r="D88">
        <v>3231.8690000000001</v>
      </c>
      <c r="E88">
        <v>3662.299</v>
      </c>
      <c r="F88">
        <v>1926</v>
      </c>
      <c r="G88">
        <v>4416.1540000000005</v>
      </c>
      <c r="H88">
        <v>7</v>
      </c>
      <c r="I88">
        <v>72</v>
      </c>
      <c r="J88">
        <v>9</v>
      </c>
      <c r="K88">
        <v>9</v>
      </c>
      <c r="L88">
        <v>-45</v>
      </c>
      <c r="M88">
        <v>3221.7959999999998</v>
      </c>
      <c r="N88">
        <v>1</v>
      </c>
      <c r="O88">
        <v>12.611000000000001</v>
      </c>
      <c r="P88">
        <f t="shared" si="12"/>
        <v>1.1970000000000001</v>
      </c>
      <c r="Q88">
        <f t="shared" si="13"/>
        <v>2.7188999999999997</v>
      </c>
      <c r="R88">
        <f t="shared" si="14"/>
        <v>0.44025157232704409</v>
      </c>
    </row>
    <row r="89" spans="1:22" x14ac:dyDescent="0.2">
      <c r="A89">
        <v>3</v>
      </c>
      <c r="B89" t="s">
        <v>466</v>
      </c>
      <c r="C89">
        <v>11</v>
      </c>
      <c r="D89">
        <v>2943.2750000000001</v>
      </c>
      <c r="E89">
        <v>2116.3209999999999</v>
      </c>
      <c r="F89">
        <v>2112.6669999999999</v>
      </c>
      <c r="G89">
        <v>3983.6390000000001</v>
      </c>
      <c r="H89">
        <v>9</v>
      </c>
      <c r="I89">
        <v>38</v>
      </c>
      <c r="J89">
        <v>6</v>
      </c>
      <c r="K89">
        <v>8</v>
      </c>
      <c r="L89">
        <v>-53.13</v>
      </c>
      <c r="M89">
        <v>3000.2469999999998</v>
      </c>
      <c r="N89">
        <v>1</v>
      </c>
      <c r="O89">
        <v>9.8670000000000009</v>
      </c>
      <c r="P89">
        <f t="shared" si="12"/>
        <v>0.79800000000000004</v>
      </c>
      <c r="Q89">
        <f t="shared" si="13"/>
        <v>2.4167999999999998</v>
      </c>
      <c r="R89">
        <f t="shared" si="14"/>
        <v>0.33018867924528306</v>
      </c>
    </row>
    <row r="90" spans="1:22" x14ac:dyDescent="0.2">
      <c r="A90">
        <v>4</v>
      </c>
      <c r="B90" t="s">
        <v>467</v>
      </c>
      <c r="C90">
        <v>14</v>
      </c>
      <c r="D90">
        <v>2266.9059999999999</v>
      </c>
      <c r="E90">
        <v>2139.0650000000001</v>
      </c>
      <c r="F90">
        <v>1354.6669999999999</v>
      </c>
      <c r="G90">
        <v>3313.75</v>
      </c>
      <c r="H90">
        <v>8</v>
      </c>
      <c r="I90">
        <v>20</v>
      </c>
      <c r="J90">
        <v>9</v>
      </c>
      <c r="K90">
        <v>10</v>
      </c>
      <c r="L90">
        <v>-48.012999999999998</v>
      </c>
      <c r="M90">
        <v>2222.9720000000002</v>
      </c>
      <c r="N90">
        <v>1</v>
      </c>
      <c r="O90">
        <v>13.106999999999999</v>
      </c>
      <c r="P90">
        <f t="shared" si="12"/>
        <v>1.1970000000000001</v>
      </c>
      <c r="Q90">
        <f t="shared" si="13"/>
        <v>3.0209999999999999</v>
      </c>
      <c r="R90">
        <f t="shared" si="14"/>
        <v>0.39622641509433965</v>
      </c>
    </row>
    <row r="91" spans="1:22" x14ac:dyDescent="0.2">
      <c r="A91">
        <v>5</v>
      </c>
      <c r="B91" t="s">
        <v>468</v>
      </c>
      <c r="C91">
        <v>13</v>
      </c>
      <c r="D91">
        <v>2552.076</v>
      </c>
      <c r="E91">
        <v>2154.8519999999999</v>
      </c>
      <c r="F91">
        <v>1582.6110000000001</v>
      </c>
      <c r="G91">
        <v>3575.7220000000002</v>
      </c>
      <c r="H91">
        <v>7</v>
      </c>
      <c r="I91">
        <v>12</v>
      </c>
      <c r="J91">
        <v>8</v>
      </c>
      <c r="K91">
        <v>9</v>
      </c>
      <c r="L91">
        <v>-51.34</v>
      </c>
      <c r="M91">
        <v>2598.25</v>
      </c>
      <c r="N91">
        <v>1</v>
      </c>
      <c r="O91">
        <v>12.401999999999999</v>
      </c>
      <c r="P91">
        <f t="shared" si="12"/>
        <v>1.0640000000000001</v>
      </c>
      <c r="Q91">
        <f t="shared" si="13"/>
        <v>2.7188999999999997</v>
      </c>
      <c r="R91">
        <f t="shared" si="14"/>
        <v>0.39133473095737253</v>
      </c>
    </row>
    <row r="92" spans="1:22" x14ac:dyDescent="0.2">
      <c r="A92">
        <v>6</v>
      </c>
      <c r="B92" t="s">
        <v>257</v>
      </c>
      <c r="C92">
        <v>10</v>
      </c>
      <c r="D92">
        <v>2771.3539999999998</v>
      </c>
      <c r="E92">
        <v>1632.327</v>
      </c>
      <c r="F92">
        <v>1628.3330000000001</v>
      </c>
      <c r="G92">
        <v>3673.0369999999998</v>
      </c>
      <c r="H92">
        <v>9</v>
      </c>
      <c r="I92">
        <v>60</v>
      </c>
      <c r="J92">
        <v>7</v>
      </c>
      <c r="K92">
        <v>5</v>
      </c>
      <c r="L92">
        <v>-35.537999999999997</v>
      </c>
      <c r="M92">
        <v>2757.348</v>
      </c>
      <c r="N92">
        <v>1</v>
      </c>
      <c r="O92">
        <v>8.6679999999999993</v>
      </c>
      <c r="P92">
        <f t="shared" si="12"/>
        <v>0.93100000000000005</v>
      </c>
      <c r="Q92">
        <f t="shared" si="13"/>
        <v>1.5105</v>
      </c>
      <c r="R92">
        <f t="shared" si="14"/>
        <v>0.61635220125786172</v>
      </c>
    </row>
    <row r="93" spans="1:22" x14ac:dyDescent="0.2">
      <c r="A93">
        <v>7</v>
      </c>
      <c r="B93" t="s">
        <v>375</v>
      </c>
      <c r="C93">
        <v>12</v>
      </c>
      <c r="D93">
        <v>3407.4450000000002</v>
      </c>
      <c r="E93">
        <v>1757.787</v>
      </c>
      <c r="F93">
        <v>1752.444</v>
      </c>
      <c r="G93">
        <v>4488.0559999999996</v>
      </c>
      <c r="H93">
        <v>9</v>
      </c>
      <c r="I93">
        <v>93</v>
      </c>
      <c r="J93">
        <v>8</v>
      </c>
      <c r="K93">
        <v>7</v>
      </c>
      <c r="L93">
        <v>-41.634</v>
      </c>
      <c r="M93">
        <v>3582.2930000000001</v>
      </c>
      <c r="N93">
        <v>1</v>
      </c>
      <c r="O93">
        <v>11.226000000000001</v>
      </c>
      <c r="P93">
        <f t="shared" si="12"/>
        <v>1.0640000000000001</v>
      </c>
      <c r="Q93">
        <f t="shared" si="13"/>
        <v>2.1147</v>
      </c>
      <c r="R93">
        <f t="shared" si="14"/>
        <v>0.50314465408805031</v>
      </c>
    </row>
    <row r="94" spans="1:22" x14ac:dyDescent="0.2">
      <c r="A94">
        <v>8</v>
      </c>
      <c r="B94" t="s">
        <v>469</v>
      </c>
      <c r="C94">
        <v>13</v>
      </c>
      <c r="D94">
        <v>3143.8820000000001</v>
      </c>
      <c r="E94">
        <v>1637.0630000000001</v>
      </c>
      <c r="F94">
        <v>1631.5</v>
      </c>
      <c r="G94">
        <v>4479.5929999999998</v>
      </c>
      <c r="H94">
        <v>9</v>
      </c>
      <c r="I94">
        <v>108</v>
      </c>
      <c r="J94">
        <v>9</v>
      </c>
      <c r="K94">
        <v>9</v>
      </c>
      <c r="L94">
        <v>-45</v>
      </c>
      <c r="M94">
        <v>3555.8890000000001</v>
      </c>
      <c r="N94">
        <v>1</v>
      </c>
      <c r="O94">
        <v>12.494</v>
      </c>
      <c r="P94">
        <f t="shared" si="12"/>
        <v>1.1970000000000001</v>
      </c>
      <c r="Q94">
        <f t="shared" si="13"/>
        <v>2.7188999999999997</v>
      </c>
      <c r="R94">
        <f t="shared" si="14"/>
        <v>0.44025157232704409</v>
      </c>
    </row>
    <row r="95" spans="1:22" x14ac:dyDescent="0.2">
      <c r="A95">
        <v>9</v>
      </c>
      <c r="B95" t="s">
        <v>470</v>
      </c>
      <c r="C95">
        <v>9</v>
      </c>
      <c r="D95">
        <v>3342.8539999999998</v>
      </c>
      <c r="E95">
        <v>1676.5509999999999</v>
      </c>
      <c r="F95">
        <v>1670</v>
      </c>
      <c r="G95">
        <v>5024</v>
      </c>
      <c r="H95">
        <v>11</v>
      </c>
      <c r="I95">
        <v>113</v>
      </c>
      <c r="J95">
        <v>7</v>
      </c>
      <c r="K95">
        <v>5</v>
      </c>
      <c r="L95">
        <v>-45</v>
      </c>
      <c r="M95">
        <v>3533.25</v>
      </c>
      <c r="N95">
        <v>1</v>
      </c>
      <c r="O95">
        <v>8.4079999999999995</v>
      </c>
      <c r="P95">
        <f t="shared" si="12"/>
        <v>0.93100000000000005</v>
      </c>
      <c r="Q95">
        <f t="shared" si="13"/>
        <v>1.5105</v>
      </c>
      <c r="R95">
        <f t="shared" si="14"/>
        <v>0.61635220125786172</v>
      </c>
      <c r="S95">
        <v>9</v>
      </c>
      <c r="U95">
        <v>1</v>
      </c>
    </row>
    <row r="96" spans="1:22" x14ac:dyDescent="0.2">
      <c r="A96" t="s">
        <v>92</v>
      </c>
      <c r="P96">
        <f t="shared" ref="P96:P100" si="15">J96*0.133</f>
        <v>0</v>
      </c>
      <c r="Q96">
        <f t="shared" ref="Q96:Q100" si="16">K96*0.3021</f>
        <v>0</v>
      </c>
      <c r="R96" t="e">
        <f t="shared" ref="R96:R100" si="17">P96/Q96</f>
        <v>#DIV/0!</v>
      </c>
    </row>
    <row r="97" spans="1:21" x14ac:dyDescent="0.2">
      <c r="P97">
        <f t="shared" si="15"/>
        <v>0</v>
      </c>
      <c r="Q97">
        <f t="shared" si="16"/>
        <v>0</v>
      </c>
      <c r="R97" t="e">
        <f t="shared" si="17"/>
        <v>#DIV/0!</v>
      </c>
      <c r="S97">
        <v>0</v>
      </c>
      <c r="T97">
        <v>1</v>
      </c>
    </row>
    <row r="98" spans="1:21" x14ac:dyDescent="0.2">
      <c r="A98" t="s">
        <v>93</v>
      </c>
      <c r="P98">
        <f t="shared" si="15"/>
        <v>0</v>
      </c>
      <c r="Q98">
        <f t="shared" si="16"/>
        <v>0</v>
      </c>
      <c r="R98" t="e">
        <f t="shared" si="17"/>
        <v>#DIV/0!</v>
      </c>
    </row>
    <row r="99" spans="1:21" x14ac:dyDescent="0.2">
      <c r="A99">
        <v>1</v>
      </c>
      <c r="B99" t="s">
        <v>122</v>
      </c>
      <c r="C99">
        <v>12</v>
      </c>
      <c r="D99">
        <v>1149.904</v>
      </c>
      <c r="E99">
        <v>1118.4590000000001</v>
      </c>
      <c r="F99">
        <v>1046</v>
      </c>
      <c r="G99">
        <v>1291.6880000000001</v>
      </c>
      <c r="H99">
        <v>7</v>
      </c>
      <c r="I99">
        <v>66</v>
      </c>
      <c r="J99">
        <v>9</v>
      </c>
      <c r="K99">
        <v>7</v>
      </c>
      <c r="L99">
        <v>-37.875</v>
      </c>
      <c r="M99">
        <v>1136.1369999999999</v>
      </c>
      <c r="N99">
        <v>1</v>
      </c>
      <c r="O99">
        <v>11.451000000000001</v>
      </c>
      <c r="P99">
        <f t="shared" si="15"/>
        <v>1.1970000000000001</v>
      </c>
      <c r="Q99">
        <f t="shared" si="16"/>
        <v>2.1147</v>
      </c>
      <c r="R99">
        <f t="shared" si="17"/>
        <v>0.56603773584905659</v>
      </c>
    </row>
    <row r="100" spans="1:21" x14ac:dyDescent="0.2">
      <c r="A100">
        <v>2</v>
      </c>
      <c r="B100" t="s">
        <v>471</v>
      </c>
      <c r="C100">
        <v>11</v>
      </c>
      <c r="D100">
        <v>1159.335</v>
      </c>
      <c r="E100">
        <v>1124.864</v>
      </c>
      <c r="F100">
        <v>1124.575</v>
      </c>
      <c r="G100">
        <v>1272.5</v>
      </c>
      <c r="H100">
        <v>8</v>
      </c>
      <c r="I100">
        <v>108</v>
      </c>
      <c r="J100">
        <v>8</v>
      </c>
      <c r="K100">
        <v>7</v>
      </c>
      <c r="L100">
        <v>-41.186</v>
      </c>
      <c r="M100">
        <v>1143.5</v>
      </c>
      <c r="N100">
        <v>1</v>
      </c>
      <c r="O100">
        <v>10.443</v>
      </c>
      <c r="P100">
        <f t="shared" si="15"/>
        <v>1.0640000000000001</v>
      </c>
      <c r="Q100">
        <f t="shared" si="16"/>
        <v>2.1147</v>
      </c>
      <c r="R100">
        <f t="shared" si="17"/>
        <v>0.50314465408805031</v>
      </c>
      <c r="S100">
        <v>2</v>
      </c>
      <c r="U100">
        <v>1</v>
      </c>
    </row>
    <row r="101" spans="1:21" x14ac:dyDescent="0.2">
      <c r="A101" t="s">
        <v>94</v>
      </c>
      <c r="P101">
        <f t="shared" ref="P101:P102" si="18">J101*0.133</f>
        <v>0</v>
      </c>
      <c r="Q101">
        <f t="shared" ref="Q101:Q102" si="19">K101*0.3021</f>
        <v>0</v>
      </c>
      <c r="R101" t="e">
        <f t="shared" ref="R101:R102" si="20">P101/Q101</f>
        <v>#DIV/0!</v>
      </c>
    </row>
    <row r="102" spans="1:21" x14ac:dyDescent="0.2">
      <c r="A102">
        <v>1</v>
      </c>
      <c r="B102" t="s">
        <v>19</v>
      </c>
      <c r="C102">
        <v>13</v>
      </c>
      <c r="D102">
        <v>2496.4029999999998</v>
      </c>
      <c r="E102">
        <v>2253.2939999999999</v>
      </c>
      <c r="F102">
        <v>2252.2710000000002</v>
      </c>
      <c r="G102">
        <v>2775.9229999999998</v>
      </c>
      <c r="H102">
        <v>11</v>
      </c>
      <c r="I102">
        <v>55</v>
      </c>
      <c r="J102">
        <v>1</v>
      </c>
      <c r="K102">
        <v>12</v>
      </c>
      <c r="L102">
        <v>-85.236000000000004</v>
      </c>
      <c r="M102">
        <v>2433.9009999999998</v>
      </c>
      <c r="N102">
        <v>1</v>
      </c>
      <c r="O102">
        <v>12.388</v>
      </c>
      <c r="P102">
        <f t="shared" si="18"/>
        <v>0.13300000000000001</v>
      </c>
      <c r="Q102">
        <f t="shared" si="19"/>
        <v>3.6251999999999995</v>
      </c>
      <c r="R102">
        <f t="shared" si="20"/>
        <v>3.6687631027253677E-2</v>
      </c>
      <c r="S102">
        <v>1</v>
      </c>
      <c r="U102">
        <v>1</v>
      </c>
    </row>
    <row r="103" spans="1:21" x14ac:dyDescent="0.2">
      <c r="A103" t="s">
        <v>95</v>
      </c>
      <c r="P103">
        <f t="shared" ref="P103:P123" si="21">J103*0.133</f>
        <v>0</v>
      </c>
      <c r="Q103">
        <f t="shared" ref="Q103:Q123" si="22">K103*0.3021</f>
        <v>0</v>
      </c>
      <c r="R103" t="e">
        <f t="shared" ref="R103:R123" si="23">P103/Q103</f>
        <v>#DIV/0!</v>
      </c>
    </row>
    <row r="104" spans="1:21" x14ac:dyDescent="0.2">
      <c r="P104">
        <f t="shared" si="21"/>
        <v>0</v>
      </c>
      <c r="Q104">
        <f t="shared" si="22"/>
        <v>0</v>
      </c>
      <c r="R104" t="e">
        <f t="shared" si="23"/>
        <v>#DIV/0!</v>
      </c>
      <c r="S104">
        <v>0</v>
      </c>
      <c r="T104">
        <v>1</v>
      </c>
    </row>
    <row r="105" spans="1:21" x14ac:dyDescent="0.2">
      <c r="A105" t="s">
        <v>140</v>
      </c>
      <c r="P105">
        <f t="shared" si="21"/>
        <v>0</v>
      </c>
      <c r="Q105">
        <f t="shared" si="22"/>
        <v>0</v>
      </c>
      <c r="R105" t="e">
        <f t="shared" si="23"/>
        <v>#DIV/0!</v>
      </c>
    </row>
    <row r="106" spans="1:21" x14ac:dyDescent="0.2">
      <c r="A106">
        <v>1</v>
      </c>
      <c r="B106" t="s">
        <v>472</v>
      </c>
      <c r="C106">
        <v>12</v>
      </c>
      <c r="D106">
        <v>3500.424</v>
      </c>
      <c r="E106">
        <v>2550.5700000000002</v>
      </c>
      <c r="F106">
        <v>2457.0569999999998</v>
      </c>
      <c r="G106">
        <v>4977.0020000000004</v>
      </c>
      <c r="H106">
        <v>20</v>
      </c>
      <c r="I106">
        <v>118</v>
      </c>
      <c r="J106">
        <v>10</v>
      </c>
      <c r="K106">
        <v>5</v>
      </c>
      <c r="L106">
        <v>-30.963999999999999</v>
      </c>
      <c r="M106">
        <v>3224.4270000000001</v>
      </c>
      <c r="N106">
        <v>1</v>
      </c>
      <c r="O106">
        <v>11.333</v>
      </c>
      <c r="P106">
        <f t="shared" si="21"/>
        <v>1.33</v>
      </c>
      <c r="Q106">
        <f t="shared" si="22"/>
        <v>1.5105</v>
      </c>
      <c r="R106">
        <f t="shared" si="23"/>
        <v>0.88050314465408808</v>
      </c>
    </row>
    <row r="107" spans="1:21" x14ac:dyDescent="0.2">
      <c r="A107">
        <v>2</v>
      </c>
      <c r="B107" t="s">
        <v>473</v>
      </c>
      <c r="C107">
        <v>15</v>
      </c>
      <c r="D107">
        <v>4334.6120000000001</v>
      </c>
      <c r="E107">
        <v>1821.3630000000001</v>
      </c>
      <c r="F107">
        <v>1811.8119999999999</v>
      </c>
      <c r="G107">
        <v>6702.076</v>
      </c>
      <c r="H107">
        <v>14</v>
      </c>
      <c r="I107">
        <v>118</v>
      </c>
      <c r="J107">
        <v>12</v>
      </c>
      <c r="K107">
        <v>8</v>
      </c>
      <c r="L107">
        <v>-33.69</v>
      </c>
      <c r="M107">
        <v>4196.9939999999997</v>
      </c>
      <c r="N107">
        <v>1</v>
      </c>
      <c r="O107">
        <v>14.378</v>
      </c>
      <c r="P107">
        <f t="shared" si="21"/>
        <v>1.5960000000000001</v>
      </c>
      <c r="Q107">
        <f t="shared" si="22"/>
        <v>2.4167999999999998</v>
      </c>
      <c r="R107">
        <f t="shared" si="23"/>
        <v>0.66037735849056611</v>
      </c>
    </row>
    <row r="108" spans="1:21" x14ac:dyDescent="0.2">
      <c r="A108">
        <v>3</v>
      </c>
      <c r="B108" t="s">
        <v>474</v>
      </c>
      <c r="C108">
        <v>16</v>
      </c>
      <c r="D108">
        <v>4036.848</v>
      </c>
      <c r="E108">
        <v>6465.5910000000003</v>
      </c>
      <c r="F108">
        <v>2426.9969999999998</v>
      </c>
      <c r="G108">
        <v>6473.4939999999997</v>
      </c>
      <c r="H108">
        <v>15</v>
      </c>
      <c r="I108">
        <v>112</v>
      </c>
      <c r="J108">
        <v>13</v>
      </c>
      <c r="K108">
        <v>8</v>
      </c>
      <c r="L108">
        <v>-31.608000000000001</v>
      </c>
      <c r="M108">
        <v>3537.953</v>
      </c>
      <c r="N108">
        <v>1</v>
      </c>
      <c r="O108">
        <v>15.035</v>
      </c>
      <c r="P108">
        <f t="shared" si="21"/>
        <v>1.7290000000000001</v>
      </c>
      <c r="Q108">
        <f t="shared" si="22"/>
        <v>2.4167999999999998</v>
      </c>
      <c r="R108">
        <f t="shared" si="23"/>
        <v>0.71540880503144666</v>
      </c>
    </row>
    <row r="109" spans="1:21" x14ac:dyDescent="0.2">
      <c r="A109">
        <v>4</v>
      </c>
      <c r="B109" t="s">
        <v>475</v>
      </c>
      <c r="C109">
        <v>17</v>
      </c>
      <c r="D109">
        <v>4452.71</v>
      </c>
      <c r="E109">
        <v>2249.0120000000002</v>
      </c>
      <c r="F109">
        <v>2239.5360000000001</v>
      </c>
      <c r="G109">
        <v>7091.558</v>
      </c>
      <c r="H109">
        <v>16</v>
      </c>
      <c r="I109">
        <v>110</v>
      </c>
      <c r="J109">
        <v>11</v>
      </c>
      <c r="K109">
        <v>11</v>
      </c>
      <c r="L109">
        <v>-45</v>
      </c>
      <c r="M109">
        <v>4016.5349999999999</v>
      </c>
      <c r="N109">
        <v>1</v>
      </c>
      <c r="O109">
        <v>15.558</v>
      </c>
      <c r="P109">
        <f t="shared" si="21"/>
        <v>1.4630000000000001</v>
      </c>
      <c r="Q109">
        <f t="shared" si="22"/>
        <v>3.3230999999999997</v>
      </c>
      <c r="R109">
        <f t="shared" si="23"/>
        <v>0.44025157232704409</v>
      </c>
    </row>
    <row r="110" spans="1:21" x14ac:dyDescent="0.2">
      <c r="A110">
        <v>5</v>
      </c>
      <c r="B110" t="s">
        <v>476</v>
      </c>
      <c r="C110">
        <v>18</v>
      </c>
      <c r="D110">
        <v>3975.5189999999998</v>
      </c>
      <c r="E110">
        <v>2563.2710000000002</v>
      </c>
      <c r="F110">
        <v>2557.1999999999998</v>
      </c>
      <c r="G110">
        <v>5665.47</v>
      </c>
      <c r="H110">
        <v>13</v>
      </c>
      <c r="I110">
        <v>105</v>
      </c>
      <c r="J110">
        <v>14</v>
      </c>
      <c r="K110">
        <v>10</v>
      </c>
      <c r="L110">
        <v>-35.537999999999997</v>
      </c>
      <c r="M110">
        <v>3574.5839999999998</v>
      </c>
      <c r="N110">
        <v>1</v>
      </c>
      <c r="O110">
        <v>17.108000000000001</v>
      </c>
      <c r="P110">
        <f t="shared" si="21"/>
        <v>1.8620000000000001</v>
      </c>
      <c r="Q110">
        <f t="shared" si="22"/>
        <v>3.0209999999999999</v>
      </c>
      <c r="R110">
        <f t="shared" si="23"/>
        <v>0.61635220125786172</v>
      </c>
    </row>
    <row r="111" spans="1:21" x14ac:dyDescent="0.2">
      <c r="A111">
        <v>6</v>
      </c>
      <c r="B111" t="s">
        <v>477</v>
      </c>
      <c r="C111">
        <v>20</v>
      </c>
      <c r="D111">
        <v>3701.83</v>
      </c>
      <c r="E111">
        <v>2473.6669999999999</v>
      </c>
      <c r="F111">
        <v>2371.7040000000002</v>
      </c>
      <c r="G111">
        <v>4641.4889999999996</v>
      </c>
      <c r="H111">
        <v>14</v>
      </c>
      <c r="I111">
        <v>99</v>
      </c>
      <c r="J111">
        <v>16</v>
      </c>
      <c r="K111">
        <v>12</v>
      </c>
      <c r="L111">
        <v>-36.869999999999997</v>
      </c>
      <c r="M111">
        <v>3603.81</v>
      </c>
      <c r="N111">
        <v>1</v>
      </c>
      <c r="O111">
        <v>19.434000000000001</v>
      </c>
      <c r="P111">
        <f t="shared" si="21"/>
        <v>2.1280000000000001</v>
      </c>
      <c r="Q111">
        <f t="shared" si="22"/>
        <v>3.6251999999999995</v>
      </c>
      <c r="R111">
        <f t="shared" si="23"/>
        <v>0.58700209643605883</v>
      </c>
    </row>
    <row r="112" spans="1:21" x14ac:dyDescent="0.2">
      <c r="A112">
        <v>7</v>
      </c>
      <c r="B112" t="s">
        <v>478</v>
      </c>
      <c r="C112">
        <v>18</v>
      </c>
      <c r="D112">
        <v>4058.1709999999998</v>
      </c>
      <c r="E112">
        <v>2613.3989999999999</v>
      </c>
      <c r="F112">
        <v>2607.7570000000001</v>
      </c>
      <c r="G112">
        <v>5496.5029999999997</v>
      </c>
      <c r="H112">
        <v>15</v>
      </c>
      <c r="I112">
        <v>91</v>
      </c>
      <c r="J112">
        <v>14</v>
      </c>
      <c r="K112">
        <v>10</v>
      </c>
      <c r="L112">
        <v>-35.537999999999997</v>
      </c>
      <c r="M112">
        <v>4343.2380000000003</v>
      </c>
      <c r="N112">
        <v>1</v>
      </c>
      <c r="O112">
        <v>17.245000000000001</v>
      </c>
      <c r="P112">
        <f t="shared" si="21"/>
        <v>1.8620000000000001</v>
      </c>
      <c r="Q112">
        <f t="shared" si="22"/>
        <v>3.0209999999999999</v>
      </c>
      <c r="R112">
        <f t="shared" si="23"/>
        <v>0.61635220125786172</v>
      </c>
    </row>
    <row r="113" spans="1:22" x14ac:dyDescent="0.2">
      <c r="A113">
        <v>8</v>
      </c>
      <c r="B113" t="s">
        <v>479</v>
      </c>
      <c r="C113">
        <v>18</v>
      </c>
      <c r="D113">
        <v>3330.1889999999999</v>
      </c>
      <c r="E113">
        <v>1807.818</v>
      </c>
      <c r="F113">
        <v>1801.278</v>
      </c>
      <c r="G113">
        <v>5150</v>
      </c>
      <c r="H113">
        <v>14</v>
      </c>
      <c r="I113">
        <v>84</v>
      </c>
      <c r="J113">
        <v>14</v>
      </c>
      <c r="K113">
        <v>10</v>
      </c>
      <c r="L113">
        <v>-35.537999999999997</v>
      </c>
      <c r="M113">
        <v>3184.3989999999999</v>
      </c>
      <c r="N113">
        <v>1</v>
      </c>
      <c r="O113">
        <v>17.196000000000002</v>
      </c>
      <c r="P113">
        <f t="shared" si="21"/>
        <v>1.8620000000000001</v>
      </c>
      <c r="Q113">
        <f t="shared" si="22"/>
        <v>3.0209999999999999</v>
      </c>
      <c r="R113">
        <f t="shared" si="23"/>
        <v>0.61635220125786172</v>
      </c>
    </row>
    <row r="114" spans="1:22" x14ac:dyDescent="0.2">
      <c r="A114">
        <v>9</v>
      </c>
      <c r="B114" t="s">
        <v>480</v>
      </c>
      <c r="C114">
        <v>18</v>
      </c>
      <c r="D114">
        <v>3746.2469999999998</v>
      </c>
      <c r="E114">
        <v>2103.8110000000001</v>
      </c>
      <c r="F114">
        <v>2097.8850000000002</v>
      </c>
      <c r="G114">
        <v>5132.1480000000001</v>
      </c>
      <c r="H114">
        <v>14</v>
      </c>
      <c r="I114">
        <v>80</v>
      </c>
      <c r="J114">
        <v>14</v>
      </c>
      <c r="K114">
        <v>10</v>
      </c>
      <c r="L114">
        <v>-35.537999999999997</v>
      </c>
      <c r="M114">
        <v>3677.5</v>
      </c>
      <c r="N114">
        <v>1</v>
      </c>
      <c r="O114">
        <v>17.167000000000002</v>
      </c>
      <c r="P114">
        <f t="shared" si="21"/>
        <v>1.8620000000000001</v>
      </c>
      <c r="Q114">
        <f t="shared" si="22"/>
        <v>3.0209999999999999</v>
      </c>
      <c r="R114">
        <f t="shared" si="23"/>
        <v>0.61635220125786172</v>
      </c>
    </row>
    <row r="115" spans="1:22" x14ac:dyDescent="0.2">
      <c r="A115">
        <v>10</v>
      </c>
      <c r="B115" t="s">
        <v>481</v>
      </c>
      <c r="C115">
        <v>17</v>
      </c>
      <c r="D115">
        <v>3078.194</v>
      </c>
      <c r="E115">
        <v>2117.116</v>
      </c>
      <c r="F115">
        <v>2113.7469999999998</v>
      </c>
      <c r="G115">
        <v>3838.652</v>
      </c>
      <c r="H115">
        <v>16</v>
      </c>
      <c r="I115">
        <v>75</v>
      </c>
      <c r="J115">
        <v>14</v>
      </c>
      <c r="K115">
        <v>8</v>
      </c>
      <c r="L115">
        <v>-29.745000000000001</v>
      </c>
      <c r="M115">
        <v>3418.0459999999998</v>
      </c>
      <c r="N115">
        <v>1</v>
      </c>
      <c r="O115">
        <v>15.752000000000001</v>
      </c>
      <c r="P115">
        <f t="shared" si="21"/>
        <v>1.8620000000000001</v>
      </c>
      <c r="Q115">
        <f t="shared" si="22"/>
        <v>2.4167999999999998</v>
      </c>
      <c r="R115">
        <f t="shared" si="23"/>
        <v>0.77044025157232709</v>
      </c>
    </row>
    <row r="116" spans="1:22" x14ac:dyDescent="0.2">
      <c r="A116">
        <v>11</v>
      </c>
      <c r="B116" t="s">
        <v>482</v>
      </c>
      <c r="C116">
        <v>16</v>
      </c>
      <c r="D116">
        <v>2916.4839999999999</v>
      </c>
      <c r="E116">
        <v>1875.2570000000001</v>
      </c>
      <c r="F116">
        <v>1870.854</v>
      </c>
      <c r="G116">
        <v>4125.5680000000002</v>
      </c>
      <c r="H116">
        <v>16</v>
      </c>
      <c r="I116">
        <v>71</v>
      </c>
      <c r="J116">
        <v>12</v>
      </c>
      <c r="K116">
        <v>8</v>
      </c>
      <c r="L116">
        <v>-36.869999999999997</v>
      </c>
      <c r="M116">
        <v>2993.4830000000002</v>
      </c>
      <c r="N116">
        <v>1</v>
      </c>
      <c r="O116">
        <v>14.61</v>
      </c>
      <c r="P116">
        <f t="shared" si="21"/>
        <v>1.5960000000000001</v>
      </c>
      <c r="Q116">
        <f t="shared" si="22"/>
        <v>2.4167999999999998</v>
      </c>
      <c r="R116">
        <f t="shared" si="23"/>
        <v>0.66037735849056611</v>
      </c>
    </row>
    <row r="117" spans="1:22" x14ac:dyDescent="0.2">
      <c r="A117">
        <v>12</v>
      </c>
      <c r="B117" t="s">
        <v>483</v>
      </c>
      <c r="C117">
        <v>14</v>
      </c>
      <c r="D117">
        <v>3360.5340000000001</v>
      </c>
      <c r="E117">
        <v>1830.0260000000001</v>
      </c>
      <c r="F117">
        <v>1825.3579999999999</v>
      </c>
      <c r="G117">
        <v>4215.62</v>
      </c>
      <c r="H117">
        <v>13</v>
      </c>
      <c r="I117">
        <v>65</v>
      </c>
      <c r="J117">
        <v>10</v>
      </c>
      <c r="K117">
        <v>8</v>
      </c>
      <c r="L117">
        <v>-38.659999999999997</v>
      </c>
      <c r="M117">
        <v>3433.4630000000002</v>
      </c>
      <c r="N117">
        <v>1</v>
      </c>
      <c r="O117">
        <v>12.805999999999999</v>
      </c>
      <c r="P117">
        <f t="shared" si="21"/>
        <v>1.33</v>
      </c>
      <c r="Q117">
        <f t="shared" si="22"/>
        <v>2.4167999999999998</v>
      </c>
      <c r="R117">
        <f t="shared" si="23"/>
        <v>0.55031446540880513</v>
      </c>
    </row>
    <row r="118" spans="1:22" x14ac:dyDescent="0.2">
      <c r="A118">
        <v>13</v>
      </c>
      <c r="B118" t="s">
        <v>484</v>
      </c>
      <c r="C118">
        <v>11</v>
      </c>
      <c r="D118">
        <v>2642.4589999999998</v>
      </c>
      <c r="E118">
        <v>2093.4810000000002</v>
      </c>
      <c r="F118">
        <v>2091.4580000000001</v>
      </c>
      <c r="G118">
        <v>3127.1179999999999</v>
      </c>
      <c r="H118">
        <v>12</v>
      </c>
      <c r="I118">
        <v>61</v>
      </c>
      <c r="J118">
        <v>8</v>
      </c>
      <c r="K118">
        <v>6</v>
      </c>
      <c r="L118">
        <v>-36.869999999999997</v>
      </c>
      <c r="M118">
        <v>2781.9450000000002</v>
      </c>
      <c r="N118">
        <v>1</v>
      </c>
      <c r="O118">
        <v>10.077</v>
      </c>
      <c r="P118">
        <f t="shared" si="21"/>
        <v>1.0640000000000001</v>
      </c>
      <c r="Q118">
        <f t="shared" si="22"/>
        <v>1.8125999999999998</v>
      </c>
      <c r="R118">
        <f t="shared" si="23"/>
        <v>0.58700209643605883</v>
      </c>
    </row>
    <row r="119" spans="1:22" x14ac:dyDescent="0.2">
      <c r="A119">
        <v>14</v>
      </c>
      <c r="B119" t="s">
        <v>485</v>
      </c>
      <c r="C119">
        <v>16</v>
      </c>
      <c r="D119">
        <v>3149.009</v>
      </c>
      <c r="E119">
        <v>2245.7689999999998</v>
      </c>
      <c r="F119">
        <v>2242.9569999999999</v>
      </c>
      <c r="G119">
        <v>3682.5680000000002</v>
      </c>
      <c r="H119">
        <v>13</v>
      </c>
      <c r="I119">
        <v>55</v>
      </c>
      <c r="J119">
        <v>12</v>
      </c>
      <c r="K119">
        <v>10</v>
      </c>
      <c r="L119">
        <v>-37.569000000000003</v>
      </c>
      <c r="M119">
        <v>3265.2669999999998</v>
      </c>
      <c r="N119">
        <v>1</v>
      </c>
      <c r="O119">
        <v>15.436</v>
      </c>
      <c r="P119">
        <f t="shared" si="21"/>
        <v>1.5960000000000001</v>
      </c>
      <c r="Q119">
        <f t="shared" si="22"/>
        <v>3.0209999999999999</v>
      </c>
      <c r="R119">
        <f t="shared" si="23"/>
        <v>0.52830188679245282</v>
      </c>
    </row>
    <row r="120" spans="1:22" x14ac:dyDescent="0.2">
      <c r="A120">
        <v>15</v>
      </c>
      <c r="B120" t="s">
        <v>461</v>
      </c>
      <c r="C120">
        <v>12</v>
      </c>
      <c r="D120">
        <v>2769.3939999999998</v>
      </c>
      <c r="E120">
        <v>2078.4810000000002</v>
      </c>
      <c r="F120">
        <v>2076.0590000000002</v>
      </c>
      <c r="G120">
        <v>3316.194</v>
      </c>
      <c r="H120">
        <v>13</v>
      </c>
      <c r="I120">
        <v>50</v>
      </c>
      <c r="J120">
        <v>9</v>
      </c>
      <c r="K120">
        <v>7</v>
      </c>
      <c r="L120">
        <v>-33.69</v>
      </c>
      <c r="M120">
        <v>2910.6709999999998</v>
      </c>
      <c r="N120">
        <v>1</v>
      </c>
      <c r="O120">
        <v>10.967000000000001</v>
      </c>
      <c r="P120">
        <f t="shared" si="21"/>
        <v>1.1970000000000001</v>
      </c>
      <c r="Q120">
        <f t="shared" si="22"/>
        <v>2.1147</v>
      </c>
      <c r="R120">
        <f t="shared" si="23"/>
        <v>0.56603773584905659</v>
      </c>
    </row>
    <row r="121" spans="1:22" x14ac:dyDescent="0.2">
      <c r="A121">
        <v>16</v>
      </c>
      <c r="B121" t="s">
        <v>486</v>
      </c>
      <c r="C121">
        <v>12</v>
      </c>
      <c r="D121">
        <v>3530.1489999999999</v>
      </c>
      <c r="E121">
        <v>2803.5129999999999</v>
      </c>
      <c r="F121">
        <v>2800.9569999999999</v>
      </c>
      <c r="G121">
        <v>4109.8999999999996</v>
      </c>
      <c r="H121">
        <v>12</v>
      </c>
      <c r="I121">
        <v>47</v>
      </c>
      <c r="J121">
        <v>9</v>
      </c>
      <c r="K121">
        <v>7</v>
      </c>
      <c r="L121">
        <v>-37.875</v>
      </c>
      <c r="M121">
        <v>3457.3690000000001</v>
      </c>
      <c r="N121">
        <v>1</v>
      </c>
      <c r="O121">
        <v>11.3</v>
      </c>
      <c r="P121">
        <f t="shared" si="21"/>
        <v>1.1970000000000001</v>
      </c>
      <c r="Q121">
        <f t="shared" si="22"/>
        <v>2.1147</v>
      </c>
      <c r="R121">
        <f t="shared" si="23"/>
        <v>0.56603773584905659</v>
      </c>
    </row>
    <row r="122" spans="1:22" x14ac:dyDescent="0.2">
      <c r="A122">
        <v>17</v>
      </c>
      <c r="B122" t="s">
        <v>487</v>
      </c>
      <c r="C122">
        <v>13</v>
      </c>
      <c r="D122">
        <v>2489.7800000000002</v>
      </c>
      <c r="E122">
        <v>2075.7559999999999</v>
      </c>
      <c r="F122">
        <v>2074.183</v>
      </c>
      <c r="G122">
        <v>2879.2719999999999</v>
      </c>
      <c r="H122">
        <v>14</v>
      </c>
      <c r="I122">
        <v>40</v>
      </c>
      <c r="J122">
        <v>9</v>
      </c>
      <c r="K122">
        <v>7</v>
      </c>
      <c r="L122">
        <v>-34.991999999999997</v>
      </c>
      <c r="M122">
        <v>2497.5</v>
      </c>
      <c r="N122">
        <v>1</v>
      </c>
      <c r="O122">
        <v>11.567</v>
      </c>
      <c r="P122">
        <f t="shared" si="21"/>
        <v>1.1970000000000001</v>
      </c>
      <c r="Q122">
        <f t="shared" si="22"/>
        <v>2.1147</v>
      </c>
      <c r="R122">
        <f t="shared" si="23"/>
        <v>0.56603773584905659</v>
      </c>
    </row>
    <row r="123" spans="1:22" x14ac:dyDescent="0.2">
      <c r="A123">
        <v>18</v>
      </c>
      <c r="B123" t="s">
        <v>488</v>
      </c>
      <c r="C123">
        <v>11</v>
      </c>
      <c r="D123">
        <v>3086.1729999999998</v>
      </c>
      <c r="E123">
        <v>3208.4009999999998</v>
      </c>
      <c r="F123">
        <v>2732.1379999999999</v>
      </c>
      <c r="G123">
        <v>3343.2829999999999</v>
      </c>
      <c r="H123">
        <v>15</v>
      </c>
      <c r="I123">
        <v>31</v>
      </c>
      <c r="J123">
        <v>6</v>
      </c>
      <c r="K123">
        <v>8</v>
      </c>
      <c r="L123">
        <v>-53.13</v>
      </c>
      <c r="M123">
        <v>3175.7449999999999</v>
      </c>
      <c r="N123">
        <v>1</v>
      </c>
      <c r="O123">
        <v>10.335000000000001</v>
      </c>
      <c r="P123">
        <f t="shared" si="21"/>
        <v>0.79800000000000004</v>
      </c>
      <c r="Q123">
        <f t="shared" si="22"/>
        <v>2.4167999999999998</v>
      </c>
      <c r="R123">
        <f t="shared" si="23"/>
        <v>0.33018867924528306</v>
      </c>
      <c r="S123">
        <v>18</v>
      </c>
      <c r="V123">
        <v>1</v>
      </c>
    </row>
    <row r="124" spans="1:22" x14ac:dyDescent="0.2">
      <c r="A124" t="s">
        <v>489</v>
      </c>
      <c r="P124">
        <f t="shared" ref="P124:P140" si="24">J124*0.133</f>
        <v>0</v>
      </c>
      <c r="Q124">
        <f t="shared" ref="Q124:Q140" si="25">K124*0.3021</f>
        <v>0</v>
      </c>
      <c r="R124" t="e">
        <f t="shared" ref="R124:R140" si="26">P124/Q124</f>
        <v>#DIV/0!</v>
      </c>
    </row>
    <row r="125" spans="1:22" x14ac:dyDescent="0.2">
      <c r="A125">
        <v>1</v>
      </c>
      <c r="B125" t="s">
        <v>490</v>
      </c>
      <c r="C125">
        <v>10</v>
      </c>
      <c r="D125">
        <v>3215.9859999999999</v>
      </c>
      <c r="E125">
        <v>2652.1</v>
      </c>
      <c r="F125">
        <v>2649.8209999999999</v>
      </c>
      <c r="G125">
        <v>3816.75</v>
      </c>
      <c r="H125">
        <v>15</v>
      </c>
      <c r="I125">
        <v>118</v>
      </c>
      <c r="J125">
        <v>7</v>
      </c>
      <c r="K125">
        <v>6</v>
      </c>
      <c r="L125">
        <v>-40.600999999999999</v>
      </c>
      <c r="M125">
        <v>3230.7269999999999</v>
      </c>
      <c r="N125">
        <v>1</v>
      </c>
      <c r="O125">
        <v>9.2910000000000004</v>
      </c>
      <c r="P125">
        <f t="shared" si="24"/>
        <v>0.93100000000000005</v>
      </c>
      <c r="Q125">
        <f t="shared" si="25"/>
        <v>1.8125999999999998</v>
      </c>
      <c r="R125">
        <f t="shared" si="26"/>
        <v>0.51362683438155143</v>
      </c>
    </row>
    <row r="126" spans="1:22" x14ac:dyDescent="0.2">
      <c r="A126">
        <v>2</v>
      </c>
      <c r="B126" t="s">
        <v>491</v>
      </c>
      <c r="C126">
        <v>16</v>
      </c>
      <c r="D126">
        <v>6480.2060000000001</v>
      </c>
      <c r="E126">
        <v>3460.056</v>
      </c>
      <c r="F126">
        <v>3451.1559999999999</v>
      </c>
      <c r="G126">
        <v>8007.7709999999997</v>
      </c>
      <c r="H126">
        <v>10</v>
      </c>
      <c r="I126">
        <v>116</v>
      </c>
      <c r="J126">
        <v>12</v>
      </c>
      <c r="K126">
        <v>10</v>
      </c>
      <c r="L126">
        <v>-39.805999999999997</v>
      </c>
      <c r="M126">
        <v>6727.2629999999999</v>
      </c>
      <c r="N126">
        <v>1</v>
      </c>
      <c r="O126">
        <v>15.334</v>
      </c>
      <c r="P126">
        <f t="shared" si="24"/>
        <v>1.5960000000000001</v>
      </c>
      <c r="Q126">
        <f t="shared" si="25"/>
        <v>3.0209999999999999</v>
      </c>
      <c r="R126">
        <f t="shared" si="26"/>
        <v>0.52830188679245282</v>
      </c>
    </row>
    <row r="127" spans="1:22" x14ac:dyDescent="0.2">
      <c r="A127">
        <v>3</v>
      </c>
      <c r="B127" t="s">
        <v>492</v>
      </c>
      <c r="C127">
        <v>10</v>
      </c>
      <c r="D127">
        <v>5477.4070000000002</v>
      </c>
      <c r="E127">
        <v>3826.0529999999999</v>
      </c>
      <c r="F127">
        <v>3819.9059999999999</v>
      </c>
      <c r="G127">
        <v>6966.8490000000002</v>
      </c>
      <c r="H127">
        <v>12</v>
      </c>
      <c r="I127">
        <v>109</v>
      </c>
      <c r="J127">
        <v>7</v>
      </c>
      <c r="K127">
        <v>6</v>
      </c>
      <c r="L127">
        <v>-40.600999999999999</v>
      </c>
      <c r="M127">
        <v>5371.1959999999999</v>
      </c>
      <c r="N127">
        <v>1</v>
      </c>
      <c r="O127">
        <v>9.3520000000000003</v>
      </c>
      <c r="P127">
        <f t="shared" si="24"/>
        <v>0.93100000000000005</v>
      </c>
      <c r="Q127">
        <f t="shared" si="25"/>
        <v>1.8125999999999998</v>
      </c>
      <c r="R127">
        <f t="shared" si="26"/>
        <v>0.51362683438155143</v>
      </c>
    </row>
    <row r="128" spans="1:22" x14ac:dyDescent="0.2">
      <c r="A128">
        <v>4</v>
      </c>
      <c r="B128" t="s">
        <v>493</v>
      </c>
      <c r="C128">
        <v>19</v>
      </c>
      <c r="D128">
        <v>4730.4719999999998</v>
      </c>
      <c r="E128">
        <v>4665.598</v>
      </c>
      <c r="F128">
        <v>3362</v>
      </c>
      <c r="G128">
        <v>5296.6149999999998</v>
      </c>
      <c r="H128">
        <v>9</v>
      </c>
      <c r="I128">
        <v>103</v>
      </c>
      <c r="J128">
        <v>13</v>
      </c>
      <c r="K128">
        <v>12</v>
      </c>
      <c r="L128">
        <v>-40.235999999999997</v>
      </c>
      <c r="M128">
        <v>4823.7219999999998</v>
      </c>
      <c r="N128">
        <v>1</v>
      </c>
      <c r="O128">
        <v>17.792999999999999</v>
      </c>
      <c r="P128">
        <f t="shared" si="24"/>
        <v>1.7290000000000001</v>
      </c>
      <c r="Q128">
        <f t="shared" si="25"/>
        <v>3.6251999999999995</v>
      </c>
      <c r="R128">
        <f t="shared" si="26"/>
        <v>0.47693920335429779</v>
      </c>
    </row>
    <row r="129" spans="1:22" x14ac:dyDescent="0.2">
      <c r="A129">
        <v>5</v>
      </c>
      <c r="B129" t="s">
        <v>494</v>
      </c>
      <c r="C129">
        <v>16</v>
      </c>
      <c r="D129">
        <v>4444.25</v>
      </c>
      <c r="E129">
        <v>4449.0069999999996</v>
      </c>
      <c r="F129">
        <v>2669.5619999999999</v>
      </c>
      <c r="G129">
        <v>5490.23</v>
      </c>
      <c r="H129">
        <v>10</v>
      </c>
      <c r="I129">
        <v>93</v>
      </c>
      <c r="J129">
        <v>11</v>
      </c>
      <c r="K129">
        <v>10</v>
      </c>
      <c r="L129">
        <v>-45</v>
      </c>
      <c r="M129">
        <v>4610.5020000000004</v>
      </c>
      <c r="N129">
        <v>1</v>
      </c>
      <c r="O129">
        <v>14.944000000000001</v>
      </c>
      <c r="P129">
        <f t="shared" si="24"/>
        <v>1.4630000000000001</v>
      </c>
      <c r="Q129">
        <f t="shared" si="25"/>
        <v>3.0209999999999999</v>
      </c>
      <c r="R129">
        <f t="shared" si="26"/>
        <v>0.48427672955974849</v>
      </c>
    </row>
    <row r="130" spans="1:22" x14ac:dyDescent="0.2">
      <c r="A130">
        <v>6</v>
      </c>
      <c r="B130" t="s">
        <v>495</v>
      </c>
      <c r="C130">
        <v>16</v>
      </c>
      <c r="D130">
        <v>3748.2730000000001</v>
      </c>
      <c r="E130">
        <v>2384.806</v>
      </c>
      <c r="F130">
        <v>2380</v>
      </c>
      <c r="G130">
        <v>4840.7629999999999</v>
      </c>
      <c r="H130">
        <v>11</v>
      </c>
      <c r="I130">
        <v>85</v>
      </c>
      <c r="J130">
        <v>11</v>
      </c>
      <c r="K130">
        <v>9</v>
      </c>
      <c r="L130">
        <v>-42.274000000000001</v>
      </c>
      <c r="M130">
        <v>3860.192</v>
      </c>
      <c r="N130">
        <v>1</v>
      </c>
      <c r="O130">
        <v>14.548</v>
      </c>
      <c r="P130">
        <f t="shared" si="24"/>
        <v>1.4630000000000001</v>
      </c>
      <c r="Q130">
        <f t="shared" si="25"/>
        <v>2.7188999999999997</v>
      </c>
      <c r="R130">
        <f t="shared" si="26"/>
        <v>0.53808525506638727</v>
      </c>
    </row>
    <row r="131" spans="1:22" x14ac:dyDescent="0.2">
      <c r="A131">
        <v>7</v>
      </c>
      <c r="B131" t="s">
        <v>496</v>
      </c>
      <c r="C131">
        <v>14</v>
      </c>
      <c r="D131">
        <v>3626.0659999999998</v>
      </c>
      <c r="E131">
        <v>4169.6000000000004</v>
      </c>
      <c r="F131">
        <v>2701.25</v>
      </c>
      <c r="G131">
        <v>4332.0420000000004</v>
      </c>
      <c r="H131">
        <v>11</v>
      </c>
      <c r="I131">
        <v>80</v>
      </c>
      <c r="J131">
        <v>9</v>
      </c>
      <c r="K131">
        <v>9</v>
      </c>
      <c r="L131">
        <v>-45</v>
      </c>
      <c r="M131">
        <v>3666.9670000000001</v>
      </c>
      <c r="N131">
        <v>1</v>
      </c>
      <c r="O131">
        <v>12.654999999999999</v>
      </c>
      <c r="P131">
        <f t="shared" si="24"/>
        <v>1.1970000000000001</v>
      </c>
      <c r="Q131">
        <f t="shared" si="25"/>
        <v>2.7188999999999997</v>
      </c>
      <c r="R131">
        <f t="shared" si="26"/>
        <v>0.44025157232704409</v>
      </c>
    </row>
    <row r="132" spans="1:22" x14ac:dyDescent="0.2">
      <c r="A132">
        <v>8</v>
      </c>
      <c r="B132" t="s">
        <v>497</v>
      </c>
      <c r="C132">
        <v>13</v>
      </c>
      <c r="D132">
        <v>3912.3020000000001</v>
      </c>
      <c r="E132">
        <v>2615.3850000000002</v>
      </c>
      <c r="F132">
        <v>2610.7190000000001</v>
      </c>
      <c r="G132">
        <v>4999.674</v>
      </c>
      <c r="H132">
        <v>11</v>
      </c>
      <c r="I132">
        <v>67</v>
      </c>
      <c r="J132">
        <v>9</v>
      </c>
      <c r="K132">
        <v>8</v>
      </c>
      <c r="L132">
        <v>-41.634</v>
      </c>
      <c r="M132">
        <v>3781.4609999999998</v>
      </c>
      <c r="N132">
        <v>1</v>
      </c>
      <c r="O132">
        <v>12.032999999999999</v>
      </c>
      <c r="P132">
        <f t="shared" si="24"/>
        <v>1.1970000000000001</v>
      </c>
      <c r="Q132">
        <f t="shared" si="25"/>
        <v>2.4167999999999998</v>
      </c>
      <c r="R132">
        <f t="shared" si="26"/>
        <v>0.49528301886792458</v>
      </c>
    </row>
    <row r="133" spans="1:22" x14ac:dyDescent="0.2">
      <c r="A133">
        <v>9</v>
      </c>
      <c r="B133" t="s">
        <v>378</v>
      </c>
      <c r="C133">
        <v>17</v>
      </c>
      <c r="D133">
        <v>3272.5880000000002</v>
      </c>
      <c r="E133">
        <v>3662.6219999999998</v>
      </c>
      <c r="F133">
        <v>1827.75</v>
      </c>
      <c r="G133">
        <v>4489.0940000000001</v>
      </c>
      <c r="H133">
        <v>9</v>
      </c>
      <c r="I133">
        <v>72</v>
      </c>
      <c r="J133">
        <v>13</v>
      </c>
      <c r="K133">
        <v>10</v>
      </c>
      <c r="L133">
        <v>-42.51</v>
      </c>
      <c r="M133">
        <v>3387.277</v>
      </c>
      <c r="N133">
        <v>1</v>
      </c>
      <c r="O133">
        <v>16.164999999999999</v>
      </c>
      <c r="P133">
        <f t="shared" si="24"/>
        <v>1.7290000000000001</v>
      </c>
      <c r="Q133">
        <f t="shared" si="25"/>
        <v>3.0209999999999999</v>
      </c>
      <c r="R133">
        <f t="shared" si="26"/>
        <v>0.57232704402515733</v>
      </c>
    </row>
    <row r="134" spans="1:22" x14ac:dyDescent="0.2">
      <c r="A134">
        <v>10</v>
      </c>
      <c r="B134" t="s">
        <v>498</v>
      </c>
      <c r="C134">
        <v>16</v>
      </c>
      <c r="D134">
        <v>3723.3429999999998</v>
      </c>
      <c r="E134">
        <v>3955.953</v>
      </c>
      <c r="F134">
        <v>2519.8440000000001</v>
      </c>
      <c r="G134">
        <v>4419.8119999999999</v>
      </c>
      <c r="H134">
        <v>10</v>
      </c>
      <c r="I134">
        <v>60</v>
      </c>
      <c r="J134">
        <v>11</v>
      </c>
      <c r="K134">
        <v>11</v>
      </c>
      <c r="L134">
        <v>-45</v>
      </c>
      <c r="M134">
        <v>3754.2539999999999</v>
      </c>
      <c r="N134">
        <v>1</v>
      </c>
      <c r="O134">
        <v>15.384</v>
      </c>
      <c r="P134">
        <f t="shared" si="24"/>
        <v>1.4630000000000001</v>
      </c>
      <c r="Q134">
        <f t="shared" si="25"/>
        <v>3.3230999999999997</v>
      </c>
      <c r="R134">
        <f t="shared" si="26"/>
        <v>0.44025157232704409</v>
      </c>
    </row>
    <row r="135" spans="1:22" x14ac:dyDescent="0.2">
      <c r="A135">
        <v>11</v>
      </c>
      <c r="B135" t="s">
        <v>499</v>
      </c>
      <c r="C135">
        <v>11</v>
      </c>
      <c r="D135">
        <v>3729.348</v>
      </c>
      <c r="E135">
        <v>3068.1570000000002</v>
      </c>
      <c r="F135">
        <v>3065.25</v>
      </c>
      <c r="G135">
        <v>4553.41</v>
      </c>
      <c r="H135">
        <v>12</v>
      </c>
      <c r="I135">
        <v>50</v>
      </c>
      <c r="J135">
        <v>7</v>
      </c>
      <c r="K135">
        <v>7</v>
      </c>
      <c r="L135">
        <v>-41.186</v>
      </c>
      <c r="M135">
        <v>3727.116</v>
      </c>
      <c r="N135">
        <v>1</v>
      </c>
      <c r="O135">
        <v>9.9139999999999997</v>
      </c>
      <c r="P135">
        <f t="shared" si="24"/>
        <v>0.93100000000000005</v>
      </c>
      <c r="Q135">
        <f t="shared" si="25"/>
        <v>2.1147</v>
      </c>
      <c r="R135">
        <f t="shared" si="26"/>
        <v>0.44025157232704404</v>
      </c>
    </row>
    <row r="136" spans="1:22" x14ac:dyDescent="0.2">
      <c r="A136">
        <v>12</v>
      </c>
      <c r="B136" t="s">
        <v>500</v>
      </c>
      <c r="C136">
        <v>14</v>
      </c>
      <c r="D136">
        <v>2917.8609999999999</v>
      </c>
      <c r="E136">
        <v>1880.395</v>
      </c>
      <c r="F136">
        <v>1877.4059999999999</v>
      </c>
      <c r="G136">
        <v>3407.5010000000002</v>
      </c>
      <c r="H136">
        <v>12</v>
      </c>
      <c r="I136">
        <v>45</v>
      </c>
      <c r="J136">
        <v>10</v>
      </c>
      <c r="K136">
        <v>9</v>
      </c>
      <c r="L136">
        <v>-41.987000000000002</v>
      </c>
      <c r="M136">
        <v>3034.4549999999999</v>
      </c>
      <c r="N136">
        <v>1</v>
      </c>
      <c r="O136">
        <v>13.22</v>
      </c>
      <c r="P136">
        <f t="shared" si="24"/>
        <v>1.33</v>
      </c>
      <c r="Q136">
        <f t="shared" si="25"/>
        <v>2.7188999999999997</v>
      </c>
      <c r="R136">
        <f t="shared" si="26"/>
        <v>0.48916841369671565</v>
      </c>
    </row>
    <row r="137" spans="1:22" x14ac:dyDescent="0.2">
      <c r="A137">
        <v>13</v>
      </c>
      <c r="B137" t="s">
        <v>501</v>
      </c>
      <c r="C137">
        <v>14</v>
      </c>
      <c r="D137">
        <v>3132.049</v>
      </c>
      <c r="E137">
        <v>3451.558</v>
      </c>
      <c r="F137">
        <v>2395</v>
      </c>
      <c r="G137">
        <v>3627.25</v>
      </c>
      <c r="H137">
        <v>10</v>
      </c>
      <c r="I137">
        <v>42</v>
      </c>
      <c r="J137">
        <v>10</v>
      </c>
      <c r="K137">
        <v>8</v>
      </c>
      <c r="L137">
        <v>-38.659999999999997</v>
      </c>
      <c r="M137">
        <v>3360.8620000000001</v>
      </c>
      <c r="N137">
        <v>1</v>
      </c>
      <c r="O137">
        <v>12.516</v>
      </c>
      <c r="P137">
        <f t="shared" si="24"/>
        <v>1.33</v>
      </c>
      <c r="Q137">
        <f t="shared" si="25"/>
        <v>2.4167999999999998</v>
      </c>
      <c r="R137">
        <f t="shared" si="26"/>
        <v>0.55031446540880513</v>
      </c>
    </row>
    <row r="138" spans="1:22" x14ac:dyDescent="0.2">
      <c r="A138">
        <v>14</v>
      </c>
      <c r="B138" t="s">
        <v>502</v>
      </c>
      <c r="C138">
        <v>16</v>
      </c>
      <c r="D138">
        <v>3169.27</v>
      </c>
      <c r="E138">
        <v>3185.3150000000001</v>
      </c>
      <c r="F138">
        <v>2248.375</v>
      </c>
      <c r="G138">
        <v>3980.192</v>
      </c>
      <c r="H138">
        <v>10</v>
      </c>
      <c r="I138">
        <v>27</v>
      </c>
      <c r="J138">
        <v>11</v>
      </c>
      <c r="K138">
        <v>10</v>
      </c>
      <c r="L138">
        <v>-39.805999999999997</v>
      </c>
      <c r="M138">
        <v>3237.9580000000001</v>
      </c>
      <c r="N138">
        <v>1</v>
      </c>
      <c r="O138">
        <v>14.968999999999999</v>
      </c>
      <c r="P138">
        <f t="shared" si="24"/>
        <v>1.4630000000000001</v>
      </c>
      <c r="Q138">
        <f t="shared" si="25"/>
        <v>3.0209999999999999</v>
      </c>
      <c r="R138">
        <f t="shared" si="26"/>
        <v>0.48427672955974849</v>
      </c>
    </row>
    <row r="139" spans="1:22" x14ac:dyDescent="0.2">
      <c r="A139">
        <v>15</v>
      </c>
      <c r="B139" t="s">
        <v>428</v>
      </c>
      <c r="C139">
        <v>10</v>
      </c>
      <c r="D139">
        <v>2931.9110000000001</v>
      </c>
      <c r="E139">
        <v>2398.799</v>
      </c>
      <c r="F139">
        <v>2396.25</v>
      </c>
      <c r="G139">
        <v>3701.3780000000002</v>
      </c>
      <c r="H139">
        <v>11</v>
      </c>
      <c r="I139">
        <v>21</v>
      </c>
      <c r="J139">
        <v>7</v>
      </c>
      <c r="K139">
        <v>7</v>
      </c>
      <c r="L139">
        <v>-45</v>
      </c>
      <c r="M139">
        <v>2904.8389999999999</v>
      </c>
      <c r="N139">
        <v>1</v>
      </c>
      <c r="O139">
        <v>9.4610000000000003</v>
      </c>
      <c r="P139">
        <f t="shared" si="24"/>
        <v>0.93100000000000005</v>
      </c>
      <c r="Q139">
        <f t="shared" si="25"/>
        <v>2.1147</v>
      </c>
      <c r="R139">
        <f t="shared" si="26"/>
        <v>0.44025157232704404</v>
      </c>
    </row>
    <row r="140" spans="1:22" x14ac:dyDescent="0.2">
      <c r="A140">
        <v>16</v>
      </c>
      <c r="B140" t="s">
        <v>503</v>
      </c>
      <c r="C140">
        <v>13</v>
      </c>
      <c r="D140">
        <v>2362.8229999999999</v>
      </c>
      <c r="E140">
        <v>1849.4639999999999</v>
      </c>
      <c r="F140">
        <v>1847.375</v>
      </c>
      <c r="G140">
        <v>2917.049</v>
      </c>
      <c r="H140">
        <v>13</v>
      </c>
      <c r="I140">
        <v>30</v>
      </c>
      <c r="J140">
        <v>9</v>
      </c>
      <c r="K140">
        <v>8</v>
      </c>
      <c r="L140">
        <v>-41.634</v>
      </c>
      <c r="M140">
        <v>2316.8119999999999</v>
      </c>
      <c r="N140">
        <v>1</v>
      </c>
      <c r="O140">
        <v>11.772</v>
      </c>
      <c r="P140">
        <f t="shared" si="24"/>
        <v>1.1970000000000001</v>
      </c>
      <c r="Q140">
        <f t="shared" si="25"/>
        <v>2.4167999999999998</v>
      </c>
      <c r="R140">
        <f t="shared" si="26"/>
        <v>0.49528301886792458</v>
      </c>
      <c r="S140">
        <v>16</v>
      </c>
      <c r="V140">
        <v>1</v>
      </c>
    </row>
    <row r="141" spans="1:22" x14ac:dyDescent="0.2">
      <c r="A141" t="s">
        <v>96</v>
      </c>
      <c r="P141">
        <f t="shared" ref="P141:P157" si="27">J141*0.133</f>
        <v>0</v>
      </c>
      <c r="Q141">
        <f t="shared" ref="Q141:Q157" si="28">K141*0.3021</f>
        <v>0</v>
      </c>
      <c r="R141" t="e">
        <f t="shared" ref="R141:R157" si="29">P141/Q141</f>
        <v>#DIV/0!</v>
      </c>
    </row>
    <row r="142" spans="1:22" x14ac:dyDescent="0.2">
      <c r="A142">
        <v>1</v>
      </c>
      <c r="B142" t="s">
        <v>400</v>
      </c>
      <c r="C142">
        <v>16</v>
      </c>
      <c r="D142">
        <v>4242.9160000000002</v>
      </c>
      <c r="E142">
        <v>2921.1480000000001</v>
      </c>
      <c r="F142">
        <v>2917.07</v>
      </c>
      <c r="G142">
        <v>5005.2460000000001</v>
      </c>
      <c r="H142">
        <v>8</v>
      </c>
      <c r="I142">
        <v>117</v>
      </c>
      <c r="J142">
        <v>13</v>
      </c>
      <c r="K142">
        <v>8</v>
      </c>
      <c r="L142">
        <v>-34.695</v>
      </c>
      <c r="M142">
        <v>4438.83</v>
      </c>
      <c r="N142">
        <v>1</v>
      </c>
      <c r="O142">
        <v>15.255000000000001</v>
      </c>
      <c r="P142">
        <f t="shared" si="27"/>
        <v>1.7290000000000001</v>
      </c>
      <c r="Q142">
        <f t="shared" si="28"/>
        <v>2.4167999999999998</v>
      </c>
      <c r="R142">
        <f t="shared" si="29"/>
        <v>0.71540880503144666</v>
      </c>
    </row>
    <row r="143" spans="1:22" x14ac:dyDescent="0.2">
      <c r="A143">
        <v>2</v>
      </c>
      <c r="B143" t="s">
        <v>504</v>
      </c>
      <c r="C143">
        <v>21</v>
      </c>
      <c r="D143">
        <v>4492.7049999999999</v>
      </c>
      <c r="E143">
        <v>3289.33</v>
      </c>
      <c r="F143">
        <v>3284.6640000000002</v>
      </c>
      <c r="G143">
        <v>5673.723</v>
      </c>
      <c r="H143">
        <v>6</v>
      </c>
      <c r="I143">
        <v>113</v>
      </c>
      <c r="J143">
        <v>16</v>
      </c>
      <c r="K143">
        <v>12</v>
      </c>
      <c r="L143">
        <v>-36.869999999999997</v>
      </c>
      <c r="M143">
        <v>4598.7550000000001</v>
      </c>
      <c r="N143">
        <v>1</v>
      </c>
      <c r="O143">
        <v>19.675999999999998</v>
      </c>
      <c r="P143">
        <f t="shared" si="27"/>
        <v>2.1280000000000001</v>
      </c>
      <c r="Q143">
        <f t="shared" si="28"/>
        <v>3.6251999999999995</v>
      </c>
      <c r="R143">
        <f t="shared" si="29"/>
        <v>0.58700209643605883</v>
      </c>
    </row>
    <row r="144" spans="1:22" x14ac:dyDescent="0.2">
      <c r="A144">
        <v>3</v>
      </c>
      <c r="B144" t="s">
        <v>505</v>
      </c>
      <c r="C144">
        <v>20</v>
      </c>
      <c r="D144">
        <v>3997.3049999999998</v>
      </c>
      <c r="E144">
        <v>4133.8729999999996</v>
      </c>
      <c r="F144">
        <v>3389.27</v>
      </c>
      <c r="G144">
        <v>5025.4799999999996</v>
      </c>
      <c r="H144">
        <v>5</v>
      </c>
      <c r="I144">
        <v>105</v>
      </c>
      <c r="J144">
        <v>15</v>
      </c>
      <c r="K144">
        <v>11</v>
      </c>
      <c r="L144">
        <v>-34.509</v>
      </c>
      <c r="M144">
        <v>3980.837</v>
      </c>
      <c r="N144">
        <v>1</v>
      </c>
      <c r="O144">
        <v>18.803000000000001</v>
      </c>
      <c r="P144">
        <f t="shared" si="27"/>
        <v>1.9950000000000001</v>
      </c>
      <c r="Q144">
        <f t="shared" si="28"/>
        <v>3.3230999999999997</v>
      </c>
      <c r="R144">
        <f t="shared" si="29"/>
        <v>0.60034305317324188</v>
      </c>
    </row>
    <row r="145" spans="1:22" x14ac:dyDescent="0.2">
      <c r="A145">
        <v>4</v>
      </c>
      <c r="B145" t="s">
        <v>219</v>
      </c>
      <c r="C145">
        <v>18</v>
      </c>
      <c r="D145">
        <v>3980.17</v>
      </c>
      <c r="E145">
        <v>3285.4609999999998</v>
      </c>
      <c r="F145">
        <v>2959.4830000000002</v>
      </c>
      <c r="G145">
        <v>5310.1949999999997</v>
      </c>
      <c r="H145">
        <v>7</v>
      </c>
      <c r="I145">
        <v>99</v>
      </c>
      <c r="J145">
        <v>14</v>
      </c>
      <c r="K145">
        <v>10</v>
      </c>
      <c r="L145">
        <v>-35.537999999999997</v>
      </c>
      <c r="M145">
        <v>3716.2629999999999</v>
      </c>
      <c r="N145">
        <v>1</v>
      </c>
      <c r="O145">
        <v>17.337</v>
      </c>
      <c r="P145">
        <f t="shared" si="27"/>
        <v>1.8620000000000001</v>
      </c>
      <c r="Q145">
        <f t="shared" si="28"/>
        <v>3.0209999999999999</v>
      </c>
      <c r="R145">
        <f t="shared" si="29"/>
        <v>0.61635220125786172</v>
      </c>
    </row>
    <row r="146" spans="1:22" x14ac:dyDescent="0.2">
      <c r="A146">
        <v>5</v>
      </c>
      <c r="B146" t="s">
        <v>506</v>
      </c>
      <c r="C146">
        <v>19</v>
      </c>
      <c r="D146">
        <v>4465.2740000000003</v>
      </c>
      <c r="E146">
        <v>4036.1590000000001</v>
      </c>
      <c r="F146">
        <v>3616.2959999999998</v>
      </c>
      <c r="G146">
        <v>5927.8</v>
      </c>
      <c r="H146">
        <v>6</v>
      </c>
      <c r="I146">
        <v>89</v>
      </c>
      <c r="J146">
        <v>15</v>
      </c>
      <c r="K146">
        <v>10</v>
      </c>
      <c r="L146">
        <v>-33.69</v>
      </c>
      <c r="M146">
        <v>4246.0619999999999</v>
      </c>
      <c r="N146">
        <v>1</v>
      </c>
      <c r="O146">
        <v>17.684999999999999</v>
      </c>
      <c r="P146">
        <f t="shared" si="27"/>
        <v>1.9950000000000001</v>
      </c>
      <c r="Q146">
        <f t="shared" si="28"/>
        <v>3.0209999999999999</v>
      </c>
      <c r="R146">
        <f t="shared" si="29"/>
        <v>0.66037735849056611</v>
      </c>
    </row>
    <row r="147" spans="1:22" x14ac:dyDescent="0.2">
      <c r="A147">
        <v>6</v>
      </c>
      <c r="B147" t="s">
        <v>507</v>
      </c>
      <c r="C147">
        <v>22</v>
      </c>
      <c r="D147">
        <v>3043.9639999999999</v>
      </c>
      <c r="E147">
        <v>2090.3150000000001</v>
      </c>
      <c r="F147">
        <v>2086.413</v>
      </c>
      <c r="G147">
        <v>4084.2370000000001</v>
      </c>
      <c r="H147">
        <v>6</v>
      </c>
      <c r="I147">
        <v>79</v>
      </c>
      <c r="J147">
        <v>17</v>
      </c>
      <c r="K147">
        <v>12</v>
      </c>
      <c r="L147">
        <v>-35.218000000000004</v>
      </c>
      <c r="M147">
        <v>2983.1260000000002</v>
      </c>
      <c r="N147">
        <v>1</v>
      </c>
      <c r="O147">
        <v>20.826000000000001</v>
      </c>
      <c r="P147">
        <f t="shared" si="27"/>
        <v>2.2610000000000001</v>
      </c>
      <c r="Q147">
        <f t="shared" si="28"/>
        <v>3.6251999999999995</v>
      </c>
      <c r="R147">
        <f t="shared" si="29"/>
        <v>0.62368972746331253</v>
      </c>
    </row>
    <row r="148" spans="1:22" x14ac:dyDescent="0.2">
      <c r="A148">
        <v>7</v>
      </c>
      <c r="B148" t="s">
        <v>508</v>
      </c>
      <c r="C148">
        <v>18</v>
      </c>
      <c r="D148">
        <v>2694.692</v>
      </c>
      <c r="E148">
        <v>2145.2190000000001</v>
      </c>
      <c r="F148">
        <v>2142.9760000000001</v>
      </c>
      <c r="G148">
        <v>3291.5279999999998</v>
      </c>
      <c r="H148">
        <v>7</v>
      </c>
      <c r="I148">
        <v>68</v>
      </c>
      <c r="J148">
        <v>14</v>
      </c>
      <c r="K148">
        <v>10</v>
      </c>
      <c r="L148">
        <v>-35.537999999999997</v>
      </c>
      <c r="M148">
        <v>2650.9569999999999</v>
      </c>
      <c r="N148">
        <v>1</v>
      </c>
      <c r="O148">
        <v>17.023</v>
      </c>
      <c r="P148">
        <f t="shared" si="27"/>
        <v>1.8620000000000001</v>
      </c>
      <c r="Q148">
        <f t="shared" si="28"/>
        <v>3.0209999999999999</v>
      </c>
      <c r="R148">
        <f t="shared" si="29"/>
        <v>0.61635220125786172</v>
      </c>
    </row>
    <row r="149" spans="1:22" x14ac:dyDescent="0.2">
      <c r="A149">
        <v>8</v>
      </c>
      <c r="B149" t="s">
        <v>509</v>
      </c>
      <c r="C149">
        <v>19</v>
      </c>
      <c r="D149">
        <v>3187.7069999999999</v>
      </c>
      <c r="E149">
        <v>2319.6439999999998</v>
      </c>
      <c r="F149">
        <v>2316.1819999999998</v>
      </c>
      <c r="G149">
        <v>4089.1219999999998</v>
      </c>
      <c r="H149">
        <v>5</v>
      </c>
      <c r="I149">
        <v>62</v>
      </c>
      <c r="J149">
        <v>14</v>
      </c>
      <c r="K149">
        <v>10</v>
      </c>
      <c r="L149">
        <v>-35.537999999999997</v>
      </c>
      <c r="M149">
        <v>3211.48</v>
      </c>
      <c r="N149">
        <v>1</v>
      </c>
      <c r="O149">
        <v>17.510999999999999</v>
      </c>
      <c r="P149">
        <f t="shared" si="27"/>
        <v>1.8620000000000001</v>
      </c>
      <c r="Q149">
        <f t="shared" si="28"/>
        <v>3.0209999999999999</v>
      </c>
      <c r="R149">
        <f t="shared" si="29"/>
        <v>0.61635220125786172</v>
      </c>
    </row>
    <row r="150" spans="1:22" x14ac:dyDescent="0.2">
      <c r="A150">
        <v>9</v>
      </c>
      <c r="B150" t="s">
        <v>510</v>
      </c>
      <c r="C150">
        <v>17</v>
      </c>
      <c r="D150">
        <v>3149.1109999999999</v>
      </c>
      <c r="E150">
        <v>3101.2510000000002</v>
      </c>
      <c r="F150">
        <v>2519.5</v>
      </c>
      <c r="G150">
        <v>4202.3040000000001</v>
      </c>
      <c r="H150">
        <v>7</v>
      </c>
      <c r="I150">
        <v>54</v>
      </c>
      <c r="J150">
        <v>13</v>
      </c>
      <c r="K150">
        <v>9</v>
      </c>
      <c r="L150">
        <v>-32.734999999999999</v>
      </c>
      <c r="M150">
        <v>3098.0250000000001</v>
      </c>
      <c r="N150">
        <v>1</v>
      </c>
      <c r="O150">
        <v>16.088000000000001</v>
      </c>
      <c r="P150">
        <f t="shared" si="27"/>
        <v>1.7290000000000001</v>
      </c>
      <c r="Q150">
        <f t="shared" si="28"/>
        <v>2.7188999999999997</v>
      </c>
      <c r="R150">
        <f t="shared" si="29"/>
        <v>0.63591893780573039</v>
      </c>
    </row>
    <row r="151" spans="1:22" x14ac:dyDescent="0.2">
      <c r="A151">
        <v>10</v>
      </c>
      <c r="B151" t="s">
        <v>511</v>
      </c>
      <c r="C151">
        <v>14</v>
      </c>
      <c r="D151">
        <v>2372.973</v>
      </c>
      <c r="E151">
        <v>2384.922</v>
      </c>
      <c r="F151">
        <v>1867.4069999999999</v>
      </c>
      <c r="G151">
        <v>3099.8159999999998</v>
      </c>
      <c r="H151">
        <v>11</v>
      </c>
      <c r="I151">
        <v>42</v>
      </c>
      <c r="J151">
        <v>11</v>
      </c>
      <c r="K151">
        <v>7</v>
      </c>
      <c r="L151">
        <v>-32.470999999999997</v>
      </c>
      <c r="M151">
        <v>2329.8969999999999</v>
      </c>
      <c r="N151">
        <v>1</v>
      </c>
      <c r="O151">
        <v>12.897</v>
      </c>
      <c r="P151">
        <f t="shared" si="27"/>
        <v>1.4630000000000001</v>
      </c>
      <c r="Q151">
        <f t="shared" si="28"/>
        <v>2.1147</v>
      </c>
      <c r="R151">
        <f t="shared" si="29"/>
        <v>0.69182389937106925</v>
      </c>
    </row>
    <row r="152" spans="1:22" x14ac:dyDescent="0.2">
      <c r="A152">
        <v>11</v>
      </c>
      <c r="B152" t="s">
        <v>512</v>
      </c>
      <c r="C152">
        <v>16</v>
      </c>
      <c r="D152">
        <v>3111.4879999999998</v>
      </c>
      <c r="E152">
        <v>3285.5729999999999</v>
      </c>
      <c r="F152">
        <v>2331.7919999999999</v>
      </c>
      <c r="G152">
        <v>3692.0590000000002</v>
      </c>
      <c r="H152">
        <v>4</v>
      </c>
      <c r="I152">
        <v>42</v>
      </c>
      <c r="J152">
        <v>13</v>
      </c>
      <c r="K152">
        <v>8</v>
      </c>
      <c r="L152">
        <v>-31.608000000000001</v>
      </c>
      <c r="M152">
        <v>3274.261</v>
      </c>
      <c r="N152">
        <v>1</v>
      </c>
      <c r="O152">
        <v>15.291</v>
      </c>
      <c r="P152">
        <f t="shared" si="27"/>
        <v>1.7290000000000001</v>
      </c>
      <c r="Q152">
        <f t="shared" si="28"/>
        <v>2.4167999999999998</v>
      </c>
      <c r="R152">
        <f t="shared" si="29"/>
        <v>0.71540880503144666</v>
      </c>
    </row>
    <row r="153" spans="1:22" x14ac:dyDescent="0.2">
      <c r="A153">
        <v>12</v>
      </c>
      <c r="B153" t="s">
        <v>126</v>
      </c>
      <c r="C153">
        <v>17</v>
      </c>
      <c r="D153">
        <v>2548.607</v>
      </c>
      <c r="E153">
        <v>3009.0169999999998</v>
      </c>
      <c r="F153">
        <v>2118.9090000000001</v>
      </c>
      <c r="G153">
        <v>3010.759</v>
      </c>
      <c r="H153">
        <v>6</v>
      </c>
      <c r="I153">
        <v>24</v>
      </c>
      <c r="J153">
        <v>13</v>
      </c>
      <c r="K153">
        <v>9</v>
      </c>
      <c r="L153">
        <v>-34.695</v>
      </c>
      <c r="M153">
        <v>2504.143</v>
      </c>
      <c r="N153">
        <v>1</v>
      </c>
      <c r="O153">
        <v>15.811</v>
      </c>
      <c r="P153">
        <f t="shared" si="27"/>
        <v>1.7290000000000001</v>
      </c>
      <c r="Q153">
        <f t="shared" si="28"/>
        <v>2.7188999999999997</v>
      </c>
      <c r="R153">
        <f t="shared" si="29"/>
        <v>0.63591893780573039</v>
      </c>
    </row>
    <row r="154" spans="1:22" x14ac:dyDescent="0.2">
      <c r="A154">
        <v>13</v>
      </c>
      <c r="B154" t="s">
        <v>232</v>
      </c>
      <c r="C154">
        <v>14</v>
      </c>
      <c r="D154">
        <v>2496.2150000000001</v>
      </c>
      <c r="E154">
        <v>1724.346</v>
      </c>
      <c r="F154">
        <v>1721.52</v>
      </c>
      <c r="G154">
        <v>3168.4989999999998</v>
      </c>
      <c r="H154">
        <v>8</v>
      </c>
      <c r="I154">
        <v>31</v>
      </c>
      <c r="J154">
        <v>10</v>
      </c>
      <c r="K154">
        <v>7</v>
      </c>
      <c r="L154">
        <v>-34.991999999999997</v>
      </c>
      <c r="M154">
        <v>2513.2829999999999</v>
      </c>
      <c r="N154">
        <v>1</v>
      </c>
      <c r="O154">
        <v>12.526</v>
      </c>
      <c r="P154">
        <f t="shared" si="27"/>
        <v>1.33</v>
      </c>
      <c r="Q154">
        <f t="shared" si="28"/>
        <v>2.1147</v>
      </c>
      <c r="R154">
        <f t="shared" si="29"/>
        <v>0.62893081761006286</v>
      </c>
    </row>
    <row r="155" spans="1:22" x14ac:dyDescent="0.2">
      <c r="A155">
        <v>14</v>
      </c>
      <c r="B155" t="s">
        <v>466</v>
      </c>
      <c r="C155">
        <v>17</v>
      </c>
      <c r="D155">
        <v>2753.4520000000002</v>
      </c>
      <c r="E155">
        <v>2024.7429999999999</v>
      </c>
      <c r="F155">
        <v>2022.3330000000001</v>
      </c>
      <c r="G155">
        <v>3256.145</v>
      </c>
      <c r="H155">
        <v>5</v>
      </c>
      <c r="I155">
        <v>38</v>
      </c>
      <c r="J155">
        <v>14</v>
      </c>
      <c r="K155">
        <v>9</v>
      </c>
      <c r="L155">
        <v>-34.695</v>
      </c>
      <c r="M155">
        <v>2791.3580000000002</v>
      </c>
      <c r="N155">
        <v>1</v>
      </c>
      <c r="O155">
        <v>16.364999999999998</v>
      </c>
      <c r="P155">
        <f t="shared" si="27"/>
        <v>1.8620000000000001</v>
      </c>
      <c r="Q155">
        <f t="shared" si="28"/>
        <v>2.7188999999999997</v>
      </c>
      <c r="R155">
        <f t="shared" si="29"/>
        <v>0.68483577917540195</v>
      </c>
    </row>
    <row r="156" spans="1:22" x14ac:dyDescent="0.2">
      <c r="A156">
        <v>15</v>
      </c>
      <c r="B156" t="s">
        <v>513</v>
      </c>
      <c r="C156">
        <v>16</v>
      </c>
      <c r="D156">
        <v>2745.2660000000001</v>
      </c>
      <c r="E156">
        <v>2944.21</v>
      </c>
      <c r="F156">
        <v>2352.2109999999998</v>
      </c>
      <c r="G156">
        <v>3156.1990000000001</v>
      </c>
      <c r="H156">
        <v>7</v>
      </c>
      <c r="I156">
        <v>13</v>
      </c>
      <c r="J156">
        <v>12</v>
      </c>
      <c r="K156">
        <v>9</v>
      </c>
      <c r="L156">
        <v>-31.608000000000001</v>
      </c>
      <c r="M156">
        <v>2650.7829999999999</v>
      </c>
      <c r="N156">
        <v>1</v>
      </c>
      <c r="O156">
        <v>15.013</v>
      </c>
      <c r="P156">
        <f t="shared" si="27"/>
        <v>1.5960000000000001</v>
      </c>
      <c r="Q156">
        <f t="shared" si="28"/>
        <v>2.7188999999999997</v>
      </c>
      <c r="R156">
        <f t="shared" si="29"/>
        <v>0.58700209643605883</v>
      </c>
    </row>
    <row r="157" spans="1:22" x14ac:dyDescent="0.2">
      <c r="A157">
        <v>16</v>
      </c>
      <c r="B157" t="s">
        <v>237</v>
      </c>
      <c r="C157">
        <v>11</v>
      </c>
      <c r="D157">
        <v>2185.4459999999999</v>
      </c>
      <c r="E157">
        <v>2018.6310000000001</v>
      </c>
      <c r="F157">
        <v>2017.865</v>
      </c>
      <c r="G157">
        <v>2409.8229999999999</v>
      </c>
      <c r="H157">
        <v>5</v>
      </c>
      <c r="I157">
        <v>4</v>
      </c>
      <c r="J157">
        <v>8</v>
      </c>
      <c r="K157">
        <v>5</v>
      </c>
      <c r="L157">
        <v>-32.005000000000003</v>
      </c>
      <c r="M157">
        <v>2148.5520000000001</v>
      </c>
      <c r="N157">
        <v>1</v>
      </c>
      <c r="O157">
        <v>9.6910000000000007</v>
      </c>
      <c r="P157">
        <f t="shared" si="27"/>
        <v>1.0640000000000001</v>
      </c>
      <c r="Q157">
        <f t="shared" si="28"/>
        <v>1.5105</v>
      </c>
      <c r="R157">
        <f t="shared" si="29"/>
        <v>0.70440251572327051</v>
      </c>
      <c r="S157">
        <v>16</v>
      </c>
      <c r="V157">
        <v>1</v>
      </c>
    </row>
    <row r="158" spans="1:22" x14ac:dyDescent="0.2">
      <c r="A158" t="s">
        <v>97</v>
      </c>
      <c r="P158">
        <f t="shared" ref="P158:P164" si="30">J158*0.133</f>
        <v>0</v>
      </c>
      <c r="Q158">
        <f t="shared" ref="Q158:Q164" si="31">K158*0.3021</f>
        <v>0</v>
      </c>
      <c r="R158" t="e">
        <f t="shared" ref="R158:R164" si="32">P158/Q158</f>
        <v>#DIV/0!</v>
      </c>
    </row>
    <row r="159" spans="1:22" x14ac:dyDescent="0.2">
      <c r="A159">
        <v>1</v>
      </c>
      <c r="B159" t="s">
        <v>514</v>
      </c>
      <c r="C159">
        <v>11</v>
      </c>
      <c r="D159">
        <v>1586.223</v>
      </c>
      <c r="E159">
        <v>1626.04</v>
      </c>
      <c r="F159">
        <v>1324.7329999999999</v>
      </c>
      <c r="G159">
        <v>2004.3330000000001</v>
      </c>
      <c r="H159">
        <v>8</v>
      </c>
      <c r="I159">
        <v>117</v>
      </c>
      <c r="J159">
        <v>8</v>
      </c>
      <c r="K159">
        <v>6</v>
      </c>
      <c r="L159">
        <v>-32.005000000000003</v>
      </c>
      <c r="M159">
        <v>1565.7</v>
      </c>
      <c r="N159">
        <v>1</v>
      </c>
      <c r="O159">
        <v>9.9009999999999998</v>
      </c>
      <c r="P159">
        <f t="shared" si="30"/>
        <v>1.0640000000000001</v>
      </c>
      <c r="Q159">
        <f t="shared" si="31"/>
        <v>1.8125999999999998</v>
      </c>
      <c r="R159">
        <f t="shared" si="32"/>
        <v>0.58700209643605883</v>
      </c>
    </row>
    <row r="160" spans="1:22" x14ac:dyDescent="0.2">
      <c r="A160">
        <v>2</v>
      </c>
      <c r="B160" t="s">
        <v>515</v>
      </c>
      <c r="C160">
        <v>14</v>
      </c>
      <c r="D160">
        <v>1726.8810000000001</v>
      </c>
      <c r="E160">
        <v>1406.21</v>
      </c>
      <c r="F160">
        <v>1377.087</v>
      </c>
      <c r="G160">
        <v>2524.1109999999999</v>
      </c>
      <c r="H160">
        <v>6</v>
      </c>
      <c r="I160">
        <v>106</v>
      </c>
      <c r="J160">
        <v>11</v>
      </c>
      <c r="K160">
        <v>8</v>
      </c>
      <c r="L160">
        <v>-39.289000000000001</v>
      </c>
      <c r="M160">
        <v>1579.289</v>
      </c>
      <c r="N160">
        <v>1</v>
      </c>
      <c r="O160">
        <v>13.404999999999999</v>
      </c>
      <c r="P160">
        <f t="shared" si="30"/>
        <v>1.4630000000000001</v>
      </c>
      <c r="Q160">
        <f t="shared" si="31"/>
        <v>2.4167999999999998</v>
      </c>
      <c r="R160">
        <f t="shared" si="32"/>
        <v>0.60534591194968557</v>
      </c>
    </row>
    <row r="161" spans="1:21" x14ac:dyDescent="0.2">
      <c r="A161">
        <v>3</v>
      </c>
      <c r="B161" t="s">
        <v>516</v>
      </c>
      <c r="C161">
        <v>15</v>
      </c>
      <c r="D161">
        <v>1930.826</v>
      </c>
      <c r="E161">
        <v>1522.961</v>
      </c>
      <c r="F161">
        <v>1520.7860000000001</v>
      </c>
      <c r="G161">
        <v>2634.7220000000002</v>
      </c>
      <c r="H161">
        <v>6</v>
      </c>
      <c r="I161">
        <v>97</v>
      </c>
      <c r="J161">
        <v>11</v>
      </c>
      <c r="K161">
        <v>9</v>
      </c>
      <c r="L161">
        <v>-42.274000000000001</v>
      </c>
      <c r="M161">
        <v>1837.627</v>
      </c>
      <c r="N161">
        <v>1</v>
      </c>
      <c r="O161">
        <v>14.173999999999999</v>
      </c>
      <c r="P161">
        <f t="shared" si="30"/>
        <v>1.4630000000000001</v>
      </c>
      <c r="Q161">
        <f t="shared" si="31"/>
        <v>2.7188999999999997</v>
      </c>
      <c r="R161">
        <f t="shared" si="32"/>
        <v>0.53808525506638727</v>
      </c>
    </row>
    <row r="162" spans="1:21" x14ac:dyDescent="0.2">
      <c r="A162">
        <v>4</v>
      </c>
      <c r="B162" t="s">
        <v>517</v>
      </c>
      <c r="C162">
        <v>13</v>
      </c>
      <c r="D162">
        <v>1520.902</v>
      </c>
      <c r="E162">
        <v>1292.086</v>
      </c>
      <c r="F162">
        <v>1290.8230000000001</v>
      </c>
      <c r="G162">
        <v>1937.3330000000001</v>
      </c>
      <c r="H162">
        <v>6</v>
      </c>
      <c r="I162">
        <v>67</v>
      </c>
      <c r="J162">
        <v>9</v>
      </c>
      <c r="K162">
        <v>7</v>
      </c>
      <c r="L162">
        <v>-37.875</v>
      </c>
      <c r="M162">
        <v>1447.896</v>
      </c>
      <c r="N162">
        <v>1</v>
      </c>
      <c r="O162">
        <v>11.635999999999999</v>
      </c>
      <c r="P162">
        <f t="shared" si="30"/>
        <v>1.1970000000000001</v>
      </c>
      <c r="Q162">
        <f t="shared" si="31"/>
        <v>2.1147</v>
      </c>
      <c r="R162">
        <f t="shared" si="32"/>
        <v>0.56603773584905659</v>
      </c>
    </row>
    <row r="163" spans="1:21" x14ac:dyDescent="0.2">
      <c r="A163">
        <v>5</v>
      </c>
      <c r="B163" t="s">
        <v>172</v>
      </c>
      <c r="C163">
        <v>12</v>
      </c>
      <c r="D163">
        <v>1524.8209999999999</v>
      </c>
      <c r="E163">
        <v>1574.4069999999999</v>
      </c>
      <c r="F163">
        <v>1239.056</v>
      </c>
      <c r="G163">
        <v>2002.1669999999999</v>
      </c>
      <c r="H163">
        <v>5</v>
      </c>
      <c r="I163">
        <v>48</v>
      </c>
      <c r="J163">
        <v>9</v>
      </c>
      <c r="K163">
        <v>7</v>
      </c>
      <c r="L163">
        <v>-37.875</v>
      </c>
      <c r="M163">
        <v>1545.693</v>
      </c>
      <c r="N163">
        <v>1</v>
      </c>
      <c r="O163">
        <v>10.933999999999999</v>
      </c>
      <c r="P163">
        <f t="shared" si="30"/>
        <v>1.1970000000000001</v>
      </c>
      <c r="Q163">
        <f t="shared" si="31"/>
        <v>2.1147</v>
      </c>
      <c r="R163">
        <f t="shared" si="32"/>
        <v>0.56603773584905659</v>
      </c>
    </row>
    <row r="164" spans="1:21" x14ac:dyDescent="0.2">
      <c r="A164">
        <v>6</v>
      </c>
      <c r="B164" t="s">
        <v>518</v>
      </c>
      <c r="C164">
        <v>8</v>
      </c>
      <c r="D164">
        <v>1393.3810000000001</v>
      </c>
      <c r="E164">
        <v>1249.7639999999999</v>
      </c>
      <c r="F164">
        <v>1249</v>
      </c>
      <c r="G164">
        <v>1639.9169999999999</v>
      </c>
      <c r="H164">
        <v>6</v>
      </c>
      <c r="I164">
        <v>3</v>
      </c>
      <c r="J164">
        <v>5</v>
      </c>
      <c r="K164">
        <v>4</v>
      </c>
      <c r="L164">
        <v>-38.659999999999997</v>
      </c>
      <c r="M164">
        <v>1354.31</v>
      </c>
      <c r="N164">
        <v>1</v>
      </c>
      <c r="O164">
        <v>6.5090000000000003</v>
      </c>
      <c r="P164">
        <f t="shared" si="30"/>
        <v>0.66500000000000004</v>
      </c>
      <c r="Q164">
        <f t="shared" si="31"/>
        <v>1.2083999999999999</v>
      </c>
      <c r="R164">
        <f t="shared" si="32"/>
        <v>0.55031446540880513</v>
      </c>
      <c r="S164">
        <v>6</v>
      </c>
      <c r="U164">
        <v>1</v>
      </c>
    </row>
    <row r="165" spans="1:21" x14ac:dyDescent="0.2">
      <c r="A165" t="s">
        <v>98</v>
      </c>
      <c r="P165">
        <f t="shared" ref="P165:P178" si="33">J165*0.133</f>
        <v>0</v>
      </c>
      <c r="Q165">
        <f t="shared" ref="Q165:Q178" si="34">K165*0.3021</f>
        <v>0</v>
      </c>
      <c r="R165" t="e">
        <f t="shared" ref="R165:R178" si="35">P165/Q165</f>
        <v>#DIV/0!</v>
      </c>
    </row>
    <row r="166" spans="1:21" x14ac:dyDescent="0.2">
      <c r="A166">
        <v>1</v>
      </c>
      <c r="B166" t="s">
        <v>519</v>
      </c>
      <c r="C166">
        <v>15</v>
      </c>
      <c r="D166">
        <v>2955.14</v>
      </c>
      <c r="E166">
        <v>2043.3309999999999</v>
      </c>
      <c r="F166">
        <v>2038.5060000000001</v>
      </c>
      <c r="G166">
        <v>4508.9570000000003</v>
      </c>
      <c r="H166">
        <v>10</v>
      </c>
      <c r="I166">
        <v>116</v>
      </c>
      <c r="J166">
        <v>13</v>
      </c>
      <c r="K166">
        <v>7</v>
      </c>
      <c r="L166">
        <v>-24.774999999999999</v>
      </c>
      <c r="M166">
        <v>2738.9380000000001</v>
      </c>
      <c r="N166">
        <v>1</v>
      </c>
      <c r="O166">
        <v>14.423</v>
      </c>
      <c r="P166">
        <f t="shared" si="33"/>
        <v>1.7290000000000001</v>
      </c>
      <c r="Q166">
        <f t="shared" si="34"/>
        <v>2.1147</v>
      </c>
      <c r="R166">
        <f t="shared" si="35"/>
        <v>0.8176100628930818</v>
      </c>
    </row>
    <row r="167" spans="1:21" x14ac:dyDescent="0.2">
      <c r="A167">
        <v>2</v>
      </c>
      <c r="B167" t="s">
        <v>520</v>
      </c>
      <c r="C167">
        <v>16</v>
      </c>
      <c r="D167">
        <v>2763.2730000000001</v>
      </c>
      <c r="E167">
        <v>2076.6309999999999</v>
      </c>
      <c r="F167">
        <v>2073.3710000000001</v>
      </c>
      <c r="G167">
        <v>3742.6170000000002</v>
      </c>
      <c r="H167">
        <v>8</v>
      </c>
      <c r="I167">
        <v>108</v>
      </c>
      <c r="J167">
        <v>14</v>
      </c>
      <c r="K167">
        <v>6</v>
      </c>
      <c r="L167">
        <v>-26.565000000000001</v>
      </c>
      <c r="M167">
        <v>2683.86</v>
      </c>
      <c r="N167">
        <v>1</v>
      </c>
      <c r="O167">
        <v>15.167</v>
      </c>
      <c r="P167">
        <f t="shared" si="33"/>
        <v>1.8620000000000001</v>
      </c>
      <c r="Q167">
        <f t="shared" si="34"/>
        <v>1.8125999999999998</v>
      </c>
      <c r="R167">
        <f t="shared" si="35"/>
        <v>1.0272536687631029</v>
      </c>
    </row>
    <row r="168" spans="1:21" x14ac:dyDescent="0.2">
      <c r="A168">
        <v>3</v>
      </c>
      <c r="B168" t="s">
        <v>521</v>
      </c>
      <c r="C168">
        <v>17</v>
      </c>
      <c r="D168">
        <v>2410.2530000000002</v>
      </c>
      <c r="E168">
        <v>1728.242</v>
      </c>
      <c r="F168">
        <v>1725.4549999999999</v>
      </c>
      <c r="G168">
        <v>3152.5549999999998</v>
      </c>
      <c r="H168">
        <v>9</v>
      </c>
      <c r="I168">
        <v>114</v>
      </c>
      <c r="J168">
        <v>14</v>
      </c>
      <c r="K168">
        <v>8</v>
      </c>
      <c r="L168">
        <v>-26.565000000000001</v>
      </c>
      <c r="M168">
        <v>2264.7289999999998</v>
      </c>
      <c r="N168">
        <v>1</v>
      </c>
      <c r="O168">
        <v>15.675000000000001</v>
      </c>
      <c r="P168">
        <f t="shared" si="33"/>
        <v>1.8620000000000001</v>
      </c>
      <c r="Q168">
        <f t="shared" si="34"/>
        <v>2.4167999999999998</v>
      </c>
      <c r="R168">
        <f t="shared" si="35"/>
        <v>0.77044025157232709</v>
      </c>
    </row>
    <row r="169" spans="1:21" x14ac:dyDescent="0.2">
      <c r="A169">
        <v>4</v>
      </c>
      <c r="B169" t="s">
        <v>522</v>
      </c>
      <c r="C169">
        <v>14</v>
      </c>
      <c r="D169">
        <v>2438.71</v>
      </c>
      <c r="E169">
        <v>1878.489</v>
      </c>
      <c r="F169">
        <v>1875.6849999999999</v>
      </c>
      <c r="G169">
        <v>3311.2869999999998</v>
      </c>
      <c r="H169">
        <v>9</v>
      </c>
      <c r="I169">
        <v>103</v>
      </c>
      <c r="J169">
        <v>12</v>
      </c>
      <c r="K169">
        <v>6</v>
      </c>
      <c r="L169">
        <v>-22.62</v>
      </c>
      <c r="M169">
        <v>2365.4850000000001</v>
      </c>
      <c r="N169">
        <v>1</v>
      </c>
      <c r="O169">
        <v>13.081</v>
      </c>
      <c r="P169">
        <f t="shared" si="33"/>
        <v>1.5960000000000001</v>
      </c>
      <c r="Q169">
        <f t="shared" si="34"/>
        <v>1.8125999999999998</v>
      </c>
      <c r="R169">
        <f t="shared" si="35"/>
        <v>0.88050314465408819</v>
      </c>
    </row>
    <row r="170" spans="1:21" x14ac:dyDescent="0.2">
      <c r="A170">
        <v>5</v>
      </c>
      <c r="B170" t="s">
        <v>219</v>
      </c>
      <c r="C170">
        <v>16</v>
      </c>
      <c r="D170">
        <v>2362.1089999999999</v>
      </c>
      <c r="E170">
        <v>1758.49</v>
      </c>
      <c r="F170">
        <v>1755.549</v>
      </c>
      <c r="G170">
        <v>3261.41</v>
      </c>
      <c r="H170">
        <v>8</v>
      </c>
      <c r="I170">
        <v>97</v>
      </c>
      <c r="J170">
        <v>13</v>
      </c>
      <c r="K170">
        <v>7</v>
      </c>
      <c r="L170">
        <v>-28.300999999999998</v>
      </c>
      <c r="M170">
        <v>2238.893</v>
      </c>
      <c r="N170">
        <v>1</v>
      </c>
      <c r="O170">
        <v>14.757999999999999</v>
      </c>
      <c r="P170">
        <f t="shared" si="33"/>
        <v>1.7290000000000001</v>
      </c>
      <c r="Q170">
        <f t="shared" si="34"/>
        <v>2.1147</v>
      </c>
      <c r="R170">
        <f t="shared" si="35"/>
        <v>0.8176100628930818</v>
      </c>
    </row>
    <row r="171" spans="1:21" x14ac:dyDescent="0.2">
      <c r="A171">
        <v>6</v>
      </c>
      <c r="B171" t="s">
        <v>523</v>
      </c>
      <c r="C171">
        <v>16</v>
      </c>
      <c r="D171">
        <v>2377.1950000000002</v>
      </c>
      <c r="E171">
        <v>2060.4859999999999</v>
      </c>
      <c r="F171">
        <v>2058.5619999999999</v>
      </c>
      <c r="G171">
        <v>3043.3440000000001</v>
      </c>
      <c r="H171">
        <v>6</v>
      </c>
      <c r="I171">
        <v>94</v>
      </c>
      <c r="J171">
        <v>14</v>
      </c>
      <c r="K171">
        <v>6</v>
      </c>
      <c r="L171">
        <v>-23.199000000000002</v>
      </c>
      <c r="M171">
        <v>2298.3470000000002</v>
      </c>
      <c r="N171">
        <v>1</v>
      </c>
      <c r="O171">
        <v>15.347</v>
      </c>
      <c r="P171">
        <f t="shared" si="33"/>
        <v>1.8620000000000001</v>
      </c>
      <c r="Q171">
        <f t="shared" si="34"/>
        <v>1.8125999999999998</v>
      </c>
      <c r="R171">
        <f t="shared" si="35"/>
        <v>1.0272536687631029</v>
      </c>
    </row>
    <row r="172" spans="1:21" x14ac:dyDescent="0.2">
      <c r="A172">
        <v>7</v>
      </c>
      <c r="B172" t="s">
        <v>524</v>
      </c>
      <c r="C172">
        <v>12</v>
      </c>
      <c r="D172">
        <v>2411.3159999999998</v>
      </c>
      <c r="E172">
        <v>1924.1969999999999</v>
      </c>
      <c r="F172">
        <v>1790.375</v>
      </c>
      <c r="G172">
        <v>3188.68</v>
      </c>
      <c r="H172">
        <v>12</v>
      </c>
      <c r="I172">
        <v>81</v>
      </c>
      <c r="J172">
        <v>10</v>
      </c>
      <c r="K172">
        <v>4</v>
      </c>
      <c r="L172">
        <v>-21.800999999999998</v>
      </c>
      <c r="M172">
        <v>2291.5160000000001</v>
      </c>
      <c r="N172">
        <v>1</v>
      </c>
      <c r="O172">
        <v>10.702</v>
      </c>
      <c r="P172">
        <f t="shared" si="33"/>
        <v>1.33</v>
      </c>
      <c r="Q172">
        <f t="shared" si="34"/>
        <v>1.2083999999999999</v>
      </c>
      <c r="R172">
        <f t="shared" si="35"/>
        <v>1.1006289308176103</v>
      </c>
    </row>
    <row r="173" spans="1:21" x14ac:dyDescent="0.2">
      <c r="A173">
        <v>8</v>
      </c>
      <c r="B173" t="s">
        <v>377</v>
      </c>
      <c r="C173">
        <v>16</v>
      </c>
      <c r="D173">
        <v>2400.444</v>
      </c>
      <c r="E173">
        <v>1932.81</v>
      </c>
      <c r="F173">
        <v>1930.2090000000001</v>
      </c>
      <c r="G173">
        <v>3261.569</v>
      </c>
      <c r="H173">
        <v>8</v>
      </c>
      <c r="I173">
        <v>81</v>
      </c>
      <c r="J173">
        <v>13</v>
      </c>
      <c r="K173">
        <v>8</v>
      </c>
      <c r="L173">
        <v>-31.608000000000001</v>
      </c>
      <c r="M173">
        <v>2226.7420000000002</v>
      </c>
      <c r="N173">
        <v>1</v>
      </c>
      <c r="O173">
        <v>15.007999999999999</v>
      </c>
      <c r="P173">
        <f t="shared" si="33"/>
        <v>1.7290000000000001</v>
      </c>
      <c r="Q173">
        <f t="shared" si="34"/>
        <v>2.4167999999999998</v>
      </c>
      <c r="R173">
        <f t="shared" si="35"/>
        <v>0.71540880503144666</v>
      </c>
    </row>
    <row r="174" spans="1:21" x14ac:dyDescent="0.2">
      <c r="A174">
        <v>9</v>
      </c>
      <c r="B174" t="s">
        <v>525</v>
      </c>
      <c r="C174">
        <v>14</v>
      </c>
      <c r="D174">
        <v>2080.7150000000001</v>
      </c>
      <c r="E174">
        <v>1598.8630000000001</v>
      </c>
      <c r="F174">
        <v>1596.5</v>
      </c>
      <c r="G174">
        <v>2806.6120000000001</v>
      </c>
      <c r="H174">
        <v>8</v>
      </c>
      <c r="I174">
        <v>77</v>
      </c>
      <c r="J174">
        <v>12</v>
      </c>
      <c r="K174">
        <v>6</v>
      </c>
      <c r="L174">
        <v>-26.565000000000001</v>
      </c>
      <c r="M174">
        <v>1971.3789999999999</v>
      </c>
      <c r="N174">
        <v>1</v>
      </c>
      <c r="O174">
        <v>13.478</v>
      </c>
      <c r="P174">
        <f t="shared" si="33"/>
        <v>1.5960000000000001</v>
      </c>
      <c r="Q174">
        <f t="shared" si="34"/>
        <v>1.8125999999999998</v>
      </c>
      <c r="R174">
        <f t="shared" si="35"/>
        <v>0.88050314465408819</v>
      </c>
    </row>
    <row r="175" spans="1:21" x14ac:dyDescent="0.2">
      <c r="A175">
        <v>10</v>
      </c>
      <c r="B175" t="s">
        <v>224</v>
      </c>
      <c r="C175">
        <v>15</v>
      </c>
      <c r="D175">
        <v>1905.212</v>
      </c>
      <c r="E175">
        <v>1673.5170000000001</v>
      </c>
      <c r="F175">
        <v>1672.1559999999999</v>
      </c>
      <c r="G175">
        <v>2368.6880000000001</v>
      </c>
      <c r="H175">
        <v>6</v>
      </c>
      <c r="I175">
        <v>74</v>
      </c>
      <c r="J175">
        <v>12</v>
      </c>
      <c r="K175">
        <v>7</v>
      </c>
      <c r="L175">
        <v>-30.256</v>
      </c>
      <c r="M175">
        <v>1873.4949999999999</v>
      </c>
      <c r="N175">
        <v>1</v>
      </c>
      <c r="O175">
        <v>13.927</v>
      </c>
      <c r="P175">
        <f t="shared" si="33"/>
        <v>1.5960000000000001</v>
      </c>
      <c r="Q175">
        <f t="shared" si="34"/>
        <v>2.1147</v>
      </c>
      <c r="R175">
        <f t="shared" si="35"/>
        <v>0.75471698113207553</v>
      </c>
    </row>
    <row r="176" spans="1:21" x14ac:dyDescent="0.2">
      <c r="A176">
        <v>11</v>
      </c>
      <c r="B176" t="s">
        <v>526</v>
      </c>
      <c r="C176">
        <v>17</v>
      </c>
      <c r="D176">
        <v>2023.0170000000001</v>
      </c>
      <c r="E176">
        <v>1713.0170000000001</v>
      </c>
      <c r="F176">
        <v>1682.4259999999999</v>
      </c>
      <c r="G176">
        <v>2726.596</v>
      </c>
      <c r="H176">
        <v>6</v>
      </c>
      <c r="I176">
        <v>64</v>
      </c>
      <c r="J176">
        <v>14</v>
      </c>
      <c r="K176">
        <v>7</v>
      </c>
      <c r="L176">
        <v>-25.016999999999999</v>
      </c>
      <c r="M176">
        <v>1854.5820000000001</v>
      </c>
      <c r="N176">
        <v>1</v>
      </c>
      <c r="O176">
        <v>16.045000000000002</v>
      </c>
      <c r="P176">
        <f t="shared" si="33"/>
        <v>1.8620000000000001</v>
      </c>
      <c r="Q176">
        <f t="shared" si="34"/>
        <v>2.1147</v>
      </c>
      <c r="R176">
        <f t="shared" si="35"/>
        <v>0.88050314465408808</v>
      </c>
    </row>
    <row r="177" spans="1:22" x14ac:dyDescent="0.2">
      <c r="A177">
        <v>12</v>
      </c>
      <c r="B177" t="s">
        <v>527</v>
      </c>
      <c r="C177">
        <v>15</v>
      </c>
      <c r="D177">
        <v>1666.194</v>
      </c>
      <c r="E177">
        <v>1508.019</v>
      </c>
      <c r="F177">
        <v>1429.2270000000001</v>
      </c>
      <c r="G177">
        <v>2031.3420000000001</v>
      </c>
      <c r="H177">
        <v>10</v>
      </c>
      <c r="I177">
        <v>43</v>
      </c>
      <c r="J177">
        <v>13</v>
      </c>
      <c r="K177">
        <v>6</v>
      </c>
      <c r="L177">
        <v>-28.300999999999998</v>
      </c>
      <c r="M177">
        <v>1584.9380000000001</v>
      </c>
      <c r="N177">
        <v>1</v>
      </c>
      <c r="O177">
        <v>14.032</v>
      </c>
      <c r="P177">
        <f t="shared" si="33"/>
        <v>1.7290000000000001</v>
      </c>
      <c r="Q177">
        <f t="shared" si="34"/>
        <v>1.8125999999999998</v>
      </c>
      <c r="R177">
        <f t="shared" si="35"/>
        <v>0.95387840670859558</v>
      </c>
    </row>
    <row r="178" spans="1:22" x14ac:dyDescent="0.2">
      <c r="A178">
        <v>13</v>
      </c>
      <c r="B178" t="s">
        <v>528</v>
      </c>
      <c r="C178">
        <v>13</v>
      </c>
      <c r="D178">
        <v>1647.6189999999999</v>
      </c>
      <c r="E178">
        <v>1476.078</v>
      </c>
      <c r="F178">
        <v>1475.057</v>
      </c>
      <c r="G178">
        <v>1997.6410000000001</v>
      </c>
      <c r="H178">
        <v>8</v>
      </c>
      <c r="I178">
        <v>33</v>
      </c>
      <c r="J178">
        <v>11</v>
      </c>
      <c r="K178">
        <v>5</v>
      </c>
      <c r="L178">
        <v>-24.443999999999999</v>
      </c>
      <c r="M178">
        <v>1593.96</v>
      </c>
      <c r="N178">
        <v>1</v>
      </c>
      <c r="O178">
        <v>12.468</v>
      </c>
      <c r="P178">
        <f t="shared" si="33"/>
        <v>1.4630000000000001</v>
      </c>
      <c r="Q178">
        <f t="shared" si="34"/>
        <v>1.5105</v>
      </c>
      <c r="R178">
        <f t="shared" si="35"/>
        <v>0.96855345911949697</v>
      </c>
      <c r="S178">
        <v>13</v>
      </c>
      <c r="V178">
        <v>1</v>
      </c>
    </row>
    <row r="179" spans="1:22" x14ac:dyDescent="0.2">
      <c r="A179" t="s">
        <v>105</v>
      </c>
      <c r="P179">
        <f t="shared" ref="P179:P189" si="36">J179*0.133</f>
        <v>0</v>
      </c>
      <c r="Q179">
        <f t="shared" ref="Q179:Q189" si="37">K179*0.3021</f>
        <v>0</v>
      </c>
      <c r="R179" t="e">
        <f t="shared" ref="R179:R189" si="38">P179/Q179</f>
        <v>#DIV/0!</v>
      </c>
    </row>
    <row r="180" spans="1:22" x14ac:dyDescent="0.2">
      <c r="A180">
        <v>1</v>
      </c>
      <c r="B180" t="s">
        <v>529</v>
      </c>
      <c r="C180">
        <v>13</v>
      </c>
      <c r="D180">
        <v>4418.8040000000001</v>
      </c>
      <c r="E180">
        <v>2929.241</v>
      </c>
      <c r="F180">
        <v>2923.1559999999999</v>
      </c>
      <c r="G180">
        <v>6038.3249999999998</v>
      </c>
      <c r="H180">
        <v>11</v>
      </c>
      <c r="I180">
        <v>116</v>
      </c>
      <c r="J180">
        <v>12</v>
      </c>
      <c r="K180">
        <v>3</v>
      </c>
      <c r="L180">
        <v>-14.036</v>
      </c>
      <c r="M180">
        <v>4370.84</v>
      </c>
      <c r="N180">
        <v>1</v>
      </c>
      <c r="O180">
        <v>12.461</v>
      </c>
      <c r="P180">
        <f t="shared" si="36"/>
        <v>1.5960000000000001</v>
      </c>
      <c r="Q180">
        <f t="shared" si="37"/>
        <v>0.90629999999999988</v>
      </c>
      <c r="R180">
        <f t="shared" si="38"/>
        <v>1.7610062893081764</v>
      </c>
    </row>
    <row r="181" spans="1:22" x14ac:dyDescent="0.2">
      <c r="A181">
        <v>2</v>
      </c>
      <c r="B181" t="s">
        <v>530</v>
      </c>
      <c r="C181">
        <v>15</v>
      </c>
      <c r="D181">
        <v>4397.9870000000001</v>
      </c>
      <c r="E181">
        <v>2410.067</v>
      </c>
      <c r="F181">
        <v>2402.047</v>
      </c>
      <c r="G181">
        <v>6508.1540000000005</v>
      </c>
      <c r="H181">
        <v>11</v>
      </c>
      <c r="I181">
        <v>114</v>
      </c>
      <c r="J181">
        <v>13</v>
      </c>
      <c r="K181">
        <v>6</v>
      </c>
      <c r="L181">
        <v>-24.774999999999999</v>
      </c>
      <c r="M181">
        <v>4237.8639999999996</v>
      </c>
      <c r="N181">
        <v>1</v>
      </c>
      <c r="O181">
        <v>14.145</v>
      </c>
      <c r="P181">
        <f t="shared" si="36"/>
        <v>1.7290000000000001</v>
      </c>
      <c r="Q181">
        <f t="shared" si="37"/>
        <v>1.8125999999999998</v>
      </c>
      <c r="R181">
        <f t="shared" si="38"/>
        <v>0.95387840670859558</v>
      </c>
    </row>
    <row r="182" spans="1:22" x14ac:dyDescent="0.2">
      <c r="A182">
        <v>3</v>
      </c>
      <c r="B182" t="s">
        <v>217</v>
      </c>
      <c r="C182">
        <v>17</v>
      </c>
      <c r="D182">
        <v>4059.1550000000002</v>
      </c>
      <c r="E182">
        <v>2585.0169999999998</v>
      </c>
      <c r="F182">
        <v>2393.875</v>
      </c>
      <c r="G182">
        <v>5768.5140000000001</v>
      </c>
      <c r="H182">
        <v>7</v>
      </c>
      <c r="I182">
        <v>109</v>
      </c>
      <c r="J182">
        <v>14</v>
      </c>
      <c r="K182">
        <v>7</v>
      </c>
      <c r="L182">
        <v>-26.565000000000001</v>
      </c>
      <c r="M182">
        <v>3735.0619999999999</v>
      </c>
      <c r="N182">
        <v>1</v>
      </c>
      <c r="O182">
        <v>15.766</v>
      </c>
      <c r="P182">
        <f t="shared" si="36"/>
        <v>1.8620000000000001</v>
      </c>
      <c r="Q182">
        <f t="shared" si="37"/>
        <v>2.1147</v>
      </c>
      <c r="R182">
        <f t="shared" si="38"/>
        <v>0.88050314465408808</v>
      </c>
    </row>
    <row r="183" spans="1:22" x14ac:dyDescent="0.2">
      <c r="A183">
        <v>4</v>
      </c>
      <c r="B183" t="s">
        <v>531</v>
      </c>
      <c r="C183">
        <v>14</v>
      </c>
      <c r="D183">
        <v>3692.1239999999998</v>
      </c>
      <c r="E183">
        <v>1921.3050000000001</v>
      </c>
      <c r="F183">
        <v>1914.25</v>
      </c>
      <c r="G183">
        <v>5526.1790000000001</v>
      </c>
      <c r="H183">
        <v>10</v>
      </c>
      <c r="I183">
        <v>102</v>
      </c>
      <c r="J183">
        <v>13</v>
      </c>
      <c r="K183">
        <v>5</v>
      </c>
      <c r="L183">
        <v>-21.038</v>
      </c>
      <c r="M183">
        <v>3989.0770000000002</v>
      </c>
      <c r="N183">
        <v>1</v>
      </c>
      <c r="O183">
        <v>13.372</v>
      </c>
      <c r="P183">
        <f t="shared" si="36"/>
        <v>1.7290000000000001</v>
      </c>
      <c r="Q183">
        <f t="shared" si="37"/>
        <v>1.5105</v>
      </c>
      <c r="R183">
        <f t="shared" si="38"/>
        <v>1.1446540880503147</v>
      </c>
    </row>
    <row r="184" spans="1:22" x14ac:dyDescent="0.2">
      <c r="A184">
        <v>5</v>
      </c>
      <c r="B184" t="s">
        <v>532</v>
      </c>
      <c r="C184">
        <v>17</v>
      </c>
      <c r="D184">
        <v>3828.259</v>
      </c>
      <c r="E184">
        <v>2267.567</v>
      </c>
      <c r="F184">
        <v>2261.125</v>
      </c>
      <c r="G184">
        <v>5559.527</v>
      </c>
      <c r="H184">
        <v>10</v>
      </c>
      <c r="I184">
        <v>96</v>
      </c>
      <c r="J184">
        <v>14</v>
      </c>
      <c r="K184">
        <v>8</v>
      </c>
      <c r="L184">
        <v>-31.608000000000001</v>
      </c>
      <c r="M184">
        <v>3671.4940000000001</v>
      </c>
      <c r="N184">
        <v>1</v>
      </c>
      <c r="O184">
        <v>15.505000000000001</v>
      </c>
      <c r="P184">
        <f t="shared" si="36"/>
        <v>1.8620000000000001</v>
      </c>
      <c r="Q184">
        <f t="shared" si="37"/>
        <v>2.4167999999999998</v>
      </c>
      <c r="R184">
        <f t="shared" si="38"/>
        <v>0.77044025157232709</v>
      </c>
    </row>
    <row r="185" spans="1:22" x14ac:dyDescent="0.2">
      <c r="A185">
        <v>6</v>
      </c>
      <c r="B185" t="s">
        <v>533</v>
      </c>
      <c r="C185">
        <v>16</v>
      </c>
      <c r="D185">
        <v>3161.4850000000001</v>
      </c>
      <c r="E185">
        <v>1992.7629999999999</v>
      </c>
      <c r="F185">
        <v>1987.1980000000001</v>
      </c>
      <c r="G185">
        <v>4836.5780000000004</v>
      </c>
      <c r="H185">
        <v>9</v>
      </c>
      <c r="I185">
        <v>91</v>
      </c>
      <c r="J185">
        <v>13</v>
      </c>
      <c r="K185">
        <v>8</v>
      </c>
      <c r="L185">
        <v>-31.608000000000001</v>
      </c>
      <c r="M185">
        <v>3034.498</v>
      </c>
      <c r="N185">
        <v>1</v>
      </c>
      <c r="O185">
        <v>14.909000000000001</v>
      </c>
      <c r="P185">
        <f t="shared" si="36"/>
        <v>1.7290000000000001</v>
      </c>
      <c r="Q185">
        <f t="shared" si="37"/>
        <v>2.4167999999999998</v>
      </c>
      <c r="R185">
        <f t="shared" si="38"/>
        <v>0.71540880503144666</v>
      </c>
    </row>
    <row r="186" spans="1:22" x14ac:dyDescent="0.2">
      <c r="A186">
        <v>7</v>
      </c>
      <c r="B186" t="s">
        <v>534</v>
      </c>
      <c r="C186">
        <v>17</v>
      </c>
      <c r="D186">
        <v>2956.547</v>
      </c>
      <c r="E186">
        <v>1619.365</v>
      </c>
      <c r="F186">
        <v>1612.836</v>
      </c>
      <c r="G186">
        <v>4955.6629999999996</v>
      </c>
      <c r="H186">
        <v>8</v>
      </c>
      <c r="I186">
        <v>85</v>
      </c>
      <c r="J186">
        <v>14</v>
      </c>
      <c r="K186">
        <v>6</v>
      </c>
      <c r="L186">
        <v>-23.199000000000002</v>
      </c>
      <c r="M186">
        <v>2892</v>
      </c>
      <c r="N186">
        <v>1</v>
      </c>
      <c r="O186">
        <v>15.510999999999999</v>
      </c>
      <c r="P186">
        <f t="shared" si="36"/>
        <v>1.8620000000000001</v>
      </c>
      <c r="Q186">
        <f t="shared" si="37"/>
        <v>1.8125999999999998</v>
      </c>
      <c r="R186">
        <f t="shared" si="38"/>
        <v>1.0272536687631029</v>
      </c>
    </row>
    <row r="187" spans="1:22" x14ac:dyDescent="0.2">
      <c r="A187">
        <v>8</v>
      </c>
      <c r="B187" t="s">
        <v>535</v>
      </c>
      <c r="C187">
        <v>18</v>
      </c>
      <c r="D187">
        <v>3268.2629999999999</v>
      </c>
      <c r="E187">
        <v>1791.1980000000001</v>
      </c>
      <c r="F187">
        <v>1785.375</v>
      </c>
      <c r="G187">
        <v>4766.5540000000001</v>
      </c>
      <c r="H187">
        <v>9</v>
      </c>
      <c r="I187">
        <v>80</v>
      </c>
      <c r="J187">
        <v>15</v>
      </c>
      <c r="K187">
        <v>8</v>
      </c>
      <c r="L187">
        <v>-25.016999999999999</v>
      </c>
      <c r="M187">
        <v>3529.2840000000001</v>
      </c>
      <c r="N187">
        <v>1</v>
      </c>
      <c r="O187">
        <v>16.994</v>
      </c>
      <c r="P187">
        <f t="shared" si="36"/>
        <v>1.9950000000000001</v>
      </c>
      <c r="Q187">
        <f t="shared" si="37"/>
        <v>2.4167999999999998</v>
      </c>
      <c r="R187">
        <f t="shared" si="38"/>
        <v>0.82547169811320764</v>
      </c>
    </row>
    <row r="188" spans="1:22" x14ac:dyDescent="0.2">
      <c r="A188">
        <v>9</v>
      </c>
      <c r="B188" t="s">
        <v>536</v>
      </c>
      <c r="C188">
        <v>16</v>
      </c>
      <c r="D188">
        <v>3039.8679999999999</v>
      </c>
      <c r="E188">
        <v>1732.0619999999999</v>
      </c>
      <c r="F188">
        <v>1725.5309999999999</v>
      </c>
      <c r="G188">
        <v>5069.2079999999996</v>
      </c>
      <c r="H188">
        <v>9</v>
      </c>
      <c r="I188">
        <v>68</v>
      </c>
      <c r="J188">
        <v>14</v>
      </c>
      <c r="K188">
        <v>6</v>
      </c>
      <c r="L188">
        <v>-21.800999999999998</v>
      </c>
      <c r="M188">
        <v>3048.3330000000001</v>
      </c>
      <c r="N188">
        <v>1</v>
      </c>
      <c r="O188">
        <v>15.204000000000001</v>
      </c>
      <c r="P188">
        <f t="shared" si="36"/>
        <v>1.8620000000000001</v>
      </c>
      <c r="Q188">
        <f t="shared" si="37"/>
        <v>1.8125999999999998</v>
      </c>
      <c r="R188">
        <f t="shared" si="38"/>
        <v>1.0272536687631029</v>
      </c>
    </row>
    <row r="189" spans="1:22" x14ac:dyDescent="0.2">
      <c r="A189">
        <v>10</v>
      </c>
      <c r="B189" t="s">
        <v>441</v>
      </c>
      <c r="C189">
        <v>8</v>
      </c>
      <c r="D189">
        <v>2419.3040000000001</v>
      </c>
      <c r="E189">
        <v>1689.3209999999999</v>
      </c>
      <c r="F189">
        <v>1686</v>
      </c>
      <c r="G189">
        <v>3386.125</v>
      </c>
      <c r="H189">
        <v>14</v>
      </c>
      <c r="I189">
        <v>31</v>
      </c>
      <c r="J189">
        <v>6</v>
      </c>
      <c r="K189">
        <v>3</v>
      </c>
      <c r="L189">
        <v>-26.565000000000001</v>
      </c>
      <c r="M189">
        <v>2341.0749999999998</v>
      </c>
      <c r="N189">
        <v>1</v>
      </c>
      <c r="O189">
        <v>6.9930000000000003</v>
      </c>
      <c r="P189">
        <f t="shared" si="36"/>
        <v>0.79800000000000004</v>
      </c>
      <c r="Q189">
        <f t="shared" si="37"/>
        <v>0.90629999999999988</v>
      </c>
      <c r="R189">
        <f t="shared" si="38"/>
        <v>0.88050314465408819</v>
      </c>
      <c r="S189">
        <v>10</v>
      </c>
      <c r="V189">
        <v>1</v>
      </c>
    </row>
    <row r="190" spans="1:22" x14ac:dyDescent="0.2">
      <c r="A190" t="s">
        <v>106</v>
      </c>
      <c r="P190">
        <f t="shared" ref="P190:P209" si="39">J190*0.133</f>
        <v>0</v>
      </c>
      <c r="Q190">
        <f t="shared" ref="Q190:Q209" si="40">K190*0.3021</f>
        <v>0</v>
      </c>
      <c r="R190" t="e">
        <f t="shared" ref="R190:R209" si="41">P190/Q190</f>
        <v>#DIV/0!</v>
      </c>
    </row>
    <row r="191" spans="1:22" x14ac:dyDescent="0.2">
      <c r="A191">
        <v>1</v>
      </c>
      <c r="B191" t="s">
        <v>537</v>
      </c>
      <c r="C191">
        <v>10</v>
      </c>
      <c r="D191">
        <v>3442.0160000000001</v>
      </c>
      <c r="E191">
        <v>2617.6559999999999</v>
      </c>
      <c r="F191">
        <v>2614</v>
      </c>
      <c r="G191">
        <v>4485.6670000000004</v>
      </c>
      <c r="H191">
        <v>19</v>
      </c>
      <c r="I191">
        <v>118</v>
      </c>
      <c r="J191">
        <v>7</v>
      </c>
      <c r="K191">
        <v>5</v>
      </c>
      <c r="L191">
        <v>-32.005000000000003</v>
      </c>
      <c r="M191">
        <v>3353.5970000000002</v>
      </c>
      <c r="N191">
        <v>1</v>
      </c>
      <c r="O191">
        <v>8.8759999999999994</v>
      </c>
      <c r="P191">
        <f t="shared" si="39"/>
        <v>0.93100000000000005</v>
      </c>
      <c r="Q191">
        <f t="shared" si="40"/>
        <v>1.5105</v>
      </c>
      <c r="R191">
        <f t="shared" si="41"/>
        <v>0.61635220125786172</v>
      </c>
    </row>
    <row r="192" spans="1:22" x14ac:dyDescent="0.2">
      <c r="A192">
        <v>2</v>
      </c>
      <c r="B192" t="s">
        <v>538</v>
      </c>
      <c r="C192">
        <v>16</v>
      </c>
      <c r="D192">
        <v>3230.55</v>
      </c>
      <c r="E192">
        <v>2481.37</v>
      </c>
      <c r="F192">
        <v>2478.3330000000001</v>
      </c>
      <c r="G192">
        <v>4032.8969999999999</v>
      </c>
      <c r="H192">
        <v>14</v>
      </c>
      <c r="I192">
        <v>116</v>
      </c>
      <c r="J192">
        <v>13</v>
      </c>
      <c r="K192">
        <v>7</v>
      </c>
      <c r="L192">
        <v>-28.300999999999998</v>
      </c>
      <c r="M192">
        <v>3326.3420000000001</v>
      </c>
      <c r="N192">
        <v>1</v>
      </c>
      <c r="O192">
        <v>14.635999999999999</v>
      </c>
      <c r="P192">
        <f t="shared" si="39"/>
        <v>1.7290000000000001</v>
      </c>
      <c r="Q192">
        <f t="shared" si="40"/>
        <v>2.1147</v>
      </c>
      <c r="R192">
        <f t="shared" si="41"/>
        <v>0.8176100628930818</v>
      </c>
    </row>
    <row r="193" spans="1:18" x14ac:dyDescent="0.2">
      <c r="A193">
        <v>3</v>
      </c>
      <c r="B193" t="s">
        <v>539</v>
      </c>
      <c r="C193">
        <v>15</v>
      </c>
      <c r="D193">
        <v>3882.3270000000002</v>
      </c>
      <c r="E193">
        <v>2793.2860000000001</v>
      </c>
      <c r="F193">
        <v>2789.3330000000001</v>
      </c>
      <c r="G193">
        <v>4813.357</v>
      </c>
      <c r="H193">
        <v>14</v>
      </c>
      <c r="I193">
        <v>111</v>
      </c>
      <c r="J193">
        <v>12</v>
      </c>
      <c r="K193">
        <v>7</v>
      </c>
      <c r="L193">
        <v>-30.256</v>
      </c>
      <c r="M193">
        <v>3970.7460000000001</v>
      </c>
      <c r="N193">
        <v>1</v>
      </c>
      <c r="O193">
        <v>13.834</v>
      </c>
      <c r="P193">
        <f t="shared" si="39"/>
        <v>1.5960000000000001</v>
      </c>
      <c r="Q193">
        <f t="shared" si="40"/>
        <v>2.1147</v>
      </c>
      <c r="R193">
        <f t="shared" si="41"/>
        <v>0.75471698113207553</v>
      </c>
    </row>
    <row r="194" spans="1:18" x14ac:dyDescent="0.2">
      <c r="A194">
        <v>4</v>
      </c>
      <c r="B194" t="s">
        <v>540</v>
      </c>
      <c r="C194">
        <v>14</v>
      </c>
      <c r="D194">
        <v>3283.7629999999999</v>
      </c>
      <c r="E194">
        <v>3211.4490000000001</v>
      </c>
      <c r="F194">
        <v>2728.5</v>
      </c>
      <c r="G194">
        <v>3808.2820000000002</v>
      </c>
      <c r="H194">
        <v>15</v>
      </c>
      <c r="I194">
        <v>107</v>
      </c>
      <c r="J194">
        <v>11</v>
      </c>
      <c r="K194">
        <v>7</v>
      </c>
      <c r="L194">
        <v>-32.470999999999997</v>
      </c>
      <c r="M194">
        <v>3252.1750000000002</v>
      </c>
      <c r="N194">
        <v>1</v>
      </c>
      <c r="O194">
        <v>12.72</v>
      </c>
      <c r="P194">
        <f t="shared" si="39"/>
        <v>1.4630000000000001</v>
      </c>
      <c r="Q194">
        <f t="shared" si="40"/>
        <v>2.1147</v>
      </c>
      <c r="R194">
        <f t="shared" si="41"/>
        <v>0.69182389937106925</v>
      </c>
    </row>
    <row r="195" spans="1:18" x14ac:dyDescent="0.2">
      <c r="A195">
        <v>5</v>
      </c>
      <c r="B195" t="s">
        <v>541</v>
      </c>
      <c r="C195">
        <v>16</v>
      </c>
      <c r="D195">
        <v>3331.6970000000001</v>
      </c>
      <c r="E195">
        <v>2325.721</v>
      </c>
      <c r="F195">
        <v>2322.4169999999999</v>
      </c>
      <c r="G195">
        <v>4013.962</v>
      </c>
      <c r="H195">
        <v>13</v>
      </c>
      <c r="I195">
        <v>100</v>
      </c>
      <c r="J195">
        <v>13</v>
      </c>
      <c r="K195">
        <v>8</v>
      </c>
      <c r="L195">
        <v>-31.608000000000001</v>
      </c>
      <c r="M195">
        <v>3395.221</v>
      </c>
      <c r="N195">
        <v>1</v>
      </c>
      <c r="O195">
        <v>15.211</v>
      </c>
      <c r="P195">
        <f t="shared" si="39"/>
        <v>1.7290000000000001</v>
      </c>
      <c r="Q195">
        <f t="shared" si="40"/>
        <v>2.4167999999999998</v>
      </c>
      <c r="R195">
        <f t="shared" si="41"/>
        <v>0.71540880503144666</v>
      </c>
    </row>
    <row r="196" spans="1:18" x14ac:dyDescent="0.2">
      <c r="A196">
        <v>6</v>
      </c>
      <c r="B196" t="s">
        <v>542</v>
      </c>
      <c r="C196">
        <v>15</v>
      </c>
      <c r="D196">
        <v>3548.6419999999998</v>
      </c>
      <c r="E196">
        <v>4380.9620000000004</v>
      </c>
      <c r="F196">
        <v>2148.75</v>
      </c>
      <c r="G196">
        <v>4606.5829999999996</v>
      </c>
      <c r="H196">
        <v>14</v>
      </c>
      <c r="I196">
        <v>91</v>
      </c>
      <c r="J196">
        <v>12</v>
      </c>
      <c r="K196">
        <v>7</v>
      </c>
      <c r="L196">
        <v>-30.256</v>
      </c>
      <c r="M196">
        <v>3519.25</v>
      </c>
      <c r="N196">
        <v>1</v>
      </c>
      <c r="O196">
        <v>13.692</v>
      </c>
      <c r="P196">
        <f t="shared" si="39"/>
        <v>1.5960000000000001</v>
      </c>
      <c r="Q196">
        <f t="shared" si="40"/>
        <v>2.1147</v>
      </c>
      <c r="R196">
        <f t="shared" si="41"/>
        <v>0.75471698113207553</v>
      </c>
    </row>
    <row r="197" spans="1:18" x14ac:dyDescent="0.2">
      <c r="A197">
        <v>7</v>
      </c>
      <c r="B197" t="s">
        <v>417</v>
      </c>
      <c r="C197">
        <v>17</v>
      </c>
      <c r="D197">
        <v>3041.3139999999999</v>
      </c>
      <c r="E197">
        <v>2046.7270000000001</v>
      </c>
      <c r="F197">
        <v>2043.6669999999999</v>
      </c>
      <c r="G197">
        <v>3610.8330000000001</v>
      </c>
      <c r="H197">
        <v>12</v>
      </c>
      <c r="I197">
        <v>81</v>
      </c>
      <c r="J197">
        <v>14</v>
      </c>
      <c r="K197">
        <v>8</v>
      </c>
      <c r="L197">
        <v>-32.734999999999999</v>
      </c>
      <c r="M197">
        <v>3186.3620000000001</v>
      </c>
      <c r="N197">
        <v>1</v>
      </c>
      <c r="O197">
        <v>16.149000000000001</v>
      </c>
      <c r="P197">
        <f t="shared" si="39"/>
        <v>1.8620000000000001</v>
      </c>
      <c r="Q197">
        <f t="shared" si="40"/>
        <v>2.4167999999999998</v>
      </c>
      <c r="R197">
        <f t="shared" si="41"/>
        <v>0.77044025157232709</v>
      </c>
    </row>
    <row r="198" spans="1:18" x14ac:dyDescent="0.2">
      <c r="A198">
        <v>8</v>
      </c>
      <c r="B198" t="s">
        <v>543</v>
      </c>
      <c r="C198">
        <v>16</v>
      </c>
      <c r="D198">
        <v>2926.0610000000001</v>
      </c>
      <c r="E198">
        <v>2735.0160000000001</v>
      </c>
      <c r="F198">
        <v>2150.3330000000001</v>
      </c>
      <c r="G198">
        <v>3480.8110000000001</v>
      </c>
      <c r="H198">
        <v>11</v>
      </c>
      <c r="I198">
        <v>75</v>
      </c>
      <c r="J198">
        <v>14</v>
      </c>
      <c r="K198">
        <v>7</v>
      </c>
      <c r="L198">
        <v>-26.565000000000001</v>
      </c>
      <c r="M198">
        <v>2991.3359999999998</v>
      </c>
      <c r="N198">
        <v>1</v>
      </c>
      <c r="O198">
        <v>15.28</v>
      </c>
      <c r="P198">
        <f t="shared" si="39"/>
        <v>1.8620000000000001</v>
      </c>
      <c r="Q198">
        <f t="shared" si="40"/>
        <v>2.1147</v>
      </c>
      <c r="R198">
        <f t="shared" si="41"/>
        <v>0.88050314465408808</v>
      </c>
    </row>
    <row r="199" spans="1:18" x14ac:dyDescent="0.2">
      <c r="A199">
        <v>9</v>
      </c>
      <c r="B199" t="s">
        <v>544</v>
      </c>
      <c r="C199">
        <v>14</v>
      </c>
      <c r="D199">
        <v>3514.5010000000002</v>
      </c>
      <c r="E199">
        <v>2514.5509999999999</v>
      </c>
      <c r="F199">
        <v>2510.556</v>
      </c>
      <c r="G199">
        <v>4556.1289999999999</v>
      </c>
      <c r="H199">
        <v>15</v>
      </c>
      <c r="I199">
        <v>68</v>
      </c>
      <c r="J199">
        <v>12</v>
      </c>
      <c r="K199">
        <v>6</v>
      </c>
      <c r="L199">
        <v>-26.565000000000001</v>
      </c>
      <c r="M199">
        <v>3557.6570000000002</v>
      </c>
      <c r="N199">
        <v>1</v>
      </c>
      <c r="O199">
        <v>13.492000000000001</v>
      </c>
      <c r="P199">
        <f t="shared" si="39"/>
        <v>1.5960000000000001</v>
      </c>
      <c r="Q199">
        <f t="shared" si="40"/>
        <v>1.8125999999999998</v>
      </c>
      <c r="R199">
        <f t="shared" si="41"/>
        <v>0.88050314465408819</v>
      </c>
    </row>
    <row r="200" spans="1:18" x14ac:dyDescent="0.2">
      <c r="A200">
        <v>10</v>
      </c>
      <c r="B200" t="s">
        <v>545</v>
      </c>
      <c r="C200">
        <v>15</v>
      </c>
      <c r="D200">
        <v>3048.2829999999999</v>
      </c>
      <c r="E200">
        <v>2278.8330000000001</v>
      </c>
      <c r="F200">
        <v>2276.6669999999999</v>
      </c>
      <c r="G200">
        <v>3386</v>
      </c>
      <c r="H200">
        <v>14</v>
      </c>
      <c r="I200">
        <v>62</v>
      </c>
      <c r="J200">
        <v>12</v>
      </c>
      <c r="K200">
        <v>7</v>
      </c>
      <c r="L200">
        <v>-30.256</v>
      </c>
      <c r="M200">
        <v>3260.12</v>
      </c>
      <c r="N200">
        <v>1</v>
      </c>
      <c r="O200">
        <v>13.664999999999999</v>
      </c>
      <c r="P200">
        <f t="shared" si="39"/>
        <v>1.5960000000000001</v>
      </c>
      <c r="Q200">
        <f t="shared" si="40"/>
        <v>2.1147</v>
      </c>
      <c r="R200">
        <f t="shared" si="41"/>
        <v>0.75471698113207553</v>
      </c>
    </row>
    <row r="201" spans="1:18" x14ac:dyDescent="0.2">
      <c r="A201">
        <v>11</v>
      </c>
      <c r="B201" t="s">
        <v>546</v>
      </c>
      <c r="C201">
        <v>15</v>
      </c>
      <c r="D201">
        <v>2698.9659999999999</v>
      </c>
      <c r="E201">
        <v>3215.299</v>
      </c>
      <c r="F201">
        <v>1783.5</v>
      </c>
      <c r="G201">
        <v>3353.2669999999998</v>
      </c>
      <c r="H201">
        <v>14</v>
      </c>
      <c r="I201">
        <v>58</v>
      </c>
      <c r="J201">
        <v>12</v>
      </c>
      <c r="K201">
        <v>7</v>
      </c>
      <c r="L201">
        <v>-30.256</v>
      </c>
      <c r="M201">
        <v>2633.895</v>
      </c>
      <c r="N201">
        <v>1</v>
      </c>
      <c r="O201">
        <v>13.872999999999999</v>
      </c>
      <c r="P201">
        <f t="shared" si="39"/>
        <v>1.5960000000000001</v>
      </c>
      <c r="Q201">
        <f t="shared" si="40"/>
        <v>2.1147</v>
      </c>
      <c r="R201">
        <f t="shared" si="41"/>
        <v>0.75471698113207553</v>
      </c>
    </row>
    <row r="202" spans="1:18" x14ac:dyDescent="0.2">
      <c r="A202">
        <v>12</v>
      </c>
      <c r="B202" t="s">
        <v>485</v>
      </c>
      <c r="C202">
        <v>14</v>
      </c>
      <c r="D202">
        <v>3246.8910000000001</v>
      </c>
      <c r="E202">
        <v>3814.0940000000001</v>
      </c>
      <c r="F202">
        <v>2069.556</v>
      </c>
      <c r="G202">
        <v>4181.1480000000001</v>
      </c>
      <c r="H202">
        <v>14</v>
      </c>
      <c r="I202">
        <v>53</v>
      </c>
      <c r="J202">
        <v>11</v>
      </c>
      <c r="K202">
        <v>6</v>
      </c>
      <c r="L202">
        <v>-32.470999999999997</v>
      </c>
      <c r="M202">
        <v>3312.5810000000001</v>
      </c>
      <c r="N202">
        <v>1</v>
      </c>
      <c r="O202">
        <v>13.129</v>
      </c>
      <c r="P202">
        <f t="shared" si="39"/>
        <v>1.4630000000000001</v>
      </c>
      <c r="Q202">
        <f t="shared" si="40"/>
        <v>1.8125999999999998</v>
      </c>
      <c r="R202">
        <f t="shared" si="41"/>
        <v>0.8071278825995809</v>
      </c>
    </row>
    <row r="203" spans="1:18" x14ac:dyDescent="0.2">
      <c r="A203">
        <v>13</v>
      </c>
      <c r="B203" t="s">
        <v>547</v>
      </c>
      <c r="C203">
        <v>14</v>
      </c>
      <c r="D203">
        <v>4136.3980000000001</v>
      </c>
      <c r="E203">
        <v>2652.0140000000001</v>
      </c>
      <c r="F203">
        <v>2646.8330000000001</v>
      </c>
      <c r="G203">
        <v>5299.6019999999999</v>
      </c>
      <c r="H203">
        <v>13</v>
      </c>
      <c r="I203">
        <v>44</v>
      </c>
      <c r="J203">
        <v>11</v>
      </c>
      <c r="K203">
        <v>7</v>
      </c>
      <c r="L203">
        <v>-32.470999999999997</v>
      </c>
      <c r="M203">
        <v>4011.9859999999999</v>
      </c>
      <c r="N203">
        <v>1</v>
      </c>
      <c r="O203">
        <v>13.462999999999999</v>
      </c>
      <c r="P203">
        <f t="shared" si="39"/>
        <v>1.4630000000000001</v>
      </c>
      <c r="Q203">
        <f t="shared" si="40"/>
        <v>2.1147</v>
      </c>
      <c r="R203">
        <f t="shared" si="41"/>
        <v>0.69182389937106925</v>
      </c>
    </row>
    <row r="204" spans="1:18" x14ac:dyDescent="0.2">
      <c r="A204">
        <v>14</v>
      </c>
      <c r="B204" t="s">
        <v>548</v>
      </c>
      <c r="C204">
        <v>13</v>
      </c>
      <c r="D204">
        <v>3075.596</v>
      </c>
      <c r="E204">
        <v>4047.16</v>
      </c>
      <c r="F204">
        <v>2047.222</v>
      </c>
      <c r="G204">
        <v>4051.0740000000001</v>
      </c>
      <c r="H204">
        <v>15</v>
      </c>
      <c r="I204">
        <v>29</v>
      </c>
      <c r="J204">
        <v>10</v>
      </c>
      <c r="K204">
        <v>7</v>
      </c>
      <c r="L204">
        <v>-30.963999999999999</v>
      </c>
      <c r="M204">
        <v>3141.125</v>
      </c>
      <c r="N204">
        <v>1</v>
      </c>
      <c r="O204">
        <v>12.208</v>
      </c>
      <c r="P204">
        <f t="shared" si="39"/>
        <v>1.33</v>
      </c>
      <c r="Q204">
        <f t="shared" si="40"/>
        <v>2.1147</v>
      </c>
      <c r="R204">
        <f t="shared" si="41"/>
        <v>0.62893081761006286</v>
      </c>
    </row>
    <row r="205" spans="1:18" x14ac:dyDescent="0.2">
      <c r="A205">
        <v>15</v>
      </c>
      <c r="B205" t="s">
        <v>549</v>
      </c>
      <c r="C205">
        <v>11</v>
      </c>
      <c r="D205">
        <v>3106.4140000000002</v>
      </c>
      <c r="E205">
        <v>2769.3180000000002</v>
      </c>
      <c r="F205">
        <v>2768.056</v>
      </c>
      <c r="G205">
        <v>3414.4</v>
      </c>
      <c r="H205">
        <v>16</v>
      </c>
      <c r="I205">
        <v>22</v>
      </c>
      <c r="J205">
        <v>8</v>
      </c>
      <c r="K205">
        <v>5</v>
      </c>
      <c r="L205">
        <v>-36.869999999999997</v>
      </c>
      <c r="M205">
        <v>3076.2220000000002</v>
      </c>
      <c r="N205">
        <v>1</v>
      </c>
      <c r="O205">
        <v>9.8940000000000001</v>
      </c>
      <c r="P205">
        <f t="shared" si="39"/>
        <v>1.0640000000000001</v>
      </c>
      <c r="Q205">
        <f t="shared" si="40"/>
        <v>1.5105</v>
      </c>
      <c r="R205">
        <f t="shared" si="41"/>
        <v>0.70440251572327051</v>
      </c>
    </row>
    <row r="206" spans="1:18" x14ac:dyDescent="0.2">
      <c r="A206">
        <v>16</v>
      </c>
      <c r="B206" t="s">
        <v>550</v>
      </c>
      <c r="C206">
        <v>14</v>
      </c>
      <c r="D206">
        <v>3939.04</v>
      </c>
      <c r="E206">
        <v>2690.152</v>
      </c>
      <c r="F206">
        <v>2686</v>
      </c>
      <c r="G206">
        <v>4811.5770000000002</v>
      </c>
      <c r="H206">
        <v>14</v>
      </c>
      <c r="I206">
        <v>17</v>
      </c>
      <c r="J206">
        <v>12</v>
      </c>
      <c r="K206">
        <v>7</v>
      </c>
      <c r="L206">
        <v>-30.256</v>
      </c>
      <c r="M206">
        <v>4223.2160000000003</v>
      </c>
      <c r="N206">
        <v>1</v>
      </c>
      <c r="O206">
        <v>13.462999999999999</v>
      </c>
      <c r="P206">
        <f t="shared" si="39"/>
        <v>1.5960000000000001</v>
      </c>
      <c r="Q206">
        <f t="shared" si="40"/>
        <v>2.1147</v>
      </c>
      <c r="R206">
        <f t="shared" si="41"/>
        <v>0.75471698113207553</v>
      </c>
    </row>
    <row r="207" spans="1:18" x14ac:dyDescent="0.2">
      <c r="A207">
        <v>17</v>
      </c>
      <c r="B207" t="s">
        <v>551</v>
      </c>
      <c r="C207">
        <v>12</v>
      </c>
      <c r="D207">
        <v>2717.5659999999998</v>
      </c>
      <c r="E207">
        <v>2569.19</v>
      </c>
      <c r="F207">
        <v>2125</v>
      </c>
      <c r="G207">
        <v>3084.6</v>
      </c>
      <c r="H207">
        <v>15</v>
      </c>
      <c r="I207">
        <v>6</v>
      </c>
      <c r="J207">
        <v>10</v>
      </c>
      <c r="K207">
        <v>6</v>
      </c>
      <c r="L207">
        <v>-33.69</v>
      </c>
      <c r="M207">
        <v>2886.0569999999998</v>
      </c>
      <c r="N207">
        <v>1</v>
      </c>
      <c r="O207">
        <v>11.417999999999999</v>
      </c>
      <c r="P207">
        <f t="shared" si="39"/>
        <v>1.33</v>
      </c>
      <c r="Q207">
        <f t="shared" si="40"/>
        <v>1.8125999999999998</v>
      </c>
      <c r="R207">
        <f t="shared" si="41"/>
        <v>0.73375262054507351</v>
      </c>
    </row>
    <row r="208" spans="1:18" x14ac:dyDescent="0.2">
      <c r="A208">
        <v>18</v>
      </c>
      <c r="B208" t="s">
        <v>552</v>
      </c>
      <c r="C208">
        <v>11</v>
      </c>
      <c r="D208">
        <v>2379.7730000000001</v>
      </c>
      <c r="E208">
        <v>1888.558</v>
      </c>
      <c r="F208">
        <v>1886.6669999999999</v>
      </c>
      <c r="G208">
        <v>2854.87</v>
      </c>
      <c r="H208">
        <v>17</v>
      </c>
      <c r="I208">
        <v>10</v>
      </c>
      <c r="J208">
        <v>9</v>
      </c>
      <c r="K208">
        <v>5</v>
      </c>
      <c r="L208">
        <v>-33.69</v>
      </c>
      <c r="M208">
        <v>2355.933</v>
      </c>
      <c r="N208">
        <v>1</v>
      </c>
      <c r="O208">
        <v>10.176</v>
      </c>
      <c r="P208">
        <f t="shared" si="39"/>
        <v>1.1970000000000001</v>
      </c>
      <c r="Q208">
        <f t="shared" si="40"/>
        <v>1.5105</v>
      </c>
      <c r="R208">
        <f t="shared" si="41"/>
        <v>0.79245283018867929</v>
      </c>
    </row>
    <row r="209" spans="1:22" x14ac:dyDescent="0.2">
      <c r="A209">
        <v>19</v>
      </c>
      <c r="B209" t="s">
        <v>553</v>
      </c>
      <c r="C209">
        <v>9</v>
      </c>
      <c r="D209">
        <v>2237.9850000000001</v>
      </c>
      <c r="E209">
        <v>1929.914</v>
      </c>
      <c r="F209">
        <v>1928.8330000000001</v>
      </c>
      <c r="G209">
        <v>2482.0929999999998</v>
      </c>
      <c r="H209">
        <v>10</v>
      </c>
      <c r="I209">
        <v>3</v>
      </c>
      <c r="J209">
        <v>7</v>
      </c>
      <c r="K209">
        <v>4</v>
      </c>
      <c r="L209">
        <v>-29.745000000000001</v>
      </c>
      <c r="M209">
        <v>2296.1529999999998</v>
      </c>
      <c r="N209">
        <v>1</v>
      </c>
      <c r="O209">
        <v>7.9809999999999999</v>
      </c>
      <c r="P209">
        <f t="shared" si="39"/>
        <v>0.93100000000000005</v>
      </c>
      <c r="Q209">
        <f t="shared" si="40"/>
        <v>1.2083999999999999</v>
      </c>
      <c r="R209">
        <f t="shared" si="41"/>
        <v>0.77044025157232709</v>
      </c>
      <c r="S209">
        <v>19</v>
      </c>
      <c r="V209">
        <v>1</v>
      </c>
    </row>
    <row r="210" spans="1:22" x14ac:dyDescent="0.2">
      <c r="A210" t="s">
        <v>107</v>
      </c>
      <c r="P210">
        <f t="shared" ref="P210:P231" si="42">J210*0.133</f>
        <v>0</v>
      </c>
      <c r="Q210">
        <f t="shared" ref="Q210:Q231" si="43">K210*0.3021</f>
        <v>0</v>
      </c>
      <c r="R210" t="e">
        <f t="shared" ref="R210:R231" si="44">P210/Q210</f>
        <v>#DIV/0!</v>
      </c>
    </row>
    <row r="211" spans="1:22" x14ac:dyDescent="0.2">
      <c r="A211">
        <v>1</v>
      </c>
      <c r="B211" t="s">
        <v>118</v>
      </c>
      <c r="C211">
        <v>14</v>
      </c>
      <c r="D211">
        <v>4229.152</v>
      </c>
      <c r="E211">
        <v>3350.26</v>
      </c>
      <c r="F211">
        <v>3347.5</v>
      </c>
      <c r="G211">
        <v>4760.442</v>
      </c>
      <c r="H211">
        <v>6</v>
      </c>
      <c r="I211">
        <v>116</v>
      </c>
      <c r="J211">
        <v>11</v>
      </c>
      <c r="K211">
        <v>7</v>
      </c>
      <c r="L211">
        <v>-30.256</v>
      </c>
      <c r="M211">
        <v>4255.6840000000002</v>
      </c>
      <c r="N211">
        <v>1</v>
      </c>
      <c r="O211">
        <v>13.356</v>
      </c>
      <c r="P211">
        <f t="shared" si="42"/>
        <v>1.4630000000000001</v>
      </c>
      <c r="Q211">
        <f t="shared" si="43"/>
        <v>2.1147</v>
      </c>
      <c r="R211">
        <f t="shared" si="44"/>
        <v>0.69182389937106925</v>
      </c>
    </row>
    <row r="212" spans="1:22" x14ac:dyDescent="0.2">
      <c r="A212">
        <v>2</v>
      </c>
      <c r="B212" t="s">
        <v>365</v>
      </c>
      <c r="C212">
        <v>17</v>
      </c>
      <c r="D212">
        <v>3990.5970000000002</v>
      </c>
      <c r="E212">
        <v>3176.989</v>
      </c>
      <c r="F212">
        <v>1851.25</v>
      </c>
      <c r="G212">
        <v>5643.3090000000002</v>
      </c>
      <c r="H212">
        <v>6</v>
      </c>
      <c r="I212">
        <v>109</v>
      </c>
      <c r="J212">
        <v>13</v>
      </c>
      <c r="K212">
        <v>10</v>
      </c>
      <c r="L212">
        <v>-34.695</v>
      </c>
      <c r="M212">
        <v>4249.5</v>
      </c>
      <c r="N212">
        <v>1</v>
      </c>
      <c r="O212">
        <v>16</v>
      </c>
      <c r="P212">
        <f t="shared" si="42"/>
        <v>1.7290000000000001</v>
      </c>
      <c r="Q212">
        <f t="shared" si="43"/>
        <v>3.0209999999999999</v>
      </c>
      <c r="R212">
        <f t="shared" si="44"/>
        <v>0.57232704402515733</v>
      </c>
    </row>
    <row r="213" spans="1:22" x14ac:dyDescent="0.2">
      <c r="A213">
        <v>3</v>
      </c>
      <c r="B213" t="s">
        <v>269</v>
      </c>
      <c r="C213">
        <v>10</v>
      </c>
      <c r="D213">
        <v>3776.0889999999999</v>
      </c>
      <c r="E213">
        <v>2046.046</v>
      </c>
      <c r="F213">
        <v>2039.375</v>
      </c>
      <c r="G213">
        <v>5454.9719999999998</v>
      </c>
      <c r="H213">
        <v>10</v>
      </c>
      <c r="I213">
        <v>107</v>
      </c>
      <c r="J213">
        <v>8</v>
      </c>
      <c r="K213">
        <v>4</v>
      </c>
      <c r="L213">
        <v>-26.565000000000001</v>
      </c>
      <c r="M213">
        <v>3843.5169999999998</v>
      </c>
      <c r="N213">
        <v>1</v>
      </c>
      <c r="O213">
        <v>8.8390000000000004</v>
      </c>
      <c r="P213">
        <f t="shared" si="42"/>
        <v>1.0640000000000001</v>
      </c>
      <c r="Q213">
        <f t="shared" si="43"/>
        <v>1.2083999999999999</v>
      </c>
      <c r="R213">
        <f t="shared" si="44"/>
        <v>0.88050314465408819</v>
      </c>
    </row>
    <row r="214" spans="1:22" x14ac:dyDescent="0.2">
      <c r="A214">
        <v>4</v>
      </c>
      <c r="B214" t="s">
        <v>505</v>
      </c>
      <c r="C214">
        <v>15</v>
      </c>
      <c r="D214">
        <v>3702.7249999999999</v>
      </c>
      <c r="E214">
        <v>2287.9110000000001</v>
      </c>
      <c r="F214">
        <v>2283.8119999999999</v>
      </c>
      <c r="G214">
        <v>4382.2190000000001</v>
      </c>
      <c r="H214">
        <v>6</v>
      </c>
      <c r="I214">
        <v>103</v>
      </c>
      <c r="J214">
        <v>12</v>
      </c>
      <c r="K214">
        <v>7</v>
      </c>
      <c r="L214">
        <v>-33.69</v>
      </c>
      <c r="M214">
        <v>3969.43</v>
      </c>
      <c r="N214">
        <v>1</v>
      </c>
      <c r="O214">
        <v>13.978999999999999</v>
      </c>
      <c r="P214">
        <f t="shared" si="42"/>
        <v>1.5960000000000001</v>
      </c>
      <c r="Q214">
        <f t="shared" si="43"/>
        <v>2.1147</v>
      </c>
      <c r="R214">
        <f t="shared" si="44"/>
        <v>0.75471698113207553</v>
      </c>
    </row>
    <row r="215" spans="1:22" x14ac:dyDescent="0.2">
      <c r="A215">
        <v>5</v>
      </c>
      <c r="B215" t="s">
        <v>241</v>
      </c>
      <c r="C215">
        <v>13</v>
      </c>
      <c r="D215">
        <v>3416.8029999999999</v>
      </c>
      <c r="E215">
        <v>2682.5569999999998</v>
      </c>
      <c r="F215">
        <v>2679.375</v>
      </c>
      <c r="G215">
        <v>4308.3119999999999</v>
      </c>
      <c r="H215">
        <v>7</v>
      </c>
      <c r="I215">
        <v>96</v>
      </c>
      <c r="J215">
        <v>10</v>
      </c>
      <c r="K215">
        <v>6</v>
      </c>
      <c r="L215">
        <v>-34.991999999999997</v>
      </c>
      <c r="M215">
        <v>3170.7420000000002</v>
      </c>
      <c r="N215">
        <v>1</v>
      </c>
      <c r="O215">
        <v>11.898999999999999</v>
      </c>
      <c r="P215">
        <f t="shared" si="42"/>
        <v>1.33</v>
      </c>
      <c r="Q215">
        <f t="shared" si="43"/>
        <v>1.8125999999999998</v>
      </c>
      <c r="R215">
        <f t="shared" si="44"/>
        <v>0.73375262054507351</v>
      </c>
    </row>
    <row r="216" spans="1:22" x14ac:dyDescent="0.2">
      <c r="A216">
        <v>6</v>
      </c>
      <c r="B216" t="s">
        <v>554</v>
      </c>
      <c r="C216">
        <v>12</v>
      </c>
      <c r="D216">
        <v>3931.18</v>
      </c>
      <c r="E216">
        <v>3035.8960000000002</v>
      </c>
      <c r="F216">
        <v>3032.375</v>
      </c>
      <c r="G216">
        <v>4835.0230000000001</v>
      </c>
      <c r="H216">
        <v>7</v>
      </c>
      <c r="I216">
        <v>91</v>
      </c>
      <c r="J216">
        <v>9</v>
      </c>
      <c r="K216">
        <v>6</v>
      </c>
      <c r="L216">
        <v>-33.69</v>
      </c>
      <c r="M216">
        <v>4102.6959999999999</v>
      </c>
      <c r="N216">
        <v>1</v>
      </c>
      <c r="O216">
        <v>10.786</v>
      </c>
      <c r="P216">
        <f t="shared" si="42"/>
        <v>1.1970000000000001</v>
      </c>
      <c r="Q216">
        <f t="shared" si="43"/>
        <v>1.8125999999999998</v>
      </c>
      <c r="R216">
        <f t="shared" si="44"/>
        <v>0.66037735849056611</v>
      </c>
    </row>
    <row r="217" spans="1:22" x14ac:dyDescent="0.2">
      <c r="A217">
        <v>7</v>
      </c>
      <c r="B217" t="s">
        <v>393</v>
      </c>
      <c r="C217">
        <v>14</v>
      </c>
      <c r="D217">
        <v>3553.9279999999999</v>
      </c>
      <c r="E217">
        <v>2711.7109999999998</v>
      </c>
      <c r="F217">
        <v>2708.3119999999999</v>
      </c>
      <c r="G217">
        <v>4448.2340000000004</v>
      </c>
      <c r="H217">
        <v>6</v>
      </c>
      <c r="I217">
        <v>85</v>
      </c>
      <c r="J217">
        <v>11</v>
      </c>
      <c r="K217">
        <v>7</v>
      </c>
      <c r="L217">
        <v>-28.61</v>
      </c>
      <c r="M217">
        <v>3347.3809999999999</v>
      </c>
      <c r="N217">
        <v>1</v>
      </c>
      <c r="O217">
        <v>12.948</v>
      </c>
      <c r="P217">
        <f t="shared" si="42"/>
        <v>1.4630000000000001</v>
      </c>
      <c r="Q217">
        <f t="shared" si="43"/>
        <v>2.1147</v>
      </c>
      <c r="R217">
        <f t="shared" si="44"/>
        <v>0.69182389937106925</v>
      </c>
    </row>
    <row r="218" spans="1:22" x14ac:dyDescent="0.2">
      <c r="A218">
        <v>8</v>
      </c>
      <c r="B218" t="s">
        <v>555</v>
      </c>
      <c r="C218">
        <v>15</v>
      </c>
      <c r="D218">
        <v>3666.9360000000001</v>
      </c>
      <c r="E218">
        <v>4313.1149999999998</v>
      </c>
      <c r="F218">
        <v>2326.6880000000001</v>
      </c>
      <c r="G218">
        <v>4901.5</v>
      </c>
      <c r="H218">
        <v>7</v>
      </c>
      <c r="I218">
        <v>79</v>
      </c>
      <c r="J218">
        <v>11</v>
      </c>
      <c r="K218">
        <v>8</v>
      </c>
      <c r="L218">
        <v>-32.470999999999997</v>
      </c>
      <c r="M218">
        <v>3856.357</v>
      </c>
      <c r="N218">
        <v>1</v>
      </c>
      <c r="O218">
        <v>13.625</v>
      </c>
      <c r="P218">
        <f t="shared" si="42"/>
        <v>1.4630000000000001</v>
      </c>
      <c r="Q218">
        <f t="shared" si="43"/>
        <v>2.4167999999999998</v>
      </c>
      <c r="R218">
        <f t="shared" si="44"/>
        <v>0.60534591194968557</v>
      </c>
    </row>
    <row r="219" spans="1:22" x14ac:dyDescent="0.2">
      <c r="A219">
        <v>9</v>
      </c>
      <c r="B219" t="s">
        <v>556</v>
      </c>
      <c r="C219">
        <v>13</v>
      </c>
      <c r="D219">
        <v>2663.2919999999999</v>
      </c>
      <c r="E219">
        <v>1838.8679999999999</v>
      </c>
      <c r="F219">
        <v>1836.25</v>
      </c>
      <c r="G219">
        <v>3176.8910000000001</v>
      </c>
      <c r="H219">
        <v>9</v>
      </c>
      <c r="I219">
        <v>74</v>
      </c>
      <c r="J219">
        <v>10</v>
      </c>
      <c r="K219">
        <v>6</v>
      </c>
      <c r="L219">
        <v>-30.963999999999999</v>
      </c>
      <c r="M219">
        <v>2750.25</v>
      </c>
      <c r="N219">
        <v>1</v>
      </c>
      <c r="O219">
        <v>11.662000000000001</v>
      </c>
      <c r="P219">
        <f t="shared" si="42"/>
        <v>1.33</v>
      </c>
      <c r="Q219">
        <f t="shared" si="43"/>
        <v>1.8125999999999998</v>
      </c>
      <c r="R219">
        <f t="shared" si="44"/>
        <v>0.73375262054507351</v>
      </c>
    </row>
    <row r="220" spans="1:22" x14ac:dyDescent="0.2">
      <c r="A220">
        <v>10</v>
      </c>
      <c r="B220" t="s">
        <v>557</v>
      </c>
      <c r="C220">
        <v>14</v>
      </c>
      <c r="D220">
        <v>3829.3910000000001</v>
      </c>
      <c r="E220">
        <v>2257.377</v>
      </c>
      <c r="F220">
        <v>2251.5419999999999</v>
      </c>
      <c r="G220">
        <v>5238.7539999999999</v>
      </c>
      <c r="H220">
        <v>6</v>
      </c>
      <c r="I220">
        <v>70</v>
      </c>
      <c r="J220">
        <v>11</v>
      </c>
      <c r="K220">
        <v>8</v>
      </c>
      <c r="L220">
        <v>-36.027000000000001</v>
      </c>
      <c r="M220">
        <v>3750.7420000000002</v>
      </c>
      <c r="N220">
        <v>1</v>
      </c>
      <c r="O220">
        <v>13.353999999999999</v>
      </c>
      <c r="P220">
        <f t="shared" si="42"/>
        <v>1.4630000000000001</v>
      </c>
      <c r="Q220">
        <f t="shared" si="43"/>
        <v>2.4167999999999998</v>
      </c>
      <c r="R220">
        <f t="shared" si="44"/>
        <v>0.60534591194968557</v>
      </c>
    </row>
    <row r="221" spans="1:22" x14ac:dyDescent="0.2">
      <c r="A221">
        <v>11</v>
      </c>
      <c r="B221" t="s">
        <v>558</v>
      </c>
      <c r="C221">
        <v>15</v>
      </c>
      <c r="D221">
        <v>3437.3180000000002</v>
      </c>
      <c r="E221">
        <v>2408.5070000000001</v>
      </c>
      <c r="F221">
        <v>2403.625</v>
      </c>
      <c r="G221">
        <v>4903.375</v>
      </c>
      <c r="H221">
        <v>7</v>
      </c>
      <c r="I221">
        <v>61</v>
      </c>
      <c r="J221">
        <v>12</v>
      </c>
      <c r="K221">
        <v>9</v>
      </c>
      <c r="L221">
        <v>-36.027000000000001</v>
      </c>
      <c r="M221">
        <v>3402.2809999999999</v>
      </c>
      <c r="N221">
        <v>1</v>
      </c>
      <c r="O221">
        <v>14.3</v>
      </c>
      <c r="P221">
        <f t="shared" si="42"/>
        <v>1.5960000000000001</v>
      </c>
      <c r="Q221">
        <f t="shared" si="43"/>
        <v>2.7188999999999997</v>
      </c>
      <c r="R221">
        <f t="shared" si="44"/>
        <v>0.58700209643605883</v>
      </c>
    </row>
    <row r="222" spans="1:22" x14ac:dyDescent="0.2">
      <c r="A222">
        <v>12</v>
      </c>
      <c r="B222" t="s">
        <v>559</v>
      </c>
      <c r="C222">
        <v>10</v>
      </c>
      <c r="D222">
        <v>3332.7049999999999</v>
      </c>
      <c r="E222">
        <v>2142.239</v>
      </c>
      <c r="F222">
        <v>2137.75</v>
      </c>
      <c r="G222">
        <v>4436.2920000000004</v>
      </c>
      <c r="H222">
        <v>9</v>
      </c>
      <c r="I222">
        <v>57</v>
      </c>
      <c r="J222">
        <v>8</v>
      </c>
      <c r="K222">
        <v>5</v>
      </c>
      <c r="L222">
        <v>-32.005000000000003</v>
      </c>
      <c r="M222">
        <v>3669.299</v>
      </c>
      <c r="N222">
        <v>1</v>
      </c>
      <c r="O222">
        <v>9.0839999999999996</v>
      </c>
      <c r="P222">
        <f t="shared" si="42"/>
        <v>1.0640000000000001</v>
      </c>
      <c r="Q222">
        <f t="shared" si="43"/>
        <v>1.5105</v>
      </c>
      <c r="R222">
        <f t="shared" si="44"/>
        <v>0.70440251572327051</v>
      </c>
    </row>
    <row r="223" spans="1:22" x14ac:dyDescent="0.2">
      <c r="A223">
        <v>13</v>
      </c>
      <c r="B223" t="s">
        <v>560</v>
      </c>
      <c r="C223">
        <v>13</v>
      </c>
      <c r="D223">
        <v>3029.4209999999998</v>
      </c>
      <c r="E223">
        <v>1982.886</v>
      </c>
      <c r="F223">
        <v>1977.62</v>
      </c>
      <c r="G223">
        <v>4674.0619999999999</v>
      </c>
      <c r="H223">
        <v>6</v>
      </c>
      <c r="I223">
        <v>51</v>
      </c>
      <c r="J223">
        <v>10</v>
      </c>
      <c r="K223">
        <v>6</v>
      </c>
      <c r="L223">
        <v>-30.963999999999999</v>
      </c>
      <c r="M223">
        <v>2704.7809999999999</v>
      </c>
      <c r="N223">
        <v>1</v>
      </c>
      <c r="O223">
        <v>11.984999999999999</v>
      </c>
      <c r="P223">
        <f t="shared" si="42"/>
        <v>1.33</v>
      </c>
      <c r="Q223">
        <f t="shared" si="43"/>
        <v>1.8125999999999998</v>
      </c>
      <c r="R223">
        <f t="shared" si="44"/>
        <v>0.73375262054507351</v>
      </c>
    </row>
    <row r="224" spans="1:22" x14ac:dyDescent="0.2">
      <c r="A224">
        <v>14</v>
      </c>
      <c r="B224" t="s">
        <v>561</v>
      </c>
      <c r="C224">
        <v>13</v>
      </c>
      <c r="D224">
        <v>3493.038</v>
      </c>
      <c r="E224">
        <v>1962.83</v>
      </c>
      <c r="F224">
        <v>1956.75</v>
      </c>
      <c r="G224">
        <v>5069.5</v>
      </c>
      <c r="H224">
        <v>6</v>
      </c>
      <c r="I224">
        <v>48</v>
      </c>
      <c r="J224">
        <v>10</v>
      </c>
      <c r="K224">
        <v>7</v>
      </c>
      <c r="L224">
        <v>-33.69</v>
      </c>
      <c r="M224">
        <v>3371.3249999999998</v>
      </c>
      <c r="N224">
        <v>1</v>
      </c>
      <c r="O224">
        <v>11.788</v>
      </c>
      <c r="P224">
        <f t="shared" si="42"/>
        <v>1.33</v>
      </c>
      <c r="Q224">
        <f t="shared" si="43"/>
        <v>2.1147</v>
      </c>
      <c r="R224">
        <f t="shared" si="44"/>
        <v>0.62893081761006286</v>
      </c>
    </row>
    <row r="225" spans="1:23" x14ac:dyDescent="0.2">
      <c r="A225">
        <v>15</v>
      </c>
      <c r="B225" t="s">
        <v>562</v>
      </c>
      <c r="C225">
        <v>12</v>
      </c>
      <c r="D225">
        <v>2844.8879999999999</v>
      </c>
      <c r="E225">
        <v>2057.7809999999999</v>
      </c>
      <c r="F225">
        <v>2053.5</v>
      </c>
      <c r="G225">
        <v>4245.3440000000001</v>
      </c>
      <c r="H225">
        <v>8</v>
      </c>
      <c r="I225">
        <v>42</v>
      </c>
      <c r="J225">
        <v>9</v>
      </c>
      <c r="K225">
        <v>6</v>
      </c>
      <c r="L225">
        <v>-33.69</v>
      </c>
      <c r="M225">
        <v>2572.875</v>
      </c>
      <c r="N225">
        <v>1</v>
      </c>
      <c r="O225">
        <v>10.613</v>
      </c>
      <c r="P225">
        <f t="shared" si="42"/>
        <v>1.1970000000000001</v>
      </c>
      <c r="Q225">
        <f t="shared" si="43"/>
        <v>1.8125999999999998</v>
      </c>
      <c r="R225">
        <f t="shared" si="44"/>
        <v>0.66037735849056611</v>
      </c>
    </row>
    <row r="226" spans="1:23" x14ac:dyDescent="0.2">
      <c r="A226">
        <v>16</v>
      </c>
      <c r="B226" t="s">
        <v>125</v>
      </c>
      <c r="C226">
        <v>13</v>
      </c>
      <c r="D226">
        <v>3029.681</v>
      </c>
      <c r="E226">
        <v>2085.636</v>
      </c>
      <c r="F226">
        <v>2081.5</v>
      </c>
      <c r="G226">
        <v>4199.2219999999998</v>
      </c>
      <c r="H226">
        <v>8</v>
      </c>
      <c r="I226">
        <v>34</v>
      </c>
      <c r="J226">
        <v>9</v>
      </c>
      <c r="K226">
        <v>7</v>
      </c>
      <c r="L226">
        <v>-37.875</v>
      </c>
      <c r="M226">
        <v>2962.93</v>
      </c>
      <c r="N226">
        <v>1</v>
      </c>
      <c r="O226">
        <v>11.625999999999999</v>
      </c>
      <c r="P226">
        <f t="shared" si="42"/>
        <v>1.1970000000000001</v>
      </c>
      <c r="Q226">
        <f t="shared" si="43"/>
        <v>2.1147</v>
      </c>
      <c r="R226">
        <f t="shared" si="44"/>
        <v>0.56603773584905659</v>
      </c>
    </row>
    <row r="227" spans="1:23" x14ac:dyDescent="0.2">
      <c r="A227">
        <v>17</v>
      </c>
      <c r="B227" t="s">
        <v>563</v>
      </c>
      <c r="C227">
        <v>13</v>
      </c>
      <c r="D227">
        <v>2510.9749999999999</v>
      </c>
      <c r="E227">
        <v>1628.0909999999999</v>
      </c>
      <c r="F227">
        <v>1623</v>
      </c>
      <c r="G227">
        <v>4229.75</v>
      </c>
      <c r="H227">
        <v>7</v>
      </c>
      <c r="I227">
        <v>30</v>
      </c>
      <c r="J227">
        <v>9</v>
      </c>
      <c r="K227">
        <v>7</v>
      </c>
      <c r="L227">
        <v>-34.991999999999997</v>
      </c>
      <c r="M227">
        <v>2237.2600000000002</v>
      </c>
      <c r="N227">
        <v>1</v>
      </c>
      <c r="O227">
        <v>11.676</v>
      </c>
      <c r="P227">
        <f t="shared" si="42"/>
        <v>1.1970000000000001</v>
      </c>
      <c r="Q227">
        <f t="shared" si="43"/>
        <v>2.1147</v>
      </c>
      <c r="R227">
        <f t="shared" si="44"/>
        <v>0.56603773584905659</v>
      </c>
    </row>
    <row r="228" spans="1:23" x14ac:dyDescent="0.2">
      <c r="A228">
        <v>18</v>
      </c>
      <c r="B228" t="s">
        <v>564</v>
      </c>
      <c r="C228">
        <v>14</v>
      </c>
      <c r="D228">
        <v>2904.652</v>
      </c>
      <c r="E228">
        <v>1544.6320000000001</v>
      </c>
      <c r="F228">
        <v>1539.5</v>
      </c>
      <c r="G228">
        <v>4167.25</v>
      </c>
      <c r="H228">
        <v>8</v>
      </c>
      <c r="I228">
        <v>19</v>
      </c>
      <c r="J228">
        <v>10</v>
      </c>
      <c r="K228">
        <v>8</v>
      </c>
      <c r="L228">
        <v>-38.659999999999997</v>
      </c>
      <c r="M228">
        <v>3070.7280000000001</v>
      </c>
      <c r="N228">
        <v>1</v>
      </c>
      <c r="O228">
        <v>12.728999999999999</v>
      </c>
      <c r="P228">
        <f t="shared" si="42"/>
        <v>1.33</v>
      </c>
      <c r="Q228">
        <f t="shared" si="43"/>
        <v>2.4167999999999998</v>
      </c>
      <c r="R228">
        <f t="shared" si="44"/>
        <v>0.55031446540880513</v>
      </c>
    </row>
    <row r="229" spans="1:23" x14ac:dyDescent="0.2">
      <c r="A229">
        <v>19</v>
      </c>
      <c r="B229" t="s">
        <v>565</v>
      </c>
      <c r="C229">
        <v>12</v>
      </c>
      <c r="D229">
        <v>2814.018</v>
      </c>
      <c r="E229">
        <v>1911.9949999999999</v>
      </c>
      <c r="F229">
        <v>1906.5619999999999</v>
      </c>
      <c r="G229">
        <v>4688</v>
      </c>
      <c r="H229">
        <v>9</v>
      </c>
      <c r="I229">
        <v>22</v>
      </c>
      <c r="J229">
        <v>9</v>
      </c>
      <c r="K229">
        <v>7</v>
      </c>
      <c r="L229">
        <v>-41.186</v>
      </c>
      <c r="M229">
        <v>2537.5279999999998</v>
      </c>
      <c r="N229">
        <v>1</v>
      </c>
      <c r="O229">
        <v>10.932</v>
      </c>
      <c r="P229">
        <f t="shared" si="42"/>
        <v>1.1970000000000001</v>
      </c>
      <c r="Q229">
        <f t="shared" si="43"/>
        <v>2.1147</v>
      </c>
      <c r="R229">
        <f t="shared" si="44"/>
        <v>0.56603773584905659</v>
      </c>
    </row>
    <row r="230" spans="1:23" x14ac:dyDescent="0.2">
      <c r="A230">
        <v>20</v>
      </c>
      <c r="B230" t="s">
        <v>566</v>
      </c>
      <c r="C230">
        <v>15</v>
      </c>
      <c r="D230">
        <v>2595.2310000000002</v>
      </c>
      <c r="E230">
        <v>1686.3610000000001</v>
      </c>
      <c r="F230">
        <v>1682</v>
      </c>
      <c r="G230">
        <v>3915</v>
      </c>
      <c r="H230">
        <v>7</v>
      </c>
      <c r="I230">
        <v>14</v>
      </c>
      <c r="J230">
        <v>11</v>
      </c>
      <c r="K230">
        <v>8</v>
      </c>
      <c r="L230">
        <v>-36.027000000000001</v>
      </c>
      <c r="M230">
        <v>2294.8009999999999</v>
      </c>
      <c r="N230">
        <v>1</v>
      </c>
      <c r="O230">
        <v>13.574999999999999</v>
      </c>
      <c r="P230">
        <f t="shared" si="42"/>
        <v>1.4630000000000001</v>
      </c>
      <c r="Q230">
        <f t="shared" si="43"/>
        <v>2.4167999999999998</v>
      </c>
      <c r="R230">
        <f t="shared" si="44"/>
        <v>0.60534591194968557</v>
      </c>
    </row>
    <row r="231" spans="1:23" x14ac:dyDescent="0.2">
      <c r="A231">
        <v>21</v>
      </c>
      <c r="B231" t="s">
        <v>567</v>
      </c>
      <c r="C231">
        <v>10</v>
      </c>
      <c r="D231">
        <v>3235.393</v>
      </c>
      <c r="E231">
        <v>2285.1860000000001</v>
      </c>
      <c r="F231">
        <v>2282</v>
      </c>
      <c r="G231">
        <v>3913.1089999999999</v>
      </c>
      <c r="H231">
        <v>7</v>
      </c>
      <c r="I231">
        <v>5</v>
      </c>
      <c r="J231">
        <v>7</v>
      </c>
      <c r="K231">
        <v>5</v>
      </c>
      <c r="L231">
        <v>-45</v>
      </c>
      <c r="M231">
        <v>3334.3490000000002</v>
      </c>
      <c r="N231">
        <v>1</v>
      </c>
      <c r="O231">
        <v>8.6289999999999996</v>
      </c>
      <c r="P231">
        <f t="shared" si="42"/>
        <v>0.93100000000000005</v>
      </c>
      <c r="Q231">
        <f t="shared" si="43"/>
        <v>1.5105</v>
      </c>
      <c r="R231">
        <f t="shared" si="44"/>
        <v>0.61635220125786172</v>
      </c>
      <c r="S231">
        <v>21</v>
      </c>
      <c r="V231">
        <v>1</v>
      </c>
    </row>
    <row r="232" spans="1:23" x14ac:dyDescent="0.2">
      <c r="T232">
        <f>SUM(T2:T231)</f>
        <v>2</v>
      </c>
      <c r="U232">
        <f>SUM(U2:U231)</f>
        <v>4</v>
      </c>
      <c r="V232">
        <f>SUM(V2:V231)</f>
        <v>12</v>
      </c>
      <c r="W232">
        <f>SUM(T232:V232)</f>
        <v>18</v>
      </c>
    </row>
    <row r="233" spans="1:23" x14ac:dyDescent="0.2">
      <c r="T233">
        <f>T232/W232*100</f>
        <v>11.111111111111111</v>
      </c>
      <c r="U233">
        <f>U232/W232*100</f>
        <v>22.222222222222221</v>
      </c>
      <c r="V233">
        <f>V232/W232*100</f>
        <v>66.666666666666657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3B88-8DE6-6A4D-8642-DD6C7E244332}">
  <dimension ref="A1:W143"/>
  <sheetViews>
    <sheetView workbookViewId="0">
      <pane ySplit="1" topLeftCell="A120" activePane="bottomLeft" state="frozen"/>
      <selection pane="bottomLeft" activeCell="F144" sqref="F144"/>
    </sheetView>
  </sheetViews>
  <sheetFormatPr baseColWidth="10" defaultRowHeight="16" x14ac:dyDescent="0.2"/>
  <cols>
    <col min="8" max="8" width="3.1640625" bestFit="1" customWidth="1"/>
    <col min="9" max="9" width="4.1640625" bestFit="1" customWidth="1"/>
    <col min="10" max="10" width="6" bestFit="1" customWidth="1"/>
    <col min="11" max="11" width="6.1640625" bestFit="1" customWidth="1"/>
    <col min="14" max="14" width="4.6640625" bestFit="1" customWidth="1"/>
    <col min="16" max="16" width="16.33203125" bestFit="1" customWidth="1"/>
    <col min="17" max="17" width="16" bestFit="1" customWidth="1"/>
    <col min="18" max="18" width="11.1640625" bestFit="1" customWidth="1"/>
    <col min="20" max="20" width="6.1640625" bestFit="1" customWidth="1"/>
    <col min="21" max="21" width="8" bestFit="1" customWidth="1"/>
    <col min="22" max="22" width="3.6640625" bestFit="1" customWidth="1"/>
  </cols>
  <sheetData>
    <row r="1" spans="1:22" ht="34" x14ac:dyDescent="0.2">
      <c r="A1" t="s">
        <v>86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14</v>
      </c>
      <c r="Q1" s="3" t="s">
        <v>73</v>
      </c>
      <c r="R1" s="4" t="s">
        <v>15</v>
      </c>
      <c r="S1" s="5" t="s">
        <v>74</v>
      </c>
      <c r="T1" s="6" t="s">
        <v>75</v>
      </c>
      <c r="U1" s="6" t="s">
        <v>76</v>
      </c>
      <c r="V1" s="6" t="s">
        <v>77</v>
      </c>
    </row>
    <row r="2" spans="1:22" x14ac:dyDescent="0.2">
      <c r="A2">
        <v>1</v>
      </c>
      <c r="B2" t="s">
        <v>113</v>
      </c>
      <c r="C2">
        <v>13</v>
      </c>
      <c r="D2">
        <v>2903.172</v>
      </c>
      <c r="E2">
        <v>2846.123</v>
      </c>
      <c r="F2">
        <v>2138</v>
      </c>
      <c r="G2">
        <v>3617.8330000000001</v>
      </c>
      <c r="H2">
        <v>5</v>
      </c>
      <c r="I2">
        <v>109</v>
      </c>
      <c r="J2">
        <v>12</v>
      </c>
      <c r="K2">
        <v>5</v>
      </c>
      <c r="L2">
        <v>-18.434999999999999</v>
      </c>
      <c r="M2">
        <v>2862.125</v>
      </c>
      <c r="N2">
        <v>1</v>
      </c>
      <c r="O2">
        <v>12.349</v>
      </c>
      <c r="P2">
        <f>J2*0.133</f>
        <v>1.5960000000000001</v>
      </c>
      <c r="Q2">
        <f>K2*0.3021</f>
        <v>1.5105</v>
      </c>
      <c r="R2">
        <f>P2/Q2</f>
        <v>1.0566037735849056</v>
      </c>
    </row>
    <row r="3" spans="1:22" x14ac:dyDescent="0.2">
      <c r="A3">
        <v>2</v>
      </c>
      <c r="B3" t="s">
        <v>114</v>
      </c>
      <c r="C3">
        <v>14</v>
      </c>
      <c r="D3">
        <v>1872.8150000000001</v>
      </c>
      <c r="E3">
        <v>1460.877</v>
      </c>
      <c r="F3">
        <v>1459.1559999999999</v>
      </c>
      <c r="G3">
        <v>2340.1669999999999</v>
      </c>
      <c r="H3">
        <v>5</v>
      </c>
      <c r="I3">
        <v>76</v>
      </c>
      <c r="J3">
        <v>11</v>
      </c>
      <c r="K3">
        <v>7</v>
      </c>
      <c r="L3">
        <v>-30.256</v>
      </c>
      <c r="M3">
        <v>1818.8119999999999</v>
      </c>
      <c r="N3">
        <v>1</v>
      </c>
      <c r="O3">
        <v>13.12</v>
      </c>
      <c r="P3">
        <f t="shared" ref="P3:P5" si="0">J3*0.133</f>
        <v>1.4630000000000001</v>
      </c>
      <c r="Q3">
        <f t="shared" ref="Q3:Q5" si="1">K3*0.3021</f>
        <v>2.1147</v>
      </c>
      <c r="R3">
        <f t="shared" ref="R3:R5" si="2">P3/Q3</f>
        <v>0.69182389937106925</v>
      </c>
    </row>
    <row r="4" spans="1:22" x14ac:dyDescent="0.2">
      <c r="A4">
        <v>3</v>
      </c>
      <c r="B4" t="s">
        <v>115</v>
      </c>
      <c r="C4">
        <v>14</v>
      </c>
      <c r="D4">
        <v>1616.403</v>
      </c>
      <c r="E4">
        <v>1386.087</v>
      </c>
      <c r="F4">
        <v>1385.0840000000001</v>
      </c>
      <c r="G4">
        <v>1899</v>
      </c>
      <c r="H4">
        <v>4</v>
      </c>
      <c r="I4">
        <v>61</v>
      </c>
      <c r="J4">
        <v>11</v>
      </c>
      <c r="K4">
        <v>8</v>
      </c>
      <c r="L4">
        <v>-38.659999999999997</v>
      </c>
      <c r="M4">
        <v>1592.046</v>
      </c>
      <c r="N4">
        <v>1</v>
      </c>
      <c r="O4">
        <v>13.252000000000001</v>
      </c>
      <c r="P4">
        <f t="shared" si="0"/>
        <v>1.4630000000000001</v>
      </c>
      <c r="Q4">
        <f t="shared" si="1"/>
        <v>2.4167999999999998</v>
      </c>
      <c r="R4">
        <f t="shared" si="2"/>
        <v>0.60534591194968557</v>
      </c>
    </row>
    <row r="5" spans="1:22" x14ac:dyDescent="0.2">
      <c r="A5">
        <v>4</v>
      </c>
      <c r="B5" t="s">
        <v>116</v>
      </c>
      <c r="C5">
        <v>14</v>
      </c>
      <c r="D5">
        <v>1477.816</v>
      </c>
      <c r="E5">
        <v>1406.93</v>
      </c>
      <c r="F5">
        <v>1383.509</v>
      </c>
      <c r="G5">
        <v>1675.9839999999999</v>
      </c>
      <c r="H5">
        <v>4</v>
      </c>
      <c r="I5">
        <v>4</v>
      </c>
      <c r="J5">
        <v>12</v>
      </c>
      <c r="K5">
        <v>5</v>
      </c>
      <c r="L5">
        <v>-22.62</v>
      </c>
      <c r="M5">
        <v>1455.261</v>
      </c>
      <c r="N5">
        <v>1</v>
      </c>
      <c r="O5">
        <v>13.138999999999999</v>
      </c>
      <c r="P5">
        <f t="shared" si="0"/>
        <v>1.5960000000000001</v>
      </c>
      <c r="Q5">
        <f t="shared" si="1"/>
        <v>1.5105</v>
      </c>
      <c r="R5">
        <f t="shared" si="2"/>
        <v>1.0566037735849056</v>
      </c>
      <c r="S5">
        <v>4</v>
      </c>
      <c r="U5">
        <v>1</v>
      </c>
    </row>
    <row r="6" spans="1:22" x14ac:dyDescent="0.2">
      <c r="A6" t="s">
        <v>87</v>
      </c>
      <c r="P6">
        <f t="shared" ref="P6:P18" si="3">J6*0.133</f>
        <v>0</v>
      </c>
      <c r="Q6">
        <f t="shared" ref="Q6:Q18" si="4">K6*0.3021</f>
        <v>0</v>
      </c>
      <c r="R6" t="e">
        <f t="shared" ref="R6:R18" si="5">P6/Q6</f>
        <v>#DIV/0!</v>
      </c>
    </row>
    <row r="7" spans="1:22" x14ac:dyDescent="0.2">
      <c r="A7">
        <v>1</v>
      </c>
      <c r="B7" t="s">
        <v>117</v>
      </c>
      <c r="C7">
        <v>8</v>
      </c>
      <c r="D7">
        <v>1841.364</v>
      </c>
      <c r="E7">
        <v>1446.68</v>
      </c>
      <c r="F7">
        <v>1445.29</v>
      </c>
      <c r="G7">
        <v>2157.0619999999999</v>
      </c>
      <c r="H7">
        <v>9</v>
      </c>
      <c r="I7">
        <v>118</v>
      </c>
      <c r="J7">
        <v>6</v>
      </c>
      <c r="K7">
        <v>4</v>
      </c>
      <c r="L7">
        <v>-26.565000000000001</v>
      </c>
      <c r="M7">
        <v>1893.3009999999999</v>
      </c>
      <c r="N7">
        <v>1</v>
      </c>
      <c r="O7">
        <v>6.8029999999999999</v>
      </c>
      <c r="P7">
        <f t="shared" si="3"/>
        <v>0.79800000000000004</v>
      </c>
      <c r="Q7">
        <f t="shared" si="4"/>
        <v>1.2083999999999999</v>
      </c>
      <c r="R7">
        <f t="shared" si="5"/>
        <v>0.66037735849056611</v>
      </c>
    </row>
    <row r="8" spans="1:22" x14ac:dyDescent="0.2">
      <c r="A8">
        <v>2</v>
      </c>
      <c r="B8" t="s">
        <v>118</v>
      </c>
      <c r="C8">
        <v>10</v>
      </c>
      <c r="D8">
        <v>1854.174</v>
      </c>
      <c r="E8">
        <v>1331.117</v>
      </c>
      <c r="F8">
        <v>1329.375</v>
      </c>
      <c r="G8">
        <v>2220.84</v>
      </c>
      <c r="H8">
        <v>7</v>
      </c>
      <c r="I8">
        <v>115</v>
      </c>
      <c r="J8">
        <v>8</v>
      </c>
      <c r="K8">
        <v>4</v>
      </c>
      <c r="L8">
        <v>-26.565000000000001</v>
      </c>
      <c r="M8">
        <v>1969.4849999999999</v>
      </c>
      <c r="N8">
        <v>1</v>
      </c>
      <c r="O8">
        <v>9.1720000000000006</v>
      </c>
      <c r="P8">
        <f t="shared" si="3"/>
        <v>1.0640000000000001</v>
      </c>
      <c r="Q8">
        <f t="shared" si="4"/>
        <v>1.2083999999999999</v>
      </c>
      <c r="R8">
        <f t="shared" si="5"/>
        <v>0.88050314465408819</v>
      </c>
    </row>
    <row r="9" spans="1:22" x14ac:dyDescent="0.2">
      <c r="A9">
        <v>3</v>
      </c>
      <c r="B9" t="s">
        <v>119</v>
      </c>
      <c r="C9">
        <v>10</v>
      </c>
      <c r="D9">
        <v>2372.4580000000001</v>
      </c>
      <c r="E9">
        <v>2686.7130000000002</v>
      </c>
      <c r="F9">
        <v>1588.3209999999999</v>
      </c>
      <c r="G9">
        <v>2688.8620000000001</v>
      </c>
      <c r="H9">
        <v>6</v>
      </c>
      <c r="I9">
        <v>110</v>
      </c>
      <c r="J9">
        <v>9</v>
      </c>
      <c r="K9">
        <v>4</v>
      </c>
      <c r="L9">
        <v>-23.962</v>
      </c>
      <c r="M9">
        <v>2525.58</v>
      </c>
      <c r="N9">
        <v>1</v>
      </c>
      <c r="O9">
        <v>9.2240000000000002</v>
      </c>
      <c r="P9">
        <f t="shared" si="3"/>
        <v>1.1970000000000001</v>
      </c>
      <c r="Q9">
        <f t="shared" si="4"/>
        <v>1.2083999999999999</v>
      </c>
      <c r="R9">
        <f t="shared" si="5"/>
        <v>0.99056603773584917</v>
      </c>
    </row>
    <row r="10" spans="1:22" x14ac:dyDescent="0.2">
      <c r="A10">
        <v>4</v>
      </c>
      <c r="B10" t="s">
        <v>120</v>
      </c>
      <c r="C10">
        <v>11</v>
      </c>
      <c r="D10">
        <v>2080.5970000000002</v>
      </c>
      <c r="E10">
        <v>1666.5650000000001</v>
      </c>
      <c r="F10">
        <v>1665.085</v>
      </c>
      <c r="G10">
        <v>2422.8209999999999</v>
      </c>
      <c r="H10">
        <v>6</v>
      </c>
      <c r="I10">
        <v>102</v>
      </c>
      <c r="J10">
        <v>9</v>
      </c>
      <c r="K10">
        <v>5</v>
      </c>
      <c r="L10">
        <v>-23.962</v>
      </c>
      <c r="M10">
        <v>2073.1619999999998</v>
      </c>
      <c r="N10">
        <v>1</v>
      </c>
      <c r="O10">
        <v>9.8829999999999991</v>
      </c>
      <c r="P10">
        <f t="shared" si="3"/>
        <v>1.1970000000000001</v>
      </c>
      <c r="Q10">
        <f t="shared" si="4"/>
        <v>1.5105</v>
      </c>
      <c r="R10">
        <f t="shared" si="5"/>
        <v>0.79245283018867929</v>
      </c>
    </row>
    <row r="11" spans="1:22" x14ac:dyDescent="0.2">
      <c r="A11">
        <v>5</v>
      </c>
      <c r="B11" t="s">
        <v>121</v>
      </c>
      <c r="C11">
        <v>11</v>
      </c>
      <c r="D11">
        <v>1810.0540000000001</v>
      </c>
      <c r="E11">
        <v>1453.0250000000001</v>
      </c>
      <c r="F11">
        <v>1451.7139999999999</v>
      </c>
      <c r="G11">
        <v>2122.9589999999998</v>
      </c>
      <c r="H11">
        <v>6</v>
      </c>
      <c r="I11">
        <v>80</v>
      </c>
      <c r="J11">
        <v>8</v>
      </c>
      <c r="K11">
        <v>4</v>
      </c>
      <c r="L11">
        <v>-23.962</v>
      </c>
      <c r="M11">
        <v>1802.7260000000001</v>
      </c>
      <c r="N11">
        <v>1</v>
      </c>
      <c r="O11">
        <v>9.5050000000000008</v>
      </c>
      <c r="P11">
        <f t="shared" si="3"/>
        <v>1.0640000000000001</v>
      </c>
      <c r="Q11">
        <f t="shared" si="4"/>
        <v>1.2083999999999999</v>
      </c>
      <c r="R11">
        <f t="shared" si="5"/>
        <v>0.88050314465408819</v>
      </c>
    </row>
    <row r="12" spans="1:22" x14ac:dyDescent="0.2">
      <c r="A12">
        <v>6</v>
      </c>
      <c r="B12" t="s">
        <v>122</v>
      </c>
      <c r="C12">
        <v>12</v>
      </c>
      <c r="D12">
        <v>1665.8420000000001</v>
      </c>
      <c r="E12">
        <v>1745.317</v>
      </c>
      <c r="F12">
        <v>0</v>
      </c>
      <c r="G12">
        <v>2195.5830000000001</v>
      </c>
      <c r="H12">
        <v>6</v>
      </c>
      <c r="I12">
        <v>65</v>
      </c>
      <c r="J12">
        <v>10</v>
      </c>
      <c r="K12">
        <v>5</v>
      </c>
      <c r="L12">
        <v>-21.800999999999998</v>
      </c>
      <c r="M12">
        <v>1805.171</v>
      </c>
      <c r="N12">
        <v>1</v>
      </c>
      <c r="O12">
        <v>10.587</v>
      </c>
      <c r="P12">
        <f t="shared" si="3"/>
        <v>1.33</v>
      </c>
      <c r="Q12">
        <f t="shared" si="4"/>
        <v>1.5105</v>
      </c>
      <c r="R12">
        <f t="shared" si="5"/>
        <v>0.88050314465408808</v>
      </c>
    </row>
    <row r="13" spans="1:22" x14ac:dyDescent="0.2">
      <c r="A13">
        <v>7</v>
      </c>
      <c r="B13" t="s">
        <v>123</v>
      </c>
      <c r="C13">
        <v>9</v>
      </c>
      <c r="D13">
        <v>1653.3910000000001</v>
      </c>
      <c r="E13">
        <v>1417.569</v>
      </c>
      <c r="F13">
        <v>1416.6980000000001</v>
      </c>
      <c r="G13">
        <v>1862.491</v>
      </c>
      <c r="H13">
        <v>8</v>
      </c>
      <c r="I13">
        <v>62</v>
      </c>
      <c r="J13">
        <v>8</v>
      </c>
      <c r="K13">
        <v>4</v>
      </c>
      <c r="L13">
        <v>-29.745000000000001</v>
      </c>
      <c r="M13">
        <v>1675.8209999999999</v>
      </c>
      <c r="N13">
        <v>1</v>
      </c>
      <c r="O13">
        <v>8.4600000000000009</v>
      </c>
      <c r="P13">
        <f t="shared" si="3"/>
        <v>1.0640000000000001</v>
      </c>
      <c r="Q13">
        <f t="shared" si="4"/>
        <v>1.2083999999999999</v>
      </c>
      <c r="R13">
        <f t="shared" si="5"/>
        <v>0.88050314465408819</v>
      </c>
    </row>
    <row r="14" spans="1:22" x14ac:dyDescent="0.2">
      <c r="A14">
        <v>8</v>
      </c>
      <c r="B14" t="s">
        <v>124</v>
      </c>
      <c r="C14">
        <v>10</v>
      </c>
      <c r="D14">
        <v>1773.9690000000001</v>
      </c>
      <c r="E14">
        <v>1531.8789999999999</v>
      </c>
      <c r="F14">
        <v>1530.93</v>
      </c>
      <c r="G14">
        <v>2017.165</v>
      </c>
      <c r="H14">
        <v>7</v>
      </c>
      <c r="I14">
        <v>59</v>
      </c>
      <c r="J14">
        <v>7</v>
      </c>
      <c r="K14">
        <v>5</v>
      </c>
      <c r="L14">
        <v>-35.537999999999997</v>
      </c>
      <c r="M14">
        <v>1782.116</v>
      </c>
      <c r="N14">
        <v>1</v>
      </c>
      <c r="O14">
        <v>8.7629999999999999</v>
      </c>
      <c r="P14">
        <f t="shared" si="3"/>
        <v>0.93100000000000005</v>
      </c>
      <c r="Q14">
        <f t="shared" si="4"/>
        <v>1.5105</v>
      </c>
      <c r="R14">
        <f t="shared" si="5"/>
        <v>0.61635220125786172</v>
      </c>
    </row>
    <row r="15" spans="1:22" x14ac:dyDescent="0.2">
      <c r="A15">
        <v>9</v>
      </c>
      <c r="B15" t="s">
        <v>125</v>
      </c>
      <c r="C15">
        <v>10</v>
      </c>
      <c r="D15">
        <v>1276.837</v>
      </c>
      <c r="E15">
        <v>1146.2529999999999</v>
      </c>
      <c r="F15">
        <v>1145.69</v>
      </c>
      <c r="G15">
        <v>1433.6610000000001</v>
      </c>
      <c r="H15">
        <v>9</v>
      </c>
      <c r="I15">
        <v>34</v>
      </c>
      <c r="J15">
        <v>6</v>
      </c>
      <c r="K15">
        <v>6</v>
      </c>
      <c r="L15">
        <v>-49.399000000000001</v>
      </c>
      <c r="M15">
        <v>1287.473</v>
      </c>
      <c r="N15">
        <v>1</v>
      </c>
      <c r="O15">
        <v>8.5459999999999994</v>
      </c>
      <c r="P15">
        <f t="shared" si="3"/>
        <v>0.79800000000000004</v>
      </c>
      <c r="Q15">
        <f t="shared" si="4"/>
        <v>1.8125999999999998</v>
      </c>
      <c r="R15">
        <f t="shared" si="5"/>
        <v>0.44025157232704409</v>
      </c>
    </row>
    <row r="16" spans="1:22" x14ac:dyDescent="0.2">
      <c r="A16">
        <v>10</v>
      </c>
      <c r="B16" t="s">
        <v>126</v>
      </c>
      <c r="C16">
        <v>8</v>
      </c>
      <c r="D16">
        <v>1302.7550000000001</v>
      </c>
      <c r="E16">
        <v>1414.174</v>
      </c>
      <c r="F16">
        <v>1152.8920000000001</v>
      </c>
      <c r="G16">
        <v>1414.6849999999999</v>
      </c>
      <c r="H16">
        <v>9</v>
      </c>
      <c r="I16">
        <v>22</v>
      </c>
      <c r="J16">
        <v>6</v>
      </c>
      <c r="K16">
        <v>4</v>
      </c>
      <c r="L16">
        <v>-33.69</v>
      </c>
      <c r="M16">
        <v>1329.865</v>
      </c>
      <c r="N16">
        <v>1</v>
      </c>
      <c r="O16">
        <v>7.15</v>
      </c>
      <c r="P16">
        <f t="shared" si="3"/>
        <v>0.79800000000000004</v>
      </c>
      <c r="Q16">
        <f t="shared" si="4"/>
        <v>1.2083999999999999</v>
      </c>
      <c r="R16">
        <f t="shared" si="5"/>
        <v>0.66037735849056611</v>
      </c>
    </row>
    <row r="17" spans="1:22" x14ac:dyDescent="0.2">
      <c r="A17">
        <v>11</v>
      </c>
      <c r="B17" t="s">
        <v>127</v>
      </c>
      <c r="C17">
        <v>10</v>
      </c>
      <c r="D17">
        <v>1536.8969999999999</v>
      </c>
      <c r="E17">
        <v>1301.261</v>
      </c>
      <c r="F17">
        <v>1300.558</v>
      </c>
      <c r="G17">
        <v>1660.8030000000001</v>
      </c>
      <c r="H17">
        <v>7</v>
      </c>
      <c r="I17">
        <v>19</v>
      </c>
      <c r="J17">
        <v>8</v>
      </c>
      <c r="K17">
        <v>5</v>
      </c>
      <c r="L17">
        <v>-32.005000000000003</v>
      </c>
      <c r="M17">
        <v>1565.7</v>
      </c>
      <c r="N17">
        <v>1</v>
      </c>
      <c r="O17">
        <v>9.3629999999999995</v>
      </c>
      <c r="P17">
        <f t="shared" si="3"/>
        <v>1.0640000000000001</v>
      </c>
      <c r="Q17">
        <f t="shared" si="4"/>
        <v>1.5105</v>
      </c>
      <c r="R17">
        <f t="shared" si="5"/>
        <v>0.70440251572327051</v>
      </c>
    </row>
    <row r="18" spans="1:22" x14ac:dyDescent="0.2">
      <c r="A18">
        <v>12</v>
      </c>
      <c r="B18" t="s">
        <v>128</v>
      </c>
      <c r="C18">
        <v>12</v>
      </c>
      <c r="D18">
        <v>1733.4490000000001</v>
      </c>
      <c r="E18">
        <v>1329.575</v>
      </c>
      <c r="F18">
        <v>1328.4290000000001</v>
      </c>
      <c r="G18">
        <v>1915.2449999999999</v>
      </c>
      <c r="H18">
        <v>6</v>
      </c>
      <c r="I18">
        <v>7</v>
      </c>
      <c r="J18">
        <v>10</v>
      </c>
      <c r="K18">
        <v>6</v>
      </c>
      <c r="L18">
        <v>-30.963999999999999</v>
      </c>
      <c r="M18">
        <v>1815.1969999999999</v>
      </c>
      <c r="N18">
        <v>1</v>
      </c>
      <c r="O18">
        <v>11.218999999999999</v>
      </c>
      <c r="P18">
        <f t="shared" si="3"/>
        <v>1.33</v>
      </c>
      <c r="Q18">
        <f t="shared" si="4"/>
        <v>1.8125999999999998</v>
      </c>
      <c r="R18">
        <f t="shared" si="5"/>
        <v>0.73375262054507351</v>
      </c>
      <c r="S18">
        <v>12</v>
      </c>
      <c r="V18">
        <v>1</v>
      </c>
    </row>
    <row r="19" spans="1:22" x14ac:dyDescent="0.2">
      <c r="A19" t="s">
        <v>88</v>
      </c>
      <c r="P19">
        <f t="shared" ref="P19:P22" si="6">J19*0.133</f>
        <v>0</v>
      </c>
      <c r="Q19">
        <f t="shared" ref="Q19:Q22" si="7">K19*0.3021</f>
        <v>0</v>
      </c>
      <c r="R19" t="e">
        <f t="shared" ref="R19:R22" si="8">P19/Q19</f>
        <v>#DIV/0!</v>
      </c>
    </row>
    <row r="20" spans="1:22" x14ac:dyDescent="0.2">
      <c r="A20">
        <v>1</v>
      </c>
      <c r="B20" t="s">
        <v>129</v>
      </c>
      <c r="C20">
        <v>12</v>
      </c>
      <c r="D20">
        <v>2348.6819999999998</v>
      </c>
      <c r="E20">
        <v>2075.288</v>
      </c>
      <c r="F20">
        <v>2073.6590000000001</v>
      </c>
      <c r="G20">
        <v>2907.5</v>
      </c>
      <c r="H20">
        <v>5</v>
      </c>
      <c r="I20">
        <v>110</v>
      </c>
      <c r="J20">
        <v>8</v>
      </c>
      <c r="K20">
        <v>7</v>
      </c>
      <c r="L20">
        <v>-41.186</v>
      </c>
      <c r="M20">
        <v>2294.364</v>
      </c>
      <c r="N20">
        <v>1</v>
      </c>
      <c r="O20">
        <v>10.503</v>
      </c>
      <c r="P20">
        <f t="shared" si="6"/>
        <v>1.0640000000000001</v>
      </c>
      <c r="Q20">
        <f t="shared" si="7"/>
        <v>2.1147</v>
      </c>
      <c r="R20">
        <f t="shared" si="8"/>
        <v>0.50314465408805031</v>
      </c>
    </row>
    <row r="21" spans="1:22" x14ac:dyDescent="0.2">
      <c r="A21">
        <v>2</v>
      </c>
      <c r="B21" t="s">
        <v>130</v>
      </c>
      <c r="C21">
        <v>12</v>
      </c>
      <c r="D21">
        <v>1799.586</v>
      </c>
      <c r="E21">
        <v>1680.9960000000001</v>
      </c>
      <c r="F21">
        <v>1490.9290000000001</v>
      </c>
      <c r="G21">
        <v>2754.75</v>
      </c>
      <c r="H21">
        <v>5</v>
      </c>
      <c r="I21">
        <v>29</v>
      </c>
      <c r="J21">
        <v>9</v>
      </c>
      <c r="K21">
        <v>6</v>
      </c>
      <c r="L21">
        <v>-33.69</v>
      </c>
      <c r="M21">
        <v>1675.7070000000001</v>
      </c>
      <c r="N21">
        <v>1</v>
      </c>
      <c r="O21">
        <v>10.817</v>
      </c>
      <c r="P21">
        <f t="shared" si="6"/>
        <v>1.1970000000000001</v>
      </c>
      <c r="Q21">
        <f t="shared" si="7"/>
        <v>1.8125999999999998</v>
      </c>
      <c r="R21">
        <f t="shared" si="8"/>
        <v>0.66037735849056611</v>
      </c>
    </row>
    <row r="22" spans="1:22" x14ac:dyDescent="0.2">
      <c r="A22">
        <v>3</v>
      </c>
      <c r="B22" t="s">
        <v>131</v>
      </c>
      <c r="C22">
        <v>9</v>
      </c>
      <c r="D22">
        <v>1604.47</v>
      </c>
      <c r="E22">
        <v>4.6310000000000002</v>
      </c>
      <c r="F22">
        <v>0</v>
      </c>
      <c r="G22">
        <v>2371</v>
      </c>
      <c r="H22">
        <v>4</v>
      </c>
      <c r="I22">
        <v>3</v>
      </c>
      <c r="J22">
        <v>7</v>
      </c>
      <c r="K22">
        <v>4</v>
      </c>
      <c r="L22">
        <v>-35.537999999999997</v>
      </c>
      <c r="M22">
        <v>1699.703</v>
      </c>
      <c r="N22">
        <v>1</v>
      </c>
      <c r="O22">
        <v>8.4039999999999999</v>
      </c>
      <c r="P22">
        <f t="shared" si="6"/>
        <v>0.93100000000000005</v>
      </c>
      <c r="Q22">
        <f t="shared" si="7"/>
        <v>1.2083999999999999</v>
      </c>
      <c r="R22">
        <f t="shared" si="8"/>
        <v>0.77044025157232709</v>
      </c>
      <c r="S22">
        <v>3</v>
      </c>
      <c r="U22">
        <v>1</v>
      </c>
    </row>
    <row r="23" spans="1:22" x14ac:dyDescent="0.2">
      <c r="A23" t="s">
        <v>89</v>
      </c>
      <c r="P23">
        <f t="shared" ref="P23:P33" si="9">J23*0.133</f>
        <v>0</v>
      </c>
      <c r="Q23">
        <f t="shared" ref="Q23:Q33" si="10">K23*0.3021</f>
        <v>0</v>
      </c>
      <c r="R23" t="e">
        <f t="shared" ref="R23:R33" si="11">P23/Q23</f>
        <v>#DIV/0!</v>
      </c>
    </row>
    <row r="24" spans="1:22" x14ac:dyDescent="0.2">
      <c r="A24">
        <v>1</v>
      </c>
      <c r="B24" t="s">
        <v>132</v>
      </c>
      <c r="C24">
        <v>14</v>
      </c>
      <c r="D24">
        <v>1899.76</v>
      </c>
      <c r="E24">
        <v>1635.4110000000001</v>
      </c>
      <c r="F24">
        <v>1634.472</v>
      </c>
      <c r="G24">
        <v>2115.2449999999999</v>
      </c>
      <c r="H24">
        <v>6</v>
      </c>
      <c r="I24">
        <v>110</v>
      </c>
      <c r="J24">
        <v>12</v>
      </c>
      <c r="K24">
        <v>5</v>
      </c>
      <c r="L24">
        <v>-22.62</v>
      </c>
      <c r="M24">
        <v>1905.614</v>
      </c>
      <c r="N24">
        <v>1</v>
      </c>
      <c r="O24">
        <v>13.218</v>
      </c>
      <c r="P24">
        <f t="shared" si="9"/>
        <v>1.5960000000000001</v>
      </c>
      <c r="Q24">
        <f t="shared" si="10"/>
        <v>1.5105</v>
      </c>
      <c r="R24">
        <f t="shared" si="11"/>
        <v>1.0566037735849056</v>
      </c>
    </row>
    <row r="25" spans="1:22" x14ac:dyDescent="0.2">
      <c r="A25">
        <v>2</v>
      </c>
      <c r="B25" t="s">
        <v>120</v>
      </c>
      <c r="C25">
        <v>16</v>
      </c>
      <c r="D25">
        <v>1959.731</v>
      </c>
      <c r="E25">
        <v>1652.355</v>
      </c>
      <c r="F25">
        <v>1611.566</v>
      </c>
      <c r="G25">
        <v>2244.4059999999999</v>
      </c>
      <c r="H25">
        <v>4</v>
      </c>
      <c r="I25">
        <v>104</v>
      </c>
      <c r="J25">
        <v>13</v>
      </c>
      <c r="K25">
        <v>8</v>
      </c>
      <c r="L25">
        <v>-33.69</v>
      </c>
      <c r="M25">
        <v>1979.634</v>
      </c>
      <c r="N25">
        <v>1</v>
      </c>
      <c r="O25">
        <v>14.721</v>
      </c>
      <c r="P25">
        <f t="shared" si="9"/>
        <v>1.7290000000000001</v>
      </c>
      <c r="Q25">
        <f t="shared" si="10"/>
        <v>2.4167999999999998</v>
      </c>
      <c r="R25">
        <f t="shared" si="11"/>
        <v>0.71540880503144666</v>
      </c>
    </row>
    <row r="26" spans="1:22" x14ac:dyDescent="0.2">
      <c r="A26">
        <v>3</v>
      </c>
      <c r="B26" t="s">
        <v>133</v>
      </c>
      <c r="C26">
        <v>17</v>
      </c>
      <c r="D26">
        <v>2016.0630000000001</v>
      </c>
      <c r="E26">
        <v>1554.0250000000001</v>
      </c>
      <c r="F26">
        <v>1552.329</v>
      </c>
      <c r="G26">
        <v>2420.6559999999999</v>
      </c>
      <c r="H26">
        <v>4</v>
      </c>
      <c r="I26">
        <v>81</v>
      </c>
      <c r="J26">
        <v>15</v>
      </c>
      <c r="K26">
        <v>6</v>
      </c>
      <c r="L26">
        <v>-21.800999999999998</v>
      </c>
      <c r="M26">
        <v>2022.3320000000001</v>
      </c>
      <c r="N26">
        <v>1</v>
      </c>
      <c r="O26">
        <v>15.976000000000001</v>
      </c>
      <c r="P26">
        <f t="shared" si="9"/>
        <v>1.9950000000000001</v>
      </c>
      <c r="Q26">
        <f t="shared" si="10"/>
        <v>1.8125999999999998</v>
      </c>
      <c r="R26">
        <f t="shared" si="11"/>
        <v>1.1006289308176103</v>
      </c>
    </row>
    <row r="27" spans="1:22" x14ac:dyDescent="0.2">
      <c r="A27">
        <v>4</v>
      </c>
      <c r="B27" t="s">
        <v>134</v>
      </c>
      <c r="C27">
        <v>14</v>
      </c>
      <c r="D27">
        <v>1843.508</v>
      </c>
      <c r="E27">
        <v>1547.4849999999999</v>
      </c>
      <c r="F27">
        <v>1546.4590000000001</v>
      </c>
      <c r="G27">
        <v>2071.5479999999998</v>
      </c>
      <c r="H27">
        <v>4</v>
      </c>
      <c r="I27">
        <v>77</v>
      </c>
      <c r="J27">
        <v>12</v>
      </c>
      <c r="K27">
        <v>5</v>
      </c>
      <c r="L27">
        <v>-22.62</v>
      </c>
      <c r="M27">
        <v>1857.595</v>
      </c>
      <c r="N27">
        <v>1</v>
      </c>
      <c r="O27">
        <v>12.846</v>
      </c>
      <c r="P27">
        <f t="shared" si="9"/>
        <v>1.5960000000000001</v>
      </c>
      <c r="Q27">
        <f t="shared" si="10"/>
        <v>1.5105</v>
      </c>
      <c r="R27">
        <f t="shared" si="11"/>
        <v>1.0566037735849056</v>
      </c>
    </row>
    <row r="28" spans="1:22" x14ac:dyDescent="0.2">
      <c r="A28">
        <v>5</v>
      </c>
      <c r="B28" t="s">
        <v>135</v>
      </c>
      <c r="C28">
        <v>14</v>
      </c>
      <c r="D28">
        <v>1712.7460000000001</v>
      </c>
      <c r="E28">
        <v>1427.3920000000001</v>
      </c>
      <c r="F28">
        <v>1426.374</v>
      </c>
      <c r="G28">
        <v>1947.8620000000001</v>
      </c>
      <c r="H28">
        <v>7</v>
      </c>
      <c r="I28">
        <v>48</v>
      </c>
      <c r="J28">
        <v>12</v>
      </c>
      <c r="K28">
        <v>6</v>
      </c>
      <c r="L28">
        <v>-26.565000000000001</v>
      </c>
      <c r="M28">
        <v>1736.1189999999999</v>
      </c>
      <c r="N28">
        <v>1</v>
      </c>
      <c r="O28">
        <v>13.343</v>
      </c>
      <c r="P28">
        <f t="shared" si="9"/>
        <v>1.5960000000000001</v>
      </c>
      <c r="Q28">
        <f t="shared" si="10"/>
        <v>1.8125999999999998</v>
      </c>
      <c r="R28">
        <f t="shared" si="11"/>
        <v>0.88050314465408819</v>
      </c>
    </row>
    <row r="29" spans="1:22" x14ac:dyDescent="0.2">
      <c r="A29">
        <v>6</v>
      </c>
      <c r="B29" t="s">
        <v>136</v>
      </c>
      <c r="C29">
        <v>14</v>
      </c>
      <c r="D29">
        <v>1798.6220000000001</v>
      </c>
      <c r="E29">
        <v>1451.4079999999999</v>
      </c>
      <c r="F29">
        <v>1450.252</v>
      </c>
      <c r="G29">
        <v>2042.191</v>
      </c>
      <c r="H29">
        <v>5</v>
      </c>
      <c r="I29">
        <v>45</v>
      </c>
      <c r="J29">
        <v>12</v>
      </c>
      <c r="K29">
        <v>5</v>
      </c>
      <c r="L29">
        <v>-18.434999999999999</v>
      </c>
      <c r="M29">
        <v>1840.7260000000001</v>
      </c>
      <c r="N29">
        <v>1</v>
      </c>
      <c r="O29">
        <v>12.936999999999999</v>
      </c>
      <c r="P29">
        <f t="shared" si="9"/>
        <v>1.5960000000000001</v>
      </c>
      <c r="Q29">
        <f t="shared" si="10"/>
        <v>1.5105</v>
      </c>
      <c r="R29">
        <f t="shared" si="11"/>
        <v>1.0566037735849056</v>
      </c>
    </row>
    <row r="30" spans="1:22" x14ac:dyDescent="0.2">
      <c r="A30">
        <v>7</v>
      </c>
      <c r="B30" t="s">
        <v>127</v>
      </c>
      <c r="C30">
        <v>14</v>
      </c>
      <c r="D30">
        <v>1451.797</v>
      </c>
      <c r="E30">
        <v>1340.22</v>
      </c>
      <c r="F30">
        <v>1339.758</v>
      </c>
      <c r="G30">
        <v>1576.0909999999999</v>
      </c>
      <c r="H30">
        <v>5</v>
      </c>
      <c r="I30">
        <v>19</v>
      </c>
      <c r="J30">
        <v>12</v>
      </c>
      <c r="K30">
        <v>5</v>
      </c>
      <c r="L30">
        <v>-22.62</v>
      </c>
      <c r="M30">
        <v>1423.941</v>
      </c>
      <c r="N30">
        <v>1</v>
      </c>
      <c r="O30">
        <v>13.308</v>
      </c>
      <c r="P30">
        <f t="shared" si="9"/>
        <v>1.5960000000000001</v>
      </c>
      <c r="Q30">
        <f t="shared" si="10"/>
        <v>1.5105</v>
      </c>
      <c r="R30">
        <f t="shared" si="11"/>
        <v>1.0566037735849056</v>
      </c>
    </row>
    <row r="31" spans="1:22" x14ac:dyDescent="0.2">
      <c r="A31">
        <v>8</v>
      </c>
      <c r="B31" t="s">
        <v>137</v>
      </c>
      <c r="C31">
        <v>13</v>
      </c>
      <c r="D31">
        <v>1875.011</v>
      </c>
      <c r="E31">
        <v>2072.27</v>
      </c>
      <c r="F31">
        <v>1446.674</v>
      </c>
      <c r="G31">
        <v>2118.174</v>
      </c>
      <c r="H31">
        <v>4</v>
      </c>
      <c r="I31">
        <v>15</v>
      </c>
      <c r="J31">
        <v>10</v>
      </c>
      <c r="K31">
        <v>6</v>
      </c>
      <c r="L31">
        <v>-30.963999999999999</v>
      </c>
      <c r="M31">
        <v>1926.21</v>
      </c>
      <c r="N31">
        <v>1</v>
      </c>
      <c r="O31">
        <v>11.805</v>
      </c>
      <c r="P31">
        <f t="shared" si="9"/>
        <v>1.33</v>
      </c>
      <c r="Q31">
        <f t="shared" si="10"/>
        <v>1.8125999999999998</v>
      </c>
      <c r="R31">
        <f t="shared" si="11"/>
        <v>0.73375262054507351</v>
      </c>
    </row>
    <row r="32" spans="1:22" x14ac:dyDescent="0.2">
      <c r="A32">
        <v>9</v>
      </c>
      <c r="B32" t="s">
        <v>138</v>
      </c>
      <c r="C32">
        <v>14</v>
      </c>
      <c r="D32">
        <v>1827.3440000000001</v>
      </c>
      <c r="E32">
        <v>1445.7329999999999</v>
      </c>
      <c r="F32">
        <v>1444.4059999999999</v>
      </c>
      <c r="G32">
        <v>2124.0590000000002</v>
      </c>
      <c r="H32">
        <v>6</v>
      </c>
      <c r="I32">
        <v>10</v>
      </c>
      <c r="J32">
        <v>12</v>
      </c>
      <c r="K32">
        <v>5</v>
      </c>
      <c r="L32">
        <v>-22.62</v>
      </c>
      <c r="M32">
        <v>1837.2670000000001</v>
      </c>
      <c r="N32">
        <v>1</v>
      </c>
      <c r="O32">
        <v>12.827999999999999</v>
      </c>
      <c r="P32">
        <f t="shared" si="9"/>
        <v>1.5960000000000001</v>
      </c>
      <c r="Q32">
        <f t="shared" si="10"/>
        <v>1.5105</v>
      </c>
      <c r="R32">
        <f t="shared" si="11"/>
        <v>1.0566037735849056</v>
      </c>
    </row>
    <row r="33" spans="1:22" x14ac:dyDescent="0.2">
      <c r="A33">
        <v>10</v>
      </c>
      <c r="B33" t="s">
        <v>139</v>
      </c>
      <c r="C33">
        <v>12</v>
      </c>
      <c r="D33">
        <v>1504.1990000000001</v>
      </c>
      <c r="E33">
        <v>1478.0119999999999</v>
      </c>
      <c r="F33">
        <v>1320.3389999999999</v>
      </c>
      <c r="G33">
        <v>1702.9390000000001</v>
      </c>
      <c r="H33">
        <v>6</v>
      </c>
      <c r="I33">
        <v>85</v>
      </c>
      <c r="J33">
        <v>8</v>
      </c>
      <c r="K33">
        <v>7</v>
      </c>
      <c r="L33">
        <v>-41.186</v>
      </c>
      <c r="M33">
        <v>1477.8879999999999</v>
      </c>
      <c r="N33">
        <v>1</v>
      </c>
      <c r="O33">
        <v>10.63</v>
      </c>
      <c r="P33">
        <f t="shared" si="9"/>
        <v>1.0640000000000001</v>
      </c>
      <c r="Q33">
        <f t="shared" si="10"/>
        <v>2.1147</v>
      </c>
      <c r="R33">
        <f t="shared" si="11"/>
        <v>0.50314465408805031</v>
      </c>
      <c r="S33">
        <v>10</v>
      </c>
      <c r="V33">
        <v>1</v>
      </c>
    </row>
    <row r="34" spans="1:22" x14ac:dyDescent="0.2">
      <c r="A34" t="s">
        <v>90</v>
      </c>
      <c r="P34">
        <f t="shared" ref="P34:P49" si="12">J34*0.133</f>
        <v>0</v>
      </c>
      <c r="Q34">
        <f t="shared" ref="Q34:Q49" si="13">K34*0.3021</f>
        <v>0</v>
      </c>
      <c r="R34" t="e">
        <f t="shared" ref="R34:R49" si="14">P34/Q34</f>
        <v>#DIV/0!</v>
      </c>
    </row>
    <row r="35" spans="1:22" x14ac:dyDescent="0.2">
      <c r="P35">
        <f t="shared" si="12"/>
        <v>0</v>
      </c>
      <c r="Q35">
        <f t="shared" si="13"/>
        <v>0</v>
      </c>
      <c r="R35" t="e">
        <f t="shared" si="14"/>
        <v>#DIV/0!</v>
      </c>
      <c r="S35">
        <v>0</v>
      </c>
      <c r="T35">
        <v>1</v>
      </c>
    </row>
    <row r="36" spans="1:22" x14ac:dyDescent="0.2">
      <c r="A36" t="s">
        <v>91</v>
      </c>
      <c r="P36">
        <f t="shared" si="12"/>
        <v>0</v>
      </c>
      <c r="Q36">
        <f t="shared" si="13"/>
        <v>0</v>
      </c>
      <c r="R36" t="e">
        <f t="shared" si="14"/>
        <v>#DIV/0!</v>
      </c>
    </row>
    <row r="37" spans="1:22" x14ac:dyDescent="0.2">
      <c r="P37">
        <f t="shared" si="12"/>
        <v>0</v>
      </c>
      <c r="Q37">
        <f t="shared" si="13"/>
        <v>0</v>
      </c>
      <c r="R37" t="e">
        <f t="shared" si="14"/>
        <v>#DIV/0!</v>
      </c>
      <c r="S37">
        <v>0</v>
      </c>
      <c r="T37">
        <v>1</v>
      </c>
    </row>
    <row r="38" spans="1:22" x14ac:dyDescent="0.2">
      <c r="A38" t="s">
        <v>92</v>
      </c>
      <c r="P38">
        <f t="shared" si="12"/>
        <v>0</v>
      </c>
      <c r="Q38">
        <f t="shared" si="13"/>
        <v>0</v>
      </c>
      <c r="R38" t="e">
        <f t="shared" si="14"/>
        <v>#DIV/0!</v>
      </c>
    </row>
    <row r="39" spans="1:22" x14ac:dyDescent="0.2">
      <c r="P39">
        <f t="shared" si="12"/>
        <v>0</v>
      </c>
      <c r="Q39">
        <f t="shared" si="13"/>
        <v>0</v>
      </c>
      <c r="R39" t="e">
        <f t="shared" si="14"/>
        <v>#DIV/0!</v>
      </c>
      <c r="S39">
        <v>0</v>
      </c>
      <c r="T39">
        <v>1</v>
      </c>
    </row>
    <row r="40" spans="1:22" x14ac:dyDescent="0.2">
      <c r="A40" t="s">
        <v>93</v>
      </c>
      <c r="P40">
        <f t="shared" si="12"/>
        <v>0</v>
      </c>
      <c r="Q40">
        <f t="shared" si="13"/>
        <v>0</v>
      </c>
      <c r="R40" t="e">
        <f t="shared" si="14"/>
        <v>#DIV/0!</v>
      </c>
    </row>
    <row r="41" spans="1:22" x14ac:dyDescent="0.2">
      <c r="P41">
        <f t="shared" si="12"/>
        <v>0</v>
      </c>
      <c r="Q41">
        <f t="shared" si="13"/>
        <v>0</v>
      </c>
      <c r="R41" t="e">
        <f t="shared" si="14"/>
        <v>#DIV/0!</v>
      </c>
      <c r="S41">
        <v>0</v>
      </c>
      <c r="T41">
        <v>1</v>
      </c>
    </row>
    <row r="42" spans="1:22" x14ac:dyDescent="0.2">
      <c r="A42" t="s">
        <v>94</v>
      </c>
      <c r="P42">
        <f t="shared" si="12"/>
        <v>0</v>
      </c>
      <c r="Q42">
        <f t="shared" si="13"/>
        <v>0</v>
      </c>
      <c r="R42" t="e">
        <f t="shared" si="14"/>
        <v>#DIV/0!</v>
      </c>
    </row>
    <row r="43" spans="1:22" x14ac:dyDescent="0.2">
      <c r="P43">
        <f t="shared" si="12"/>
        <v>0</v>
      </c>
      <c r="Q43">
        <f t="shared" si="13"/>
        <v>0</v>
      </c>
      <c r="R43" t="e">
        <f t="shared" si="14"/>
        <v>#DIV/0!</v>
      </c>
      <c r="S43">
        <v>0</v>
      </c>
      <c r="T43">
        <v>1</v>
      </c>
    </row>
    <row r="44" spans="1:22" x14ac:dyDescent="0.2">
      <c r="A44" t="s">
        <v>95</v>
      </c>
      <c r="P44">
        <f t="shared" si="12"/>
        <v>0</v>
      </c>
      <c r="Q44">
        <f t="shared" si="13"/>
        <v>0</v>
      </c>
      <c r="R44" t="e">
        <f t="shared" si="14"/>
        <v>#DIV/0!</v>
      </c>
    </row>
    <row r="45" spans="1:22" x14ac:dyDescent="0.2">
      <c r="P45">
        <f t="shared" si="12"/>
        <v>0</v>
      </c>
      <c r="Q45">
        <f t="shared" si="13"/>
        <v>0</v>
      </c>
      <c r="R45" t="e">
        <f t="shared" si="14"/>
        <v>#DIV/0!</v>
      </c>
      <c r="S45">
        <v>0</v>
      </c>
      <c r="T45">
        <v>1</v>
      </c>
    </row>
    <row r="46" spans="1:22" x14ac:dyDescent="0.2">
      <c r="A46" t="s">
        <v>140</v>
      </c>
      <c r="P46">
        <f t="shared" si="12"/>
        <v>0</v>
      </c>
      <c r="Q46">
        <f t="shared" si="13"/>
        <v>0</v>
      </c>
      <c r="R46" t="e">
        <f t="shared" si="14"/>
        <v>#DIV/0!</v>
      </c>
    </row>
    <row r="47" spans="1:22" x14ac:dyDescent="0.2">
      <c r="P47">
        <f t="shared" si="12"/>
        <v>0</v>
      </c>
      <c r="Q47">
        <f t="shared" si="13"/>
        <v>0</v>
      </c>
      <c r="R47" t="e">
        <f t="shared" si="14"/>
        <v>#DIV/0!</v>
      </c>
      <c r="S47">
        <v>0</v>
      </c>
      <c r="T47">
        <v>1</v>
      </c>
    </row>
    <row r="48" spans="1:22" x14ac:dyDescent="0.2">
      <c r="A48" t="s">
        <v>96</v>
      </c>
      <c r="P48">
        <f t="shared" si="12"/>
        <v>0</v>
      </c>
      <c r="Q48">
        <f t="shared" si="13"/>
        <v>0</v>
      </c>
      <c r="R48" t="e">
        <f t="shared" si="14"/>
        <v>#DIV/0!</v>
      </c>
    </row>
    <row r="49" spans="1:18" x14ac:dyDescent="0.2">
      <c r="A49">
        <v>1</v>
      </c>
      <c r="B49" t="s">
        <v>141</v>
      </c>
      <c r="C49">
        <v>15</v>
      </c>
      <c r="D49">
        <v>1724.7850000000001</v>
      </c>
      <c r="E49">
        <v>1444.7560000000001</v>
      </c>
      <c r="F49">
        <v>1443.6279999999999</v>
      </c>
      <c r="G49">
        <v>2021.1949999999999</v>
      </c>
      <c r="H49">
        <v>7</v>
      </c>
      <c r="I49">
        <v>113</v>
      </c>
      <c r="J49">
        <v>13</v>
      </c>
      <c r="K49">
        <v>5</v>
      </c>
      <c r="L49">
        <v>-24.774999999999999</v>
      </c>
      <c r="M49">
        <v>1730.347</v>
      </c>
      <c r="N49">
        <v>1</v>
      </c>
      <c r="O49">
        <v>14.407</v>
      </c>
      <c r="P49">
        <f t="shared" si="12"/>
        <v>1.7290000000000001</v>
      </c>
      <c r="Q49">
        <f t="shared" si="13"/>
        <v>1.5105</v>
      </c>
      <c r="R49">
        <f t="shared" si="14"/>
        <v>1.1446540880503147</v>
      </c>
    </row>
    <row r="50" spans="1:18" x14ac:dyDescent="0.2">
      <c r="A50">
        <v>2</v>
      </c>
      <c r="B50" t="s">
        <v>142</v>
      </c>
      <c r="C50">
        <v>14</v>
      </c>
      <c r="D50">
        <v>1423.7819999999999</v>
      </c>
      <c r="E50">
        <v>1291.104</v>
      </c>
      <c r="F50">
        <v>1290.5550000000001</v>
      </c>
      <c r="G50">
        <v>1571.6130000000001</v>
      </c>
      <c r="H50">
        <v>7</v>
      </c>
      <c r="I50">
        <v>108</v>
      </c>
      <c r="J50">
        <v>12</v>
      </c>
      <c r="K50">
        <v>5</v>
      </c>
      <c r="L50">
        <v>-22.62</v>
      </c>
      <c r="M50">
        <v>1415.433</v>
      </c>
      <c r="N50">
        <v>1</v>
      </c>
      <c r="O50">
        <v>12.989000000000001</v>
      </c>
      <c r="P50">
        <f t="shared" ref="P50:P66" si="15">J50*0.133</f>
        <v>1.5960000000000001</v>
      </c>
      <c r="Q50">
        <f t="shared" ref="Q50:Q66" si="16">K50*0.3021</f>
        <v>1.5105</v>
      </c>
      <c r="R50">
        <f t="shared" ref="R50:R66" si="17">P50/Q50</f>
        <v>1.0566037735849056</v>
      </c>
    </row>
    <row r="51" spans="1:18" x14ac:dyDescent="0.2">
      <c r="A51">
        <v>3</v>
      </c>
      <c r="B51" t="s">
        <v>143</v>
      </c>
      <c r="C51">
        <v>16</v>
      </c>
      <c r="D51">
        <v>1367.7080000000001</v>
      </c>
      <c r="E51">
        <v>1209.7139999999999</v>
      </c>
      <c r="F51">
        <v>1209.075</v>
      </c>
      <c r="G51">
        <v>1535.9680000000001</v>
      </c>
      <c r="H51">
        <v>7</v>
      </c>
      <c r="I51">
        <v>105</v>
      </c>
      <c r="J51">
        <v>14</v>
      </c>
      <c r="K51">
        <v>6</v>
      </c>
      <c r="L51">
        <v>-23.199000000000002</v>
      </c>
      <c r="M51">
        <v>1339.2909999999999</v>
      </c>
      <c r="N51">
        <v>1</v>
      </c>
      <c r="O51">
        <v>15.494</v>
      </c>
      <c r="P51">
        <f t="shared" si="15"/>
        <v>1.8620000000000001</v>
      </c>
      <c r="Q51">
        <f t="shared" si="16"/>
        <v>1.8125999999999998</v>
      </c>
      <c r="R51">
        <f t="shared" si="17"/>
        <v>1.0272536687631029</v>
      </c>
    </row>
    <row r="52" spans="1:18" x14ac:dyDescent="0.2">
      <c r="A52">
        <v>4</v>
      </c>
      <c r="B52" t="s">
        <v>144</v>
      </c>
      <c r="C52">
        <v>13</v>
      </c>
      <c r="D52">
        <v>1421.3979999999999</v>
      </c>
      <c r="E52">
        <v>1300.5139999999999</v>
      </c>
      <c r="F52">
        <v>1299.9090000000001</v>
      </c>
      <c r="G52">
        <v>1609.703</v>
      </c>
      <c r="H52">
        <v>7</v>
      </c>
      <c r="I52">
        <v>102</v>
      </c>
      <c r="J52">
        <v>12</v>
      </c>
      <c r="K52">
        <v>5</v>
      </c>
      <c r="L52">
        <v>-24.443999999999999</v>
      </c>
      <c r="M52">
        <v>1389.1959999999999</v>
      </c>
      <c r="N52">
        <v>1</v>
      </c>
      <c r="O52">
        <v>12.488</v>
      </c>
      <c r="P52">
        <f t="shared" si="15"/>
        <v>1.5960000000000001</v>
      </c>
      <c r="Q52">
        <f t="shared" si="16"/>
        <v>1.5105</v>
      </c>
      <c r="R52">
        <f t="shared" si="17"/>
        <v>1.0566037735849056</v>
      </c>
    </row>
    <row r="53" spans="1:18" x14ac:dyDescent="0.2">
      <c r="A53">
        <v>5</v>
      </c>
      <c r="B53" t="s">
        <v>145</v>
      </c>
      <c r="C53">
        <v>13</v>
      </c>
      <c r="D53">
        <v>1424.578</v>
      </c>
      <c r="E53">
        <v>1245.0050000000001</v>
      </c>
      <c r="F53">
        <v>1244.4649999999999</v>
      </c>
      <c r="G53">
        <v>1521.027</v>
      </c>
      <c r="H53">
        <v>7</v>
      </c>
      <c r="I53">
        <v>98</v>
      </c>
      <c r="J53">
        <v>11</v>
      </c>
      <c r="K53">
        <v>5</v>
      </c>
      <c r="L53">
        <v>-22.62</v>
      </c>
      <c r="M53">
        <v>1441.3589999999999</v>
      </c>
      <c r="N53">
        <v>1</v>
      </c>
      <c r="O53">
        <v>12.387</v>
      </c>
      <c r="P53">
        <f t="shared" si="15"/>
        <v>1.4630000000000001</v>
      </c>
      <c r="Q53">
        <f t="shared" si="16"/>
        <v>1.5105</v>
      </c>
      <c r="R53">
        <f t="shared" si="17"/>
        <v>0.96855345911949697</v>
      </c>
    </row>
    <row r="54" spans="1:18" x14ac:dyDescent="0.2">
      <c r="A54">
        <v>6</v>
      </c>
      <c r="B54" t="s">
        <v>146</v>
      </c>
      <c r="C54">
        <v>16</v>
      </c>
      <c r="D54">
        <v>1621.124</v>
      </c>
      <c r="E54">
        <v>1418.4580000000001</v>
      </c>
      <c r="F54">
        <v>1417.8530000000001</v>
      </c>
      <c r="G54">
        <v>1727.905</v>
      </c>
      <c r="H54">
        <v>6</v>
      </c>
      <c r="I54">
        <v>88</v>
      </c>
      <c r="J54">
        <v>14</v>
      </c>
      <c r="K54">
        <v>7</v>
      </c>
      <c r="L54">
        <v>-28.300999999999998</v>
      </c>
      <c r="M54">
        <v>1630.18</v>
      </c>
      <c r="N54">
        <v>1</v>
      </c>
      <c r="O54">
        <v>15.131</v>
      </c>
      <c r="P54">
        <f t="shared" si="15"/>
        <v>1.8620000000000001</v>
      </c>
      <c r="Q54">
        <f t="shared" si="16"/>
        <v>2.1147</v>
      </c>
      <c r="R54">
        <f t="shared" si="17"/>
        <v>0.88050314465408808</v>
      </c>
    </row>
    <row r="55" spans="1:18" x14ac:dyDescent="0.2">
      <c r="A55">
        <v>7</v>
      </c>
      <c r="B55" t="s">
        <v>147</v>
      </c>
      <c r="C55">
        <v>13</v>
      </c>
      <c r="D55">
        <v>1316.4110000000001</v>
      </c>
      <c r="E55">
        <v>1180.577</v>
      </c>
      <c r="F55">
        <v>1179.9829999999999</v>
      </c>
      <c r="G55">
        <v>1483.8109999999999</v>
      </c>
      <c r="H55">
        <v>7</v>
      </c>
      <c r="I55">
        <v>79</v>
      </c>
      <c r="J55">
        <v>11</v>
      </c>
      <c r="K55">
        <v>5</v>
      </c>
      <c r="L55">
        <v>-19.983000000000001</v>
      </c>
      <c r="M55">
        <v>1310.8140000000001</v>
      </c>
      <c r="N55">
        <v>1</v>
      </c>
      <c r="O55">
        <v>12.212</v>
      </c>
      <c r="P55">
        <f t="shared" si="15"/>
        <v>1.4630000000000001</v>
      </c>
      <c r="Q55">
        <f t="shared" si="16"/>
        <v>1.5105</v>
      </c>
      <c r="R55">
        <f t="shared" si="17"/>
        <v>0.96855345911949697</v>
      </c>
    </row>
    <row r="56" spans="1:18" x14ac:dyDescent="0.2">
      <c r="A56">
        <v>8</v>
      </c>
      <c r="B56" t="s">
        <v>148</v>
      </c>
      <c r="C56">
        <v>15</v>
      </c>
      <c r="D56">
        <v>1302.701</v>
      </c>
      <c r="E56">
        <v>1204.83</v>
      </c>
      <c r="F56">
        <v>1204.3689999999999</v>
      </c>
      <c r="G56">
        <v>1440.173</v>
      </c>
      <c r="H56">
        <v>7</v>
      </c>
      <c r="I56">
        <v>76</v>
      </c>
      <c r="J56">
        <v>13</v>
      </c>
      <c r="K56">
        <v>6</v>
      </c>
      <c r="L56">
        <v>-24.774999999999999</v>
      </c>
      <c r="M56">
        <v>1294.0989999999999</v>
      </c>
      <c r="N56">
        <v>1</v>
      </c>
      <c r="O56">
        <v>14.127000000000001</v>
      </c>
      <c r="P56">
        <f t="shared" si="15"/>
        <v>1.7290000000000001</v>
      </c>
      <c r="Q56">
        <f t="shared" si="16"/>
        <v>1.8125999999999998</v>
      </c>
      <c r="R56">
        <f t="shared" si="17"/>
        <v>0.95387840670859558</v>
      </c>
    </row>
    <row r="57" spans="1:18" x14ac:dyDescent="0.2">
      <c r="A57">
        <v>9</v>
      </c>
      <c r="B57" t="s">
        <v>149</v>
      </c>
      <c r="C57">
        <v>16</v>
      </c>
      <c r="D57">
        <v>1301.192</v>
      </c>
      <c r="E57">
        <v>1238.9960000000001</v>
      </c>
      <c r="F57">
        <v>1238.6869999999999</v>
      </c>
      <c r="G57">
        <v>1397.0920000000001</v>
      </c>
      <c r="H57">
        <v>7</v>
      </c>
      <c r="I57">
        <v>68</v>
      </c>
      <c r="J57">
        <v>13</v>
      </c>
      <c r="K57">
        <v>7</v>
      </c>
      <c r="L57">
        <v>-28.300999999999998</v>
      </c>
      <c r="M57">
        <v>1301.3340000000001</v>
      </c>
      <c r="N57">
        <v>1</v>
      </c>
      <c r="O57">
        <v>14.571999999999999</v>
      </c>
      <c r="P57">
        <f t="shared" si="15"/>
        <v>1.7290000000000001</v>
      </c>
      <c r="Q57">
        <f t="shared" si="16"/>
        <v>2.1147</v>
      </c>
      <c r="R57">
        <f t="shared" si="17"/>
        <v>0.8176100628930818</v>
      </c>
    </row>
    <row r="58" spans="1:18" x14ac:dyDescent="0.2">
      <c r="A58">
        <v>10</v>
      </c>
      <c r="B58" t="s">
        <v>150</v>
      </c>
      <c r="C58">
        <v>14</v>
      </c>
      <c r="D58">
        <v>1418.0840000000001</v>
      </c>
      <c r="E58">
        <v>1249.067</v>
      </c>
      <c r="F58">
        <v>1248.4780000000001</v>
      </c>
      <c r="G58">
        <v>1550.1089999999999</v>
      </c>
      <c r="H58">
        <v>7</v>
      </c>
      <c r="I58">
        <v>60</v>
      </c>
      <c r="J58">
        <v>12</v>
      </c>
      <c r="K58">
        <v>5</v>
      </c>
      <c r="L58">
        <v>-22.62</v>
      </c>
      <c r="M58">
        <v>1412.307</v>
      </c>
      <c r="N58">
        <v>1</v>
      </c>
      <c r="O58">
        <v>12.98</v>
      </c>
      <c r="P58">
        <f t="shared" si="15"/>
        <v>1.5960000000000001</v>
      </c>
      <c r="Q58">
        <f t="shared" si="16"/>
        <v>1.5105</v>
      </c>
      <c r="R58">
        <f t="shared" si="17"/>
        <v>1.0566037735849056</v>
      </c>
    </row>
    <row r="59" spans="1:18" x14ac:dyDescent="0.2">
      <c r="A59">
        <v>11</v>
      </c>
      <c r="B59" t="s">
        <v>151</v>
      </c>
      <c r="C59">
        <v>16</v>
      </c>
      <c r="D59">
        <v>1366.2929999999999</v>
      </c>
      <c r="E59">
        <v>1211.329</v>
      </c>
      <c r="F59">
        <v>1210.471</v>
      </c>
      <c r="G59">
        <v>1649.9960000000001</v>
      </c>
      <c r="H59">
        <v>6</v>
      </c>
      <c r="I59">
        <v>57</v>
      </c>
      <c r="J59">
        <v>14</v>
      </c>
      <c r="K59">
        <v>6</v>
      </c>
      <c r="L59">
        <v>-24.774999999999999</v>
      </c>
      <c r="M59">
        <v>1347.9390000000001</v>
      </c>
      <c r="N59">
        <v>1</v>
      </c>
      <c r="O59">
        <v>14.782999999999999</v>
      </c>
      <c r="P59">
        <f t="shared" si="15"/>
        <v>1.8620000000000001</v>
      </c>
      <c r="Q59">
        <f t="shared" si="16"/>
        <v>1.8125999999999998</v>
      </c>
      <c r="R59">
        <f t="shared" si="17"/>
        <v>1.0272536687631029</v>
      </c>
    </row>
    <row r="60" spans="1:18" x14ac:dyDescent="0.2">
      <c r="A60">
        <v>12</v>
      </c>
      <c r="B60" t="s">
        <v>152</v>
      </c>
      <c r="C60">
        <v>15</v>
      </c>
      <c r="D60">
        <v>1353.1949999999999</v>
      </c>
      <c r="E60">
        <v>1247.7270000000001</v>
      </c>
      <c r="F60">
        <v>1247.0630000000001</v>
      </c>
      <c r="G60">
        <v>1586.8409999999999</v>
      </c>
      <c r="H60">
        <v>6</v>
      </c>
      <c r="I60">
        <v>53</v>
      </c>
      <c r="J60">
        <v>12</v>
      </c>
      <c r="K60">
        <v>6</v>
      </c>
      <c r="L60">
        <v>-26.565000000000001</v>
      </c>
      <c r="M60">
        <v>1331.33</v>
      </c>
      <c r="N60">
        <v>1</v>
      </c>
      <c r="O60">
        <v>13.754</v>
      </c>
      <c r="P60">
        <f t="shared" si="15"/>
        <v>1.5960000000000001</v>
      </c>
      <c r="Q60">
        <f t="shared" si="16"/>
        <v>1.8125999999999998</v>
      </c>
      <c r="R60">
        <f t="shared" si="17"/>
        <v>0.88050314465408819</v>
      </c>
    </row>
    <row r="61" spans="1:18" x14ac:dyDescent="0.2">
      <c r="A61">
        <v>13</v>
      </c>
      <c r="B61" t="s">
        <v>153</v>
      </c>
      <c r="C61">
        <v>16</v>
      </c>
      <c r="D61">
        <v>1286.433</v>
      </c>
      <c r="E61">
        <v>1268.6420000000001</v>
      </c>
      <c r="F61">
        <v>1194.4280000000001</v>
      </c>
      <c r="G61">
        <v>1460.1469999999999</v>
      </c>
      <c r="H61">
        <v>5</v>
      </c>
      <c r="I61">
        <v>41</v>
      </c>
      <c r="J61">
        <v>13</v>
      </c>
      <c r="K61">
        <v>7</v>
      </c>
      <c r="L61">
        <v>-28.300999999999998</v>
      </c>
      <c r="M61">
        <v>1270.0519999999999</v>
      </c>
      <c r="N61">
        <v>1</v>
      </c>
      <c r="O61">
        <v>14.907999999999999</v>
      </c>
      <c r="P61">
        <f t="shared" si="15"/>
        <v>1.7290000000000001</v>
      </c>
      <c r="Q61">
        <f t="shared" si="16"/>
        <v>2.1147</v>
      </c>
      <c r="R61">
        <f t="shared" si="17"/>
        <v>0.8176100628930818</v>
      </c>
    </row>
    <row r="62" spans="1:18" x14ac:dyDescent="0.2">
      <c r="A62">
        <v>14</v>
      </c>
      <c r="B62" t="s">
        <v>154</v>
      </c>
      <c r="C62">
        <v>16</v>
      </c>
      <c r="D62">
        <v>1270.2180000000001</v>
      </c>
      <c r="E62">
        <v>1162.74</v>
      </c>
      <c r="F62">
        <v>1162.3040000000001</v>
      </c>
      <c r="G62">
        <v>1385.2919999999999</v>
      </c>
      <c r="H62">
        <v>7</v>
      </c>
      <c r="I62">
        <v>36</v>
      </c>
      <c r="J62">
        <v>13</v>
      </c>
      <c r="K62">
        <v>7</v>
      </c>
      <c r="L62">
        <v>-28.300999999999998</v>
      </c>
      <c r="M62">
        <v>1255.8409999999999</v>
      </c>
      <c r="N62">
        <v>1</v>
      </c>
      <c r="O62">
        <v>14.87</v>
      </c>
      <c r="P62">
        <f t="shared" si="15"/>
        <v>1.7290000000000001</v>
      </c>
      <c r="Q62">
        <f t="shared" si="16"/>
        <v>2.1147</v>
      </c>
      <c r="R62">
        <f t="shared" si="17"/>
        <v>0.8176100628930818</v>
      </c>
    </row>
    <row r="63" spans="1:18" x14ac:dyDescent="0.2">
      <c r="A63">
        <v>15</v>
      </c>
      <c r="B63" t="s">
        <v>155</v>
      </c>
      <c r="C63">
        <v>13</v>
      </c>
      <c r="D63">
        <v>1347.2650000000001</v>
      </c>
      <c r="E63">
        <v>1364.0129999999999</v>
      </c>
      <c r="F63">
        <v>1287.864</v>
      </c>
      <c r="G63">
        <v>1458.1179999999999</v>
      </c>
      <c r="H63">
        <v>7</v>
      </c>
      <c r="I63">
        <v>31</v>
      </c>
      <c r="J63">
        <v>11</v>
      </c>
      <c r="K63">
        <v>5</v>
      </c>
      <c r="L63">
        <v>-24.443999999999999</v>
      </c>
      <c r="M63">
        <v>1362.2370000000001</v>
      </c>
      <c r="N63">
        <v>1</v>
      </c>
      <c r="O63">
        <v>12.058</v>
      </c>
      <c r="P63">
        <f t="shared" si="15"/>
        <v>1.4630000000000001</v>
      </c>
      <c r="Q63">
        <f t="shared" si="16"/>
        <v>1.5105</v>
      </c>
      <c r="R63">
        <f t="shared" si="17"/>
        <v>0.96855345911949697</v>
      </c>
    </row>
    <row r="64" spans="1:18" x14ac:dyDescent="0.2">
      <c r="A64">
        <v>16</v>
      </c>
      <c r="B64" t="s">
        <v>156</v>
      </c>
      <c r="C64">
        <v>12</v>
      </c>
      <c r="D64">
        <v>1301.231</v>
      </c>
      <c r="E64">
        <v>1221.348</v>
      </c>
      <c r="F64">
        <v>1221.0809999999999</v>
      </c>
      <c r="G64">
        <v>1357.8969999999999</v>
      </c>
      <c r="H64">
        <v>10</v>
      </c>
      <c r="I64">
        <v>26</v>
      </c>
      <c r="J64">
        <v>9</v>
      </c>
      <c r="K64">
        <v>6</v>
      </c>
      <c r="L64">
        <v>-33.69</v>
      </c>
      <c r="M64">
        <v>1314.8689999999999</v>
      </c>
      <c r="N64">
        <v>1</v>
      </c>
      <c r="O64">
        <v>10.590999999999999</v>
      </c>
      <c r="P64">
        <f t="shared" si="15"/>
        <v>1.1970000000000001</v>
      </c>
      <c r="Q64">
        <f t="shared" si="16"/>
        <v>1.8125999999999998</v>
      </c>
      <c r="R64">
        <f t="shared" si="17"/>
        <v>0.66037735849056611</v>
      </c>
    </row>
    <row r="65" spans="1:22" x14ac:dyDescent="0.2">
      <c r="A65">
        <v>17</v>
      </c>
      <c r="B65" t="s">
        <v>157</v>
      </c>
      <c r="C65">
        <v>12</v>
      </c>
      <c r="D65">
        <v>1235.241</v>
      </c>
      <c r="E65">
        <v>1151.0650000000001</v>
      </c>
      <c r="F65">
        <v>1150.6489999999999</v>
      </c>
      <c r="G65">
        <v>1363.5060000000001</v>
      </c>
      <c r="H65">
        <v>8</v>
      </c>
      <c r="I65">
        <v>23</v>
      </c>
      <c r="J65">
        <v>10</v>
      </c>
      <c r="K65">
        <v>5</v>
      </c>
      <c r="L65">
        <v>-26.565000000000001</v>
      </c>
      <c r="M65">
        <v>1220.953</v>
      </c>
      <c r="N65">
        <v>1</v>
      </c>
      <c r="O65">
        <v>11.294</v>
      </c>
      <c r="P65">
        <f t="shared" si="15"/>
        <v>1.33</v>
      </c>
      <c r="Q65">
        <f t="shared" si="16"/>
        <v>1.5105</v>
      </c>
      <c r="R65">
        <f t="shared" si="17"/>
        <v>0.88050314465408808</v>
      </c>
    </row>
    <row r="66" spans="1:22" x14ac:dyDescent="0.2">
      <c r="A66">
        <v>18</v>
      </c>
      <c r="B66" t="s">
        <v>158</v>
      </c>
      <c r="C66">
        <v>13</v>
      </c>
      <c r="D66">
        <v>1229.538</v>
      </c>
      <c r="E66">
        <v>1196.4960000000001</v>
      </c>
      <c r="F66">
        <v>1196.3309999999999</v>
      </c>
      <c r="G66">
        <v>1280.827</v>
      </c>
      <c r="H66">
        <v>8</v>
      </c>
      <c r="I66">
        <v>9</v>
      </c>
      <c r="J66">
        <v>11</v>
      </c>
      <c r="K66">
        <v>5</v>
      </c>
      <c r="L66">
        <v>-28.61</v>
      </c>
      <c r="M66">
        <v>1222.384</v>
      </c>
      <c r="N66">
        <v>1</v>
      </c>
      <c r="O66">
        <v>12.189</v>
      </c>
      <c r="P66">
        <f t="shared" si="15"/>
        <v>1.4630000000000001</v>
      </c>
      <c r="Q66">
        <f t="shared" si="16"/>
        <v>1.5105</v>
      </c>
      <c r="R66">
        <f t="shared" si="17"/>
        <v>0.96855345911949697</v>
      </c>
      <c r="S66">
        <v>18</v>
      </c>
      <c r="V66">
        <v>1</v>
      </c>
    </row>
    <row r="67" spans="1:22" x14ac:dyDescent="0.2">
      <c r="A67" t="s">
        <v>97</v>
      </c>
      <c r="P67">
        <f t="shared" ref="P67:P79" si="18">J67*0.133</f>
        <v>0</v>
      </c>
      <c r="Q67">
        <f t="shared" ref="Q67:Q79" si="19">K67*0.3021</f>
        <v>0</v>
      </c>
      <c r="R67" t="e">
        <f t="shared" ref="R67:R79" si="20">P67/Q67</f>
        <v>#DIV/0!</v>
      </c>
    </row>
    <row r="68" spans="1:22" x14ac:dyDescent="0.2">
      <c r="A68">
        <v>1</v>
      </c>
      <c r="B68" t="s">
        <v>159</v>
      </c>
      <c r="C68">
        <v>13</v>
      </c>
      <c r="D68">
        <v>1558.2729999999999</v>
      </c>
      <c r="E68">
        <v>1575.126</v>
      </c>
      <c r="F68">
        <v>1299.6389999999999</v>
      </c>
      <c r="G68">
        <v>1703.7919999999999</v>
      </c>
      <c r="H68">
        <v>8</v>
      </c>
      <c r="I68">
        <v>117</v>
      </c>
      <c r="J68">
        <v>10</v>
      </c>
      <c r="K68">
        <v>5</v>
      </c>
      <c r="L68">
        <v>-24.443999999999999</v>
      </c>
      <c r="M68">
        <v>1602.1079999999999</v>
      </c>
      <c r="N68">
        <v>1</v>
      </c>
      <c r="O68">
        <v>11.553000000000001</v>
      </c>
      <c r="P68">
        <f t="shared" si="18"/>
        <v>1.33</v>
      </c>
      <c r="Q68">
        <f t="shared" si="19"/>
        <v>1.5105</v>
      </c>
      <c r="R68">
        <f t="shared" si="20"/>
        <v>0.88050314465408808</v>
      </c>
    </row>
    <row r="69" spans="1:22" x14ac:dyDescent="0.2">
      <c r="A69">
        <v>2</v>
      </c>
      <c r="B69" t="s">
        <v>160</v>
      </c>
      <c r="C69">
        <v>16</v>
      </c>
      <c r="D69">
        <v>2039.346</v>
      </c>
      <c r="E69">
        <v>2156.3040000000001</v>
      </c>
      <c r="F69">
        <v>1733.373</v>
      </c>
      <c r="G69">
        <v>2452.7779999999998</v>
      </c>
      <c r="H69">
        <v>5</v>
      </c>
      <c r="I69">
        <v>112</v>
      </c>
      <c r="J69">
        <v>13</v>
      </c>
      <c r="K69">
        <v>7</v>
      </c>
      <c r="L69">
        <v>-28.300999999999998</v>
      </c>
      <c r="M69">
        <v>2067.9169999999999</v>
      </c>
      <c r="N69">
        <v>1</v>
      </c>
      <c r="O69">
        <v>14.798999999999999</v>
      </c>
      <c r="P69">
        <f t="shared" si="18"/>
        <v>1.7290000000000001</v>
      </c>
      <c r="Q69">
        <f t="shared" si="19"/>
        <v>2.1147</v>
      </c>
      <c r="R69">
        <f t="shared" si="20"/>
        <v>0.8176100628930818</v>
      </c>
    </row>
    <row r="70" spans="1:22" x14ac:dyDescent="0.2">
      <c r="A70">
        <v>3</v>
      </c>
      <c r="B70" t="s">
        <v>161</v>
      </c>
      <c r="C70">
        <v>15</v>
      </c>
      <c r="D70">
        <v>1975.3989999999999</v>
      </c>
      <c r="E70">
        <v>1599.3009999999999</v>
      </c>
      <c r="F70">
        <v>1597.875</v>
      </c>
      <c r="G70">
        <v>2327.8330000000001</v>
      </c>
      <c r="H70">
        <v>6</v>
      </c>
      <c r="I70">
        <v>101</v>
      </c>
      <c r="J70">
        <v>13</v>
      </c>
      <c r="K70">
        <v>6</v>
      </c>
      <c r="L70">
        <v>-21.038</v>
      </c>
      <c r="M70">
        <v>1963.576</v>
      </c>
      <c r="N70">
        <v>1</v>
      </c>
      <c r="O70">
        <v>14.411</v>
      </c>
      <c r="P70">
        <f t="shared" si="18"/>
        <v>1.7290000000000001</v>
      </c>
      <c r="Q70">
        <f t="shared" si="19"/>
        <v>1.8125999999999998</v>
      </c>
      <c r="R70">
        <f t="shared" si="20"/>
        <v>0.95387840670859558</v>
      </c>
    </row>
    <row r="71" spans="1:22" x14ac:dyDescent="0.2">
      <c r="A71">
        <v>4</v>
      </c>
      <c r="B71" t="s">
        <v>162</v>
      </c>
      <c r="C71">
        <v>14</v>
      </c>
      <c r="D71">
        <v>1779.067</v>
      </c>
      <c r="E71">
        <v>1683.0440000000001</v>
      </c>
      <c r="F71">
        <v>1682.625</v>
      </c>
      <c r="G71">
        <v>1897</v>
      </c>
      <c r="H71">
        <v>7</v>
      </c>
      <c r="I71">
        <v>97</v>
      </c>
      <c r="J71">
        <v>12</v>
      </c>
      <c r="K71">
        <v>5</v>
      </c>
      <c r="L71">
        <v>-22.62</v>
      </c>
      <c r="M71">
        <v>1761.6179999999999</v>
      </c>
      <c r="N71">
        <v>1</v>
      </c>
      <c r="O71">
        <v>12.519</v>
      </c>
      <c r="P71">
        <f t="shared" si="18"/>
        <v>1.5960000000000001</v>
      </c>
      <c r="Q71">
        <f t="shared" si="19"/>
        <v>1.5105</v>
      </c>
      <c r="R71">
        <f t="shared" si="20"/>
        <v>1.0566037735849056</v>
      </c>
    </row>
    <row r="72" spans="1:22" x14ac:dyDescent="0.2">
      <c r="A72">
        <v>5</v>
      </c>
      <c r="B72" t="s">
        <v>163</v>
      </c>
      <c r="C72">
        <v>15</v>
      </c>
      <c r="D72">
        <v>1784.848</v>
      </c>
      <c r="E72">
        <v>1480.5440000000001</v>
      </c>
      <c r="F72">
        <v>1479.3530000000001</v>
      </c>
      <c r="G72">
        <v>2089.4279999999999</v>
      </c>
      <c r="H72">
        <v>6</v>
      </c>
      <c r="I72">
        <v>89</v>
      </c>
      <c r="J72">
        <v>12</v>
      </c>
      <c r="K72">
        <v>6</v>
      </c>
      <c r="L72">
        <v>-22.62</v>
      </c>
      <c r="M72">
        <v>1802.761</v>
      </c>
      <c r="N72">
        <v>1</v>
      </c>
      <c r="O72">
        <v>13.614000000000001</v>
      </c>
      <c r="P72">
        <f t="shared" si="18"/>
        <v>1.5960000000000001</v>
      </c>
      <c r="Q72">
        <f t="shared" si="19"/>
        <v>1.8125999999999998</v>
      </c>
      <c r="R72">
        <f t="shared" si="20"/>
        <v>0.88050314465408819</v>
      </c>
    </row>
    <row r="73" spans="1:22" x14ac:dyDescent="0.2">
      <c r="A73">
        <v>6</v>
      </c>
      <c r="B73" t="s">
        <v>164</v>
      </c>
      <c r="C73">
        <v>14</v>
      </c>
      <c r="D73">
        <v>1499.809</v>
      </c>
      <c r="E73">
        <v>1338.0540000000001</v>
      </c>
      <c r="F73">
        <v>1337.0319999999999</v>
      </c>
      <c r="G73">
        <v>1860</v>
      </c>
      <c r="H73">
        <v>6</v>
      </c>
      <c r="I73">
        <v>83</v>
      </c>
      <c r="J73">
        <v>12</v>
      </c>
      <c r="K73">
        <v>6</v>
      </c>
      <c r="L73">
        <v>-22.62</v>
      </c>
      <c r="M73">
        <v>1464.1110000000001</v>
      </c>
      <c r="N73">
        <v>1</v>
      </c>
      <c r="O73">
        <v>13.007</v>
      </c>
      <c r="P73">
        <f t="shared" si="18"/>
        <v>1.5960000000000001</v>
      </c>
      <c r="Q73">
        <f t="shared" si="19"/>
        <v>1.8125999999999998</v>
      </c>
      <c r="R73">
        <f t="shared" si="20"/>
        <v>0.88050314465408819</v>
      </c>
    </row>
    <row r="74" spans="1:22" x14ac:dyDescent="0.2">
      <c r="A74">
        <v>7</v>
      </c>
      <c r="B74" t="s">
        <v>165</v>
      </c>
      <c r="C74">
        <v>16</v>
      </c>
      <c r="D74">
        <v>1688.278</v>
      </c>
      <c r="E74">
        <v>1371.9169999999999</v>
      </c>
      <c r="F74">
        <v>1370.5</v>
      </c>
      <c r="G74">
        <v>2096.1480000000001</v>
      </c>
      <c r="H74">
        <v>6</v>
      </c>
      <c r="I74">
        <v>69</v>
      </c>
      <c r="J74">
        <v>14</v>
      </c>
      <c r="K74">
        <v>5</v>
      </c>
      <c r="L74">
        <v>-19.654</v>
      </c>
      <c r="M74">
        <v>1684.741</v>
      </c>
      <c r="N74">
        <v>1</v>
      </c>
      <c r="O74">
        <v>14.503</v>
      </c>
      <c r="P74">
        <f t="shared" si="18"/>
        <v>1.8620000000000001</v>
      </c>
      <c r="Q74">
        <f t="shared" si="19"/>
        <v>1.5105</v>
      </c>
      <c r="R74">
        <f t="shared" si="20"/>
        <v>1.2327044025157234</v>
      </c>
    </row>
    <row r="75" spans="1:22" x14ac:dyDescent="0.2">
      <c r="A75">
        <v>8</v>
      </c>
      <c r="B75" t="s">
        <v>166</v>
      </c>
      <c r="C75">
        <v>12</v>
      </c>
      <c r="D75">
        <v>1805.2950000000001</v>
      </c>
      <c r="E75">
        <v>1613.876</v>
      </c>
      <c r="F75">
        <v>1613</v>
      </c>
      <c r="G75">
        <v>2061.288</v>
      </c>
      <c r="H75">
        <v>5</v>
      </c>
      <c r="I75">
        <v>62</v>
      </c>
      <c r="J75">
        <v>9</v>
      </c>
      <c r="K75">
        <v>6</v>
      </c>
      <c r="L75">
        <v>-26.565000000000001</v>
      </c>
      <c r="M75">
        <v>1749.5909999999999</v>
      </c>
      <c r="N75">
        <v>1</v>
      </c>
      <c r="O75">
        <v>10.733000000000001</v>
      </c>
      <c r="P75">
        <f t="shared" si="18"/>
        <v>1.1970000000000001</v>
      </c>
      <c r="Q75">
        <f t="shared" si="19"/>
        <v>1.8125999999999998</v>
      </c>
      <c r="R75">
        <f t="shared" si="20"/>
        <v>0.66037735849056611</v>
      </c>
    </row>
    <row r="76" spans="1:22" x14ac:dyDescent="0.2">
      <c r="A76">
        <v>9</v>
      </c>
      <c r="B76" t="s">
        <v>167</v>
      </c>
      <c r="C76">
        <v>11</v>
      </c>
      <c r="D76">
        <v>1427.0989999999999</v>
      </c>
      <c r="E76">
        <v>1360.5039999999999</v>
      </c>
      <c r="F76">
        <v>1360.0830000000001</v>
      </c>
      <c r="G76">
        <v>1575.222</v>
      </c>
      <c r="H76">
        <v>6</v>
      </c>
      <c r="I76">
        <v>30</v>
      </c>
      <c r="J76">
        <v>8</v>
      </c>
      <c r="K76">
        <v>7</v>
      </c>
      <c r="L76">
        <v>-45</v>
      </c>
      <c r="M76">
        <v>1403.9580000000001</v>
      </c>
      <c r="N76">
        <v>1</v>
      </c>
      <c r="O76">
        <v>10.382</v>
      </c>
      <c r="P76">
        <f t="shared" si="18"/>
        <v>1.0640000000000001</v>
      </c>
      <c r="Q76">
        <f t="shared" si="19"/>
        <v>2.1147</v>
      </c>
      <c r="R76">
        <f t="shared" si="20"/>
        <v>0.50314465408805031</v>
      </c>
    </row>
    <row r="77" spans="1:22" x14ac:dyDescent="0.2">
      <c r="A77">
        <v>10</v>
      </c>
      <c r="B77" t="s">
        <v>168</v>
      </c>
      <c r="C77">
        <v>14</v>
      </c>
      <c r="D77">
        <v>1656.501</v>
      </c>
      <c r="E77">
        <v>1485.6179999999999</v>
      </c>
      <c r="F77">
        <v>1484.694</v>
      </c>
      <c r="G77">
        <v>1957.6389999999999</v>
      </c>
      <c r="H77">
        <v>4</v>
      </c>
      <c r="I77">
        <v>18</v>
      </c>
      <c r="J77">
        <v>11</v>
      </c>
      <c r="K77">
        <v>7</v>
      </c>
      <c r="L77">
        <v>-32.470999999999997</v>
      </c>
      <c r="M77">
        <v>1636.998</v>
      </c>
      <c r="N77">
        <v>1</v>
      </c>
      <c r="O77">
        <v>13.083</v>
      </c>
      <c r="P77">
        <f t="shared" si="18"/>
        <v>1.4630000000000001</v>
      </c>
      <c r="Q77">
        <f t="shared" si="19"/>
        <v>2.1147</v>
      </c>
      <c r="R77">
        <f t="shared" si="20"/>
        <v>0.69182389937106925</v>
      </c>
    </row>
    <row r="78" spans="1:22" x14ac:dyDescent="0.2">
      <c r="A78">
        <v>11</v>
      </c>
      <c r="B78" t="s">
        <v>169</v>
      </c>
      <c r="C78">
        <v>11</v>
      </c>
      <c r="D78">
        <v>1343.7370000000001</v>
      </c>
      <c r="E78">
        <v>1456.0989999999999</v>
      </c>
      <c r="F78">
        <v>0</v>
      </c>
      <c r="G78">
        <v>1610.2</v>
      </c>
      <c r="H78">
        <v>6</v>
      </c>
      <c r="I78">
        <v>3</v>
      </c>
      <c r="J78">
        <v>10</v>
      </c>
      <c r="K78">
        <v>4</v>
      </c>
      <c r="L78">
        <v>-23.962</v>
      </c>
      <c r="M78">
        <v>1470.088</v>
      </c>
      <c r="N78">
        <v>1</v>
      </c>
      <c r="O78">
        <v>10.212999999999999</v>
      </c>
      <c r="P78">
        <f t="shared" si="18"/>
        <v>1.33</v>
      </c>
      <c r="Q78">
        <f t="shared" si="19"/>
        <v>1.2083999999999999</v>
      </c>
      <c r="R78">
        <f t="shared" si="20"/>
        <v>1.1006289308176103</v>
      </c>
    </row>
    <row r="79" spans="1:22" x14ac:dyDescent="0.2">
      <c r="A79">
        <v>12</v>
      </c>
      <c r="B79" t="s">
        <v>170</v>
      </c>
      <c r="C79">
        <v>13</v>
      </c>
      <c r="D79">
        <v>1410.193</v>
      </c>
      <c r="E79">
        <v>1211.287</v>
      </c>
      <c r="F79">
        <v>1210.3119999999999</v>
      </c>
      <c r="G79">
        <v>1709.5</v>
      </c>
      <c r="H79">
        <v>6</v>
      </c>
      <c r="I79">
        <v>38</v>
      </c>
      <c r="J79">
        <v>11</v>
      </c>
      <c r="K79">
        <v>5</v>
      </c>
      <c r="L79">
        <v>-24.443999999999999</v>
      </c>
      <c r="M79">
        <v>1383.932</v>
      </c>
      <c r="N79">
        <v>1</v>
      </c>
      <c r="O79">
        <v>11.739000000000001</v>
      </c>
      <c r="P79">
        <f t="shared" si="18"/>
        <v>1.4630000000000001</v>
      </c>
      <c r="Q79">
        <f t="shared" si="19"/>
        <v>1.5105</v>
      </c>
      <c r="R79">
        <f t="shared" si="20"/>
        <v>0.96855345911949697</v>
      </c>
      <c r="S79">
        <v>12</v>
      </c>
      <c r="V79">
        <v>1</v>
      </c>
    </row>
    <row r="80" spans="1:22" x14ac:dyDescent="0.2">
      <c r="A80" t="s">
        <v>98</v>
      </c>
      <c r="P80">
        <f t="shared" ref="P80:P85" si="21">J80*0.133</f>
        <v>0</v>
      </c>
      <c r="Q80">
        <f t="shared" ref="Q80:Q85" si="22">K80*0.3021</f>
        <v>0</v>
      </c>
      <c r="R80" t="e">
        <f t="shared" ref="R80:R85" si="23">P80/Q80</f>
        <v>#DIV/0!</v>
      </c>
    </row>
    <row r="81" spans="1:21" x14ac:dyDescent="0.2">
      <c r="A81">
        <v>1</v>
      </c>
      <c r="B81" t="s">
        <v>119</v>
      </c>
      <c r="C81">
        <v>12</v>
      </c>
      <c r="D81">
        <v>1538.442</v>
      </c>
      <c r="E81">
        <v>1423.3420000000001</v>
      </c>
      <c r="F81">
        <v>1422.732</v>
      </c>
      <c r="G81">
        <v>1734.788</v>
      </c>
      <c r="H81">
        <v>5</v>
      </c>
      <c r="I81">
        <v>110</v>
      </c>
      <c r="J81">
        <v>10</v>
      </c>
      <c r="K81">
        <v>5</v>
      </c>
      <c r="L81">
        <v>-21.800999999999998</v>
      </c>
      <c r="M81">
        <v>1501.579</v>
      </c>
      <c r="N81">
        <v>1</v>
      </c>
      <c r="O81">
        <v>10.738</v>
      </c>
      <c r="P81">
        <f t="shared" si="21"/>
        <v>1.33</v>
      </c>
      <c r="Q81">
        <f t="shared" si="22"/>
        <v>1.5105</v>
      </c>
      <c r="R81">
        <f t="shared" si="23"/>
        <v>0.88050314465408808</v>
      </c>
    </row>
    <row r="82" spans="1:21" x14ac:dyDescent="0.2">
      <c r="A82">
        <v>2</v>
      </c>
      <c r="B82" t="s">
        <v>171</v>
      </c>
      <c r="C82">
        <v>14</v>
      </c>
      <c r="D82">
        <v>1644.2190000000001</v>
      </c>
      <c r="E82">
        <v>1477.04</v>
      </c>
      <c r="F82">
        <v>1476.297</v>
      </c>
      <c r="G82">
        <v>1856.654</v>
      </c>
      <c r="H82">
        <v>4</v>
      </c>
      <c r="I82">
        <v>104</v>
      </c>
      <c r="J82">
        <v>11</v>
      </c>
      <c r="K82">
        <v>6</v>
      </c>
      <c r="L82">
        <v>-32.470999999999997</v>
      </c>
      <c r="M82">
        <v>1661.134</v>
      </c>
      <c r="N82">
        <v>1</v>
      </c>
      <c r="O82">
        <v>12.714</v>
      </c>
      <c r="P82">
        <f t="shared" si="21"/>
        <v>1.4630000000000001</v>
      </c>
      <c r="Q82">
        <f t="shared" si="22"/>
        <v>1.8125999999999998</v>
      </c>
      <c r="R82">
        <f t="shared" si="23"/>
        <v>0.8071278825995809</v>
      </c>
    </row>
    <row r="83" spans="1:21" x14ac:dyDescent="0.2">
      <c r="A83">
        <v>3</v>
      </c>
      <c r="B83" t="s">
        <v>114</v>
      </c>
      <c r="C83">
        <v>13</v>
      </c>
      <c r="D83">
        <v>1510.845</v>
      </c>
      <c r="E83">
        <v>1457.877</v>
      </c>
      <c r="F83">
        <v>1457.61</v>
      </c>
      <c r="G83">
        <v>1594.0619999999999</v>
      </c>
      <c r="H83">
        <v>5</v>
      </c>
      <c r="I83">
        <v>76</v>
      </c>
      <c r="J83">
        <v>10</v>
      </c>
      <c r="K83">
        <v>6</v>
      </c>
      <c r="L83">
        <v>-28.61</v>
      </c>
      <c r="M83">
        <v>1493.451</v>
      </c>
      <c r="N83">
        <v>1</v>
      </c>
      <c r="O83">
        <v>11.941000000000001</v>
      </c>
      <c r="P83">
        <f t="shared" si="21"/>
        <v>1.33</v>
      </c>
      <c r="Q83">
        <f t="shared" si="22"/>
        <v>1.8125999999999998</v>
      </c>
      <c r="R83">
        <f t="shared" si="23"/>
        <v>0.73375262054507351</v>
      </c>
    </row>
    <row r="84" spans="1:21" x14ac:dyDescent="0.2">
      <c r="A84">
        <v>4</v>
      </c>
      <c r="B84" t="s">
        <v>172</v>
      </c>
      <c r="C84">
        <v>13</v>
      </c>
      <c r="D84">
        <v>1535.5709999999999</v>
      </c>
      <c r="E84">
        <v>1361.2070000000001</v>
      </c>
      <c r="F84">
        <v>1360.5740000000001</v>
      </c>
      <c r="G84">
        <v>1684.56</v>
      </c>
      <c r="H84">
        <v>4</v>
      </c>
      <c r="I84">
        <v>48</v>
      </c>
      <c r="J84">
        <v>10</v>
      </c>
      <c r="K84">
        <v>6</v>
      </c>
      <c r="L84">
        <v>-30.963999999999999</v>
      </c>
      <c r="M84">
        <v>1559.328</v>
      </c>
      <c r="N84">
        <v>1</v>
      </c>
      <c r="O84">
        <v>11.555</v>
      </c>
      <c r="P84">
        <f t="shared" si="21"/>
        <v>1.33</v>
      </c>
      <c r="Q84">
        <f t="shared" si="22"/>
        <v>1.8125999999999998</v>
      </c>
      <c r="R84">
        <f t="shared" si="23"/>
        <v>0.73375262054507351</v>
      </c>
    </row>
    <row r="85" spans="1:21" x14ac:dyDescent="0.2">
      <c r="A85">
        <v>5</v>
      </c>
      <c r="B85" t="s">
        <v>173</v>
      </c>
      <c r="C85">
        <v>14</v>
      </c>
      <c r="D85">
        <v>1520.653</v>
      </c>
      <c r="E85">
        <v>1497.2059999999999</v>
      </c>
      <c r="F85">
        <v>1418.951</v>
      </c>
      <c r="G85">
        <v>1667.8119999999999</v>
      </c>
      <c r="H85">
        <v>4</v>
      </c>
      <c r="I85">
        <v>6</v>
      </c>
      <c r="J85">
        <v>12</v>
      </c>
      <c r="K85">
        <v>5</v>
      </c>
      <c r="L85">
        <v>-22.62</v>
      </c>
      <c r="M85">
        <v>1497.452</v>
      </c>
      <c r="N85">
        <v>1</v>
      </c>
      <c r="O85">
        <v>12.606</v>
      </c>
      <c r="P85">
        <f t="shared" si="21"/>
        <v>1.5960000000000001</v>
      </c>
      <c r="Q85">
        <f t="shared" si="22"/>
        <v>1.5105</v>
      </c>
      <c r="R85">
        <f t="shared" si="23"/>
        <v>1.0566037735849056</v>
      </c>
      <c r="S85">
        <v>5</v>
      </c>
      <c r="U85">
        <v>1</v>
      </c>
    </row>
    <row r="86" spans="1:21" x14ac:dyDescent="0.2">
      <c r="A86" t="s">
        <v>105</v>
      </c>
      <c r="P86">
        <f t="shared" ref="P86:P87" si="24">J86*0.133</f>
        <v>0</v>
      </c>
      <c r="Q86">
        <f t="shared" ref="Q86:Q87" si="25">K86*0.3021</f>
        <v>0</v>
      </c>
      <c r="R86" t="e">
        <f t="shared" ref="R86:R87" si="26">P86/Q86</f>
        <v>#DIV/0!</v>
      </c>
    </row>
    <row r="87" spans="1:21" x14ac:dyDescent="0.2">
      <c r="A87">
        <v>1</v>
      </c>
      <c r="B87" t="s">
        <v>174</v>
      </c>
      <c r="C87">
        <v>12</v>
      </c>
      <c r="D87">
        <v>1212.06</v>
      </c>
      <c r="E87">
        <v>1110.922</v>
      </c>
      <c r="F87">
        <v>1110.5</v>
      </c>
      <c r="G87">
        <v>1326.5</v>
      </c>
      <c r="H87">
        <v>3</v>
      </c>
      <c r="I87">
        <v>22</v>
      </c>
      <c r="J87">
        <v>7</v>
      </c>
      <c r="K87">
        <v>8</v>
      </c>
      <c r="L87">
        <v>-45</v>
      </c>
      <c r="M87">
        <v>1174.22</v>
      </c>
      <c r="N87">
        <v>1</v>
      </c>
      <c r="O87">
        <v>10.612</v>
      </c>
      <c r="P87">
        <f t="shared" si="24"/>
        <v>0.93100000000000005</v>
      </c>
      <c r="Q87">
        <f t="shared" si="25"/>
        <v>2.4167999999999998</v>
      </c>
      <c r="R87">
        <f t="shared" si="26"/>
        <v>0.38522012578616355</v>
      </c>
      <c r="S87">
        <v>1</v>
      </c>
      <c r="U87">
        <v>1</v>
      </c>
    </row>
    <row r="88" spans="1:21" x14ac:dyDescent="0.2">
      <c r="A88" t="s">
        <v>106</v>
      </c>
      <c r="P88">
        <f t="shared" ref="P88:P104" si="27">J88*0.133</f>
        <v>0</v>
      </c>
      <c r="Q88">
        <f t="shared" ref="Q88:Q104" si="28">K88*0.3021</f>
        <v>0</v>
      </c>
      <c r="R88" t="e">
        <f t="shared" ref="R88:R104" si="29">P88/Q88</f>
        <v>#DIV/0!</v>
      </c>
    </row>
    <row r="89" spans="1:21" x14ac:dyDescent="0.2">
      <c r="A89">
        <v>1</v>
      </c>
      <c r="B89" t="s">
        <v>175</v>
      </c>
      <c r="C89">
        <v>12</v>
      </c>
      <c r="D89">
        <v>2120.6970000000001</v>
      </c>
      <c r="E89">
        <v>1890.191</v>
      </c>
      <c r="F89">
        <v>1772.752</v>
      </c>
      <c r="G89">
        <v>2907.259</v>
      </c>
      <c r="H89">
        <v>10</v>
      </c>
      <c r="I89">
        <v>114</v>
      </c>
      <c r="J89">
        <v>10</v>
      </c>
      <c r="K89">
        <v>6</v>
      </c>
      <c r="L89">
        <v>-30.963999999999999</v>
      </c>
      <c r="M89">
        <v>1971.701</v>
      </c>
      <c r="N89">
        <v>1</v>
      </c>
      <c r="O89">
        <v>11.413</v>
      </c>
      <c r="P89">
        <f t="shared" si="27"/>
        <v>1.33</v>
      </c>
      <c r="Q89">
        <f t="shared" si="28"/>
        <v>1.8125999999999998</v>
      </c>
      <c r="R89">
        <f t="shared" si="29"/>
        <v>0.73375262054507351</v>
      </c>
    </row>
    <row r="90" spans="1:21" x14ac:dyDescent="0.2">
      <c r="A90">
        <v>2</v>
      </c>
      <c r="B90" t="s">
        <v>144</v>
      </c>
      <c r="C90">
        <v>13</v>
      </c>
      <c r="D90">
        <v>1810.2840000000001</v>
      </c>
      <c r="E90">
        <v>1464.567</v>
      </c>
      <c r="F90">
        <v>1392.1310000000001</v>
      </c>
      <c r="G90">
        <v>3004.627</v>
      </c>
      <c r="H90">
        <v>8</v>
      </c>
      <c r="I90">
        <v>102</v>
      </c>
      <c r="J90">
        <v>11</v>
      </c>
      <c r="K90">
        <v>4</v>
      </c>
      <c r="L90">
        <v>-19.983000000000001</v>
      </c>
      <c r="M90">
        <v>1560.954</v>
      </c>
      <c r="N90">
        <v>1</v>
      </c>
      <c r="O90">
        <v>11.648999999999999</v>
      </c>
      <c r="P90">
        <f t="shared" si="27"/>
        <v>1.4630000000000001</v>
      </c>
      <c r="Q90">
        <f t="shared" si="28"/>
        <v>1.2083999999999999</v>
      </c>
      <c r="R90">
        <f t="shared" si="29"/>
        <v>1.2106918238993711</v>
      </c>
    </row>
    <row r="91" spans="1:21" x14ac:dyDescent="0.2">
      <c r="A91">
        <v>3</v>
      </c>
      <c r="B91" t="s">
        <v>176</v>
      </c>
      <c r="C91">
        <v>15</v>
      </c>
      <c r="D91">
        <v>2559.52</v>
      </c>
      <c r="E91">
        <v>1748.404</v>
      </c>
      <c r="F91">
        <v>1744.8979999999999</v>
      </c>
      <c r="G91">
        <v>3539.9839999999999</v>
      </c>
      <c r="H91">
        <v>8</v>
      </c>
      <c r="I91">
        <v>95</v>
      </c>
      <c r="J91">
        <v>12</v>
      </c>
      <c r="K91">
        <v>7</v>
      </c>
      <c r="L91">
        <v>-30.256</v>
      </c>
      <c r="M91">
        <v>2442.8180000000002</v>
      </c>
      <c r="N91">
        <v>1</v>
      </c>
      <c r="O91">
        <v>13.954000000000001</v>
      </c>
      <c r="P91">
        <f t="shared" si="27"/>
        <v>1.5960000000000001</v>
      </c>
      <c r="Q91">
        <f t="shared" si="28"/>
        <v>2.1147</v>
      </c>
      <c r="R91">
        <f t="shared" si="29"/>
        <v>0.75471698113207553</v>
      </c>
    </row>
    <row r="92" spans="1:21" x14ac:dyDescent="0.2">
      <c r="A92">
        <v>4</v>
      </c>
      <c r="B92" t="s">
        <v>146</v>
      </c>
      <c r="C92">
        <v>13</v>
      </c>
      <c r="D92">
        <v>2443.0659999999998</v>
      </c>
      <c r="E92">
        <v>1804.229</v>
      </c>
      <c r="F92">
        <v>1800.51</v>
      </c>
      <c r="G92">
        <v>3704.3620000000001</v>
      </c>
      <c r="H92">
        <v>8</v>
      </c>
      <c r="I92">
        <v>88</v>
      </c>
      <c r="J92">
        <v>11</v>
      </c>
      <c r="K92">
        <v>6</v>
      </c>
      <c r="L92">
        <v>-28.61</v>
      </c>
      <c r="M92">
        <v>2311.7020000000002</v>
      </c>
      <c r="N92">
        <v>1</v>
      </c>
      <c r="O92">
        <v>12.484999999999999</v>
      </c>
      <c r="P92">
        <f t="shared" si="27"/>
        <v>1.4630000000000001</v>
      </c>
      <c r="Q92">
        <f t="shared" si="28"/>
        <v>1.8125999999999998</v>
      </c>
      <c r="R92">
        <f t="shared" si="29"/>
        <v>0.8071278825995809</v>
      </c>
    </row>
    <row r="93" spans="1:21" x14ac:dyDescent="0.2">
      <c r="A93">
        <v>5</v>
      </c>
      <c r="B93" t="s">
        <v>177</v>
      </c>
      <c r="C93">
        <v>9</v>
      </c>
      <c r="D93">
        <v>1585.9960000000001</v>
      </c>
      <c r="E93">
        <v>1260.3900000000001</v>
      </c>
      <c r="F93">
        <v>1259.318</v>
      </c>
      <c r="G93">
        <v>1808.3789999999999</v>
      </c>
      <c r="H93">
        <v>14</v>
      </c>
      <c r="I93">
        <v>119</v>
      </c>
      <c r="J93">
        <v>7</v>
      </c>
      <c r="K93">
        <v>4</v>
      </c>
      <c r="L93">
        <v>-26.565000000000001</v>
      </c>
      <c r="M93">
        <v>1658.884</v>
      </c>
      <c r="N93">
        <v>1</v>
      </c>
      <c r="O93">
        <v>8.0150000000000006</v>
      </c>
      <c r="P93">
        <f t="shared" si="27"/>
        <v>0.93100000000000005</v>
      </c>
      <c r="Q93">
        <f t="shared" si="28"/>
        <v>1.2083999999999999</v>
      </c>
      <c r="R93">
        <f t="shared" si="29"/>
        <v>0.77044025157232709</v>
      </c>
    </row>
    <row r="94" spans="1:21" x14ac:dyDescent="0.2">
      <c r="A94">
        <v>6</v>
      </c>
      <c r="B94" t="s">
        <v>178</v>
      </c>
      <c r="C94">
        <v>12</v>
      </c>
      <c r="D94">
        <v>2344.0210000000002</v>
      </c>
      <c r="E94">
        <v>1780.2170000000001</v>
      </c>
      <c r="F94">
        <v>1775.9059999999999</v>
      </c>
      <c r="G94">
        <v>3983.5169999999998</v>
      </c>
      <c r="H94">
        <v>8</v>
      </c>
      <c r="I94">
        <v>77</v>
      </c>
      <c r="J94">
        <v>9</v>
      </c>
      <c r="K94">
        <v>6</v>
      </c>
      <c r="L94">
        <v>-30.963999999999999</v>
      </c>
      <c r="M94">
        <v>2169.5529999999999</v>
      </c>
      <c r="N94">
        <v>1</v>
      </c>
      <c r="O94">
        <v>10.99</v>
      </c>
      <c r="P94">
        <f t="shared" si="27"/>
        <v>1.1970000000000001</v>
      </c>
      <c r="Q94">
        <f t="shared" si="28"/>
        <v>1.8125999999999998</v>
      </c>
      <c r="R94">
        <f t="shared" si="29"/>
        <v>0.66037735849056611</v>
      </c>
    </row>
    <row r="95" spans="1:21" x14ac:dyDescent="0.2">
      <c r="A95">
        <v>7</v>
      </c>
      <c r="B95" t="s">
        <v>179</v>
      </c>
      <c r="C95">
        <v>7</v>
      </c>
      <c r="D95">
        <v>2511.848</v>
      </c>
      <c r="E95">
        <v>1355.74</v>
      </c>
      <c r="F95">
        <v>1351.5</v>
      </c>
      <c r="G95">
        <v>3522.114</v>
      </c>
      <c r="H95">
        <v>8</v>
      </c>
      <c r="I95">
        <v>85</v>
      </c>
      <c r="J95">
        <v>5</v>
      </c>
      <c r="K95">
        <v>3</v>
      </c>
      <c r="L95">
        <v>-26.565000000000001</v>
      </c>
      <c r="M95">
        <v>2664.0120000000002</v>
      </c>
      <c r="N95">
        <v>1</v>
      </c>
      <c r="O95">
        <v>6.149</v>
      </c>
      <c r="P95">
        <f t="shared" si="27"/>
        <v>0.66500000000000004</v>
      </c>
      <c r="Q95">
        <f t="shared" si="28"/>
        <v>0.90629999999999988</v>
      </c>
      <c r="R95">
        <f t="shared" si="29"/>
        <v>0.73375262054507351</v>
      </c>
    </row>
    <row r="96" spans="1:21" x14ac:dyDescent="0.2">
      <c r="A96">
        <v>8</v>
      </c>
      <c r="B96" t="s">
        <v>180</v>
      </c>
      <c r="C96">
        <v>12</v>
      </c>
      <c r="D96">
        <v>2035.2739999999999</v>
      </c>
      <c r="E96">
        <v>1684.1489999999999</v>
      </c>
      <c r="F96">
        <v>1681.9190000000001</v>
      </c>
      <c r="G96">
        <v>2823.8539999999998</v>
      </c>
      <c r="H96">
        <v>10</v>
      </c>
      <c r="I96">
        <v>64</v>
      </c>
      <c r="J96">
        <v>10</v>
      </c>
      <c r="K96">
        <v>4</v>
      </c>
      <c r="L96">
        <v>-19.983000000000001</v>
      </c>
      <c r="M96">
        <v>1857.9739999999999</v>
      </c>
      <c r="N96">
        <v>1</v>
      </c>
      <c r="O96">
        <v>11.188000000000001</v>
      </c>
      <c r="P96">
        <f t="shared" si="27"/>
        <v>1.33</v>
      </c>
      <c r="Q96">
        <f t="shared" si="28"/>
        <v>1.2083999999999999</v>
      </c>
      <c r="R96">
        <f t="shared" si="29"/>
        <v>1.1006289308176103</v>
      </c>
    </row>
    <row r="97" spans="1:22" x14ac:dyDescent="0.2">
      <c r="A97">
        <v>9</v>
      </c>
      <c r="B97" t="s">
        <v>181</v>
      </c>
      <c r="C97">
        <v>10</v>
      </c>
      <c r="D97">
        <v>1555.0350000000001</v>
      </c>
      <c r="E97">
        <v>1348.7439999999999</v>
      </c>
      <c r="F97">
        <v>1347.1790000000001</v>
      </c>
      <c r="G97">
        <v>2148.826</v>
      </c>
      <c r="H97">
        <v>10</v>
      </c>
      <c r="I97">
        <v>59</v>
      </c>
      <c r="J97">
        <v>9</v>
      </c>
      <c r="K97">
        <v>4</v>
      </c>
      <c r="L97">
        <v>-18.434999999999999</v>
      </c>
      <c r="M97">
        <v>1471.7850000000001</v>
      </c>
      <c r="N97">
        <v>1</v>
      </c>
      <c r="O97">
        <v>9.4239999999999995</v>
      </c>
      <c r="P97">
        <f t="shared" si="27"/>
        <v>1.1970000000000001</v>
      </c>
      <c r="Q97">
        <f t="shared" si="28"/>
        <v>1.2083999999999999</v>
      </c>
      <c r="R97">
        <f t="shared" si="29"/>
        <v>0.99056603773584917</v>
      </c>
    </row>
    <row r="98" spans="1:22" x14ac:dyDescent="0.2">
      <c r="A98">
        <v>10</v>
      </c>
      <c r="B98" t="s">
        <v>182</v>
      </c>
      <c r="C98">
        <v>12</v>
      </c>
      <c r="D98">
        <v>1814.288</v>
      </c>
      <c r="E98">
        <v>1468.3610000000001</v>
      </c>
      <c r="F98">
        <v>1467.2249999999999</v>
      </c>
      <c r="G98">
        <v>2048.7280000000001</v>
      </c>
      <c r="H98">
        <v>9</v>
      </c>
      <c r="I98">
        <v>53</v>
      </c>
      <c r="J98">
        <v>10</v>
      </c>
      <c r="K98">
        <v>5</v>
      </c>
      <c r="L98">
        <v>-29.055</v>
      </c>
      <c r="M98">
        <v>1884.7049999999999</v>
      </c>
      <c r="N98">
        <v>1</v>
      </c>
      <c r="O98">
        <v>10.848000000000001</v>
      </c>
      <c r="P98">
        <f t="shared" si="27"/>
        <v>1.33</v>
      </c>
      <c r="Q98">
        <f t="shared" si="28"/>
        <v>1.5105</v>
      </c>
      <c r="R98">
        <f t="shared" si="29"/>
        <v>0.88050314465408808</v>
      </c>
    </row>
    <row r="99" spans="1:22" x14ac:dyDescent="0.2">
      <c r="A99">
        <v>11</v>
      </c>
      <c r="B99" t="s">
        <v>183</v>
      </c>
      <c r="C99">
        <v>8</v>
      </c>
      <c r="D99">
        <v>2296.605</v>
      </c>
      <c r="E99">
        <v>1682.9860000000001</v>
      </c>
      <c r="F99">
        <v>1680.739</v>
      </c>
      <c r="G99">
        <v>2831.2809999999999</v>
      </c>
      <c r="H99">
        <v>8</v>
      </c>
      <c r="I99">
        <v>39</v>
      </c>
      <c r="J99">
        <v>6</v>
      </c>
      <c r="K99">
        <v>4</v>
      </c>
      <c r="L99">
        <v>-26.565000000000001</v>
      </c>
      <c r="M99">
        <v>2380.7220000000002</v>
      </c>
      <c r="N99">
        <v>1</v>
      </c>
      <c r="O99">
        <v>7.0960000000000001</v>
      </c>
      <c r="P99">
        <f t="shared" si="27"/>
        <v>0.79800000000000004</v>
      </c>
      <c r="Q99">
        <f t="shared" si="28"/>
        <v>1.2083999999999999</v>
      </c>
      <c r="R99">
        <f t="shared" si="29"/>
        <v>0.66037735849056611</v>
      </c>
    </row>
    <row r="100" spans="1:22" x14ac:dyDescent="0.2">
      <c r="A100">
        <v>12</v>
      </c>
      <c r="B100" t="s">
        <v>184</v>
      </c>
      <c r="C100">
        <v>12</v>
      </c>
      <c r="D100">
        <v>2128.6860000000001</v>
      </c>
      <c r="E100">
        <v>1605.126</v>
      </c>
      <c r="F100">
        <v>1602.913</v>
      </c>
      <c r="G100">
        <v>2735.9780000000001</v>
      </c>
      <c r="H100">
        <v>8</v>
      </c>
      <c r="I100">
        <v>34</v>
      </c>
      <c r="J100">
        <v>10</v>
      </c>
      <c r="K100">
        <v>5</v>
      </c>
      <c r="L100">
        <v>-26.565000000000001</v>
      </c>
      <c r="M100">
        <v>1962.318</v>
      </c>
      <c r="N100">
        <v>1</v>
      </c>
      <c r="O100">
        <v>11.368</v>
      </c>
      <c r="P100">
        <f t="shared" si="27"/>
        <v>1.33</v>
      </c>
      <c r="Q100">
        <f t="shared" si="28"/>
        <v>1.5105</v>
      </c>
      <c r="R100">
        <f t="shared" si="29"/>
        <v>0.88050314465408808</v>
      </c>
    </row>
    <row r="101" spans="1:22" x14ac:dyDescent="0.2">
      <c r="A101">
        <v>13</v>
      </c>
      <c r="B101" t="s">
        <v>185</v>
      </c>
      <c r="C101">
        <v>10</v>
      </c>
      <c r="D101">
        <v>2395.8389999999999</v>
      </c>
      <c r="E101">
        <v>1731.6980000000001</v>
      </c>
      <c r="F101">
        <v>1727.759</v>
      </c>
      <c r="G101">
        <v>3744.663</v>
      </c>
      <c r="H101">
        <v>8</v>
      </c>
      <c r="I101">
        <v>27</v>
      </c>
      <c r="J101">
        <v>8</v>
      </c>
      <c r="K101">
        <v>5</v>
      </c>
      <c r="L101">
        <v>-26.565000000000001</v>
      </c>
      <c r="M101">
        <v>2207.877</v>
      </c>
      <c r="N101">
        <v>1</v>
      </c>
      <c r="O101">
        <v>8.9749999999999996</v>
      </c>
      <c r="P101">
        <f t="shared" si="27"/>
        <v>1.0640000000000001</v>
      </c>
      <c r="Q101">
        <f t="shared" si="28"/>
        <v>1.5105</v>
      </c>
      <c r="R101">
        <f t="shared" si="29"/>
        <v>0.70440251572327051</v>
      </c>
    </row>
    <row r="102" spans="1:22" x14ac:dyDescent="0.2">
      <c r="A102">
        <v>14</v>
      </c>
      <c r="B102" t="s">
        <v>126</v>
      </c>
      <c r="C102">
        <v>9</v>
      </c>
      <c r="D102">
        <v>1971.8779999999999</v>
      </c>
      <c r="E102">
        <v>1231.578</v>
      </c>
      <c r="F102">
        <v>1229.171</v>
      </c>
      <c r="G102">
        <v>2461.8490000000002</v>
      </c>
      <c r="H102">
        <v>9</v>
      </c>
      <c r="I102">
        <v>22</v>
      </c>
      <c r="J102">
        <v>6</v>
      </c>
      <c r="K102">
        <v>5</v>
      </c>
      <c r="L102">
        <v>-39.805999999999997</v>
      </c>
      <c r="M102">
        <v>2186.5129999999999</v>
      </c>
      <c r="N102">
        <v>1</v>
      </c>
      <c r="O102">
        <v>8.0449999999999999</v>
      </c>
      <c r="P102">
        <f t="shared" si="27"/>
        <v>0.79800000000000004</v>
      </c>
      <c r="Q102">
        <f t="shared" si="28"/>
        <v>1.5105</v>
      </c>
      <c r="R102">
        <f t="shared" si="29"/>
        <v>0.52830188679245282</v>
      </c>
    </row>
    <row r="103" spans="1:22" x14ac:dyDescent="0.2">
      <c r="A103">
        <v>15</v>
      </c>
      <c r="B103" t="s">
        <v>186</v>
      </c>
      <c r="C103">
        <v>13</v>
      </c>
      <c r="D103">
        <v>1990.6020000000001</v>
      </c>
      <c r="E103">
        <v>1333.9780000000001</v>
      </c>
      <c r="F103">
        <v>1331.944</v>
      </c>
      <c r="G103">
        <v>2373.6120000000001</v>
      </c>
      <c r="H103">
        <v>8</v>
      </c>
      <c r="I103">
        <v>7</v>
      </c>
      <c r="J103">
        <v>10</v>
      </c>
      <c r="K103">
        <v>6</v>
      </c>
      <c r="L103">
        <v>-30.963999999999999</v>
      </c>
      <c r="M103">
        <v>2065.0630000000001</v>
      </c>
      <c r="N103">
        <v>1</v>
      </c>
      <c r="O103">
        <v>11.805</v>
      </c>
      <c r="P103">
        <f t="shared" si="27"/>
        <v>1.33</v>
      </c>
      <c r="Q103">
        <f t="shared" si="28"/>
        <v>1.8125999999999998</v>
      </c>
      <c r="R103">
        <f t="shared" si="29"/>
        <v>0.73375262054507351</v>
      </c>
    </row>
    <row r="104" spans="1:22" x14ac:dyDescent="0.2">
      <c r="A104">
        <v>16</v>
      </c>
      <c r="B104" t="s">
        <v>187</v>
      </c>
      <c r="C104">
        <v>12</v>
      </c>
      <c r="D104">
        <v>1937.337</v>
      </c>
      <c r="E104">
        <v>1799.5630000000001</v>
      </c>
      <c r="F104">
        <v>1652.2809999999999</v>
      </c>
      <c r="G104">
        <v>2685.2759999999998</v>
      </c>
      <c r="H104">
        <v>9</v>
      </c>
      <c r="I104">
        <v>49</v>
      </c>
      <c r="J104">
        <v>10</v>
      </c>
      <c r="K104">
        <v>5</v>
      </c>
      <c r="L104">
        <v>-26.565000000000001</v>
      </c>
      <c r="M104">
        <v>1825.8150000000001</v>
      </c>
      <c r="N104">
        <v>1</v>
      </c>
      <c r="O104">
        <v>10.659000000000001</v>
      </c>
      <c r="P104">
        <f t="shared" si="27"/>
        <v>1.33</v>
      </c>
      <c r="Q104">
        <f t="shared" si="28"/>
        <v>1.5105</v>
      </c>
      <c r="R104">
        <f t="shared" si="29"/>
        <v>0.88050314465408808</v>
      </c>
      <c r="S104">
        <v>16</v>
      </c>
      <c r="V104">
        <v>1</v>
      </c>
    </row>
    <row r="105" spans="1:22" x14ac:dyDescent="0.2">
      <c r="A105" t="s">
        <v>107</v>
      </c>
      <c r="P105">
        <f t="shared" ref="P105:P112" si="30">J105*0.133</f>
        <v>0</v>
      </c>
      <c r="Q105">
        <f t="shared" ref="Q105:Q112" si="31">K105*0.3021</f>
        <v>0</v>
      </c>
      <c r="R105" t="e">
        <f t="shared" ref="R105:R112" si="32">P105/Q105</f>
        <v>#DIV/0!</v>
      </c>
    </row>
    <row r="106" spans="1:22" x14ac:dyDescent="0.2">
      <c r="P106">
        <f t="shared" si="30"/>
        <v>0</v>
      </c>
      <c r="Q106">
        <f t="shared" si="31"/>
        <v>0</v>
      </c>
      <c r="R106" t="e">
        <f t="shared" si="32"/>
        <v>#DIV/0!</v>
      </c>
      <c r="S106">
        <v>0</v>
      </c>
      <c r="T106">
        <v>1</v>
      </c>
    </row>
    <row r="107" spans="1:22" x14ac:dyDescent="0.2">
      <c r="A107" t="s">
        <v>108</v>
      </c>
      <c r="P107">
        <f t="shared" si="30"/>
        <v>0</v>
      </c>
      <c r="Q107">
        <f t="shared" si="31"/>
        <v>0</v>
      </c>
      <c r="R107" t="e">
        <f t="shared" si="32"/>
        <v>#DIV/0!</v>
      </c>
    </row>
    <row r="108" spans="1:22" x14ac:dyDescent="0.2">
      <c r="A108">
        <v>1</v>
      </c>
      <c r="B108" t="s">
        <v>188</v>
      </c>
      <c r="C108">
        <v>11</v>
      </c>
      <c r="D108">
        <v>1465.92</v>
      </c>
      <c r="E108">
        <v>1214.5229999999999</v>
      </c>
      <c r="F108">
        <v>1213.701</v>
      </c>
      <c r="G108">
        <v>1634.8589999999999</v>
      </c>
      <c r="H108">
        <v>1</v>
      </c>
      <c r="I108">
        <v>106</v>
      </c>
      <c r="J108">
        <v>7</v>
      </c>
      <c r="K108">
        <v>8</v>
      </c>
      <c r="L108">
        <v>-45</v>
      </c>
      <c r="M108">
        <v>1480.201</v>
      </c>
      <c r="N108">
        <v>1</v>
      </c>
      <c r="O108">
        <v>10.382</v>
      </c>
      <c r="P108">
        <f t="shared" si="30"/>
        <v>0.93100000000000005</v>
      </c>
      <c r="Q108">
        <f t="shared" si="31"/>
        <v>2.4167999999999998</v>
      </c>
      <c r="R108">
        <f t="shared" si="32"/>
        <v>0.38522012578616355</v>
      </c>
    </row>
    <row r="109" spans="1:22" x14ac:dyDescent="0.2">
      <c r="A109">
        <v>2</v>
      </c>
      <c r="B109" t="s">
        <v>189</v>
      </c>
      <c r="C109">
        <v>10</v>
      </c>
      <c r="D109">
        <v>1595.4259999999999</v>
      </c>
      <c r="E109">
        <v>1311.1320000000001</v>
      </c>
      <c r="F109">
        <v>1310.261</v>
      </c>
      <c r="G109">
        <v>1756.175</v>
      </c>
      <c r="H109">
        <v>1</v>
      </c>
      <c r="I109">
        <v>81</v>
      </c>
      <c r="J109">
        <v>7</v>
      </c>
      <c r="K109">
        <v>6</v>
      </c>
      <c r="L109">
        <v>-45</v>
      </c>
      <c r="M109">
        <v>1656.42</v>
      </c>
      <c r="N109">
        <v>1</v>
      </c>
      <c r="O109">
        <v>9.0809999999999995</v>
      </c>
      <c r="P109">
        <f t="shared" si="30"/>
        <v>0.93100000000000005</v>
      </c>
      <c r="Q109">
        <f t="shared" si="31"/>
        <v>1.8125999999999998</v>
      </c>
      <c r="R109">
        <f t="shared" si="32"/>
        <v>0.51362683438155143</v>
      </c>
    </row>
    <row r="110" spans="1:22" x14ac:dyDescent="0.2">
      <c r="A110">
        <v>3</v>
      </c>
      <c r="B110" t="s">
        <v>190</v>
      </c>
      <c r="C110">
        <v>11</v>
      </c>
      <c r="D110">
        <v>1724.537</v>
      </c>
      <c r="E110">
        <v>1163.115</v>
      </c>
      <c r="F110">
        <v>1161.5429999999999</v>
      </c>
      <c r="G110">
        <v>1966.0530000000001</v>
      </c>
      <c r="H110">
        <v>1</v>
      </c>
      <c r="I110">
        <v>64</v>
      </c>
      <c r="J110">
        <v>8</v>
      </c>
      <c r="K110">
        <v>6</v>
      </c>
      <c r="L110">
        <v>-33.69</v>
      </c>
      <c r="M110">
        <v>1836.5050000000001</v>
      </c>
      <c r="N110">
        <v>1</v>
      </c>
      <c r="O110">
        <v>10.269</v>
      </c>
      <c r="P110">
        <f t="shared" si="30"/>
        <v>1.0640000000000001</v>
      </c>
      <c r="Q110">
        <f t="shared" si="31"/>
        <v>1.8125999999999998</v>
      </c>
      <c r="R110">
        <f t="shared" si="32"/>
        <v>0.58700209643605883</v>
      </c>
    </row>
    <row r="111" spans="1:22" x14ac:dyDescent="0.2">
      <c r="A111">
        <v>4</v>
      </c>
      <c r="B111" t="s">
        <v>191</v>
      </c>
      <c r="C111">
        <v>10</v>
      </c>
      <c r="D111">
        <v>1457.0229999999999</v>
      </c>
      <c r="E111">
        <v>1377.088</v>
      </c>
      <c r="F111">
        <v>1240.434</v>
      </c>
      <c r="G111">
        <v>1572.03</v>
      </c>
      <c r="H111">
        <v>1</v>
      </c>
      <c r="I111">
        <v>55</v>
      </c>
      <c r="J111">
        <v>7</v>
      </c>
      <c r="K111">
        <v>5</v>
      </c>
      <c r="L111">
        <v>-32.005000000000003</v>
      </c>
      <c r="M111">
        <v>1483.146</v>
      </c>
      <c r="N111">
        <v>1</v>
      </c>
      <c r="O111">
        <v>8.9710000000000001</v>
      </c>
      <c r="P111">
        <f t="shared" si="30"/>
        <v>0.93100000000000005</v>
      </c>
      <c r="Q111">
        <f t="shared" si="31"/>
        <v>1.5105</v>
      </c>
      <c r="R111">
        <f t="shared" si="32"/>
        <v>0.61635220125786172</v>
      </c>
    </row>
    <row r="112" spans="1:22" x14ac:dyDescent="0.2">
      <c r="A112">
        <v>5</v>
      </c>
      <c r="B112" t="s">
        <v>192</v>
      </c>
      <c r="C112">
        <v>11</v>
      </c>
      <c r="D112">
        <v>1418.9</v>
      </c>
      <c r="E112">
        <v>1151.375</v>
      </c>
      <c r="F112">
        <v>1150.452</v>
      </c>
      <c r="G112">
        <v>1623.076</v>
      </c>
      <c r="H112">
        <v>1</v>
      </c>
      <c r="I112">
        <v>34</v>
      </c>
      <c r="J112">
        <v>8</v>
      </c>
      <c r="K112">
        <v>6</v>
      </c>
      <c r="L112">
        <v>-33.69</v>
      </c>
      <c r="M112">
        <v>1443.4090000000001</v>
      </c>
      <c r="N112">
        <v>1</v>
      </c>
      <c r="O112">
        <v>10.077</v>
      </c>
      <c r="P112">
        <f t="shared" si="30"/>
        <v>1.0640000000000001</v>
      </c>
      <c r="Q112">
        <f t="shared" si="31"/>
        <v>1.8125999999999998</v>
      </c>
      <c r="R112">
        <f t="shared" si="32"/>
        <v>0.58700209643605883</v>
      </c>
      <c r="S112">
        <v>5</v>
      </c>
      <c r="U112">
        <v>1</v>
      </c>
    </row>
    <row r="113" spans="1:22" x14ac:dyDescent="0.2">
      <c r="P113">
        <f t="shared" ref="P113:P126" si="33">J113*0.133</f>
        <v>0</v>
      </c>
      <c r="Q113">
        <f t="shared" ref="Q113:Q126" si="34">K113*0.3021</f>
        <v>0</v>
      </c>
      <c r="R113" t="e">
        <f t="shared" ref="R113:R126" si="35">P113/Q113</f>
        <v>#DIV/0!</v>
      </c>
    </row>
    <row r="114" spans="1:22" x14ac:dyDescent="0.2">
      <c r="A114" t="s">
        <v>109</v>
      </c>
      <c r="P114">
        <f t="shared" si="33"/>
        <v>0</v>
      </c>
      <c r="Q114">
        <f t="shared" si="34"/>
        <v>0</v>
      </c>
      <c r="R114" t="e">
        <f t="shared" si="35"/>
        <v>#DIV/0!</v>
      </c>
    </row>
    <row r="115" spans="1:22" x14ac:dyDescent="0.2">
      <c r="P115">
        <f t="shared" si="33"/>
        <v>0</v>
      </c>
      <c r="Q115">
        <f t="shared" si="34"/>
        <v>0</v>
      </c>
      <c r="R115" t="e">
        <f t="shared" si="35"/>
        <v>#DIV/0!</v>
      </c>
      <c r="S115">
        <v>0</v>
      </c>
      <c r="T115">
        <v>1</v>
      </c>
    </row>
    <row r="116" spans="1:22" x14ac:dyDescent="0.2">
      <c r="A116" t="s">
        <v>110</v>
      </c>
      <c r="P116">
        <f t="shared" si="33"/>
        <v>0</v>
      </c>
      <c r="Q116">
        <f t="shared" si="34"/>
        <v>0</v>
      </c>
      <c r="R116" t="e">
        <f t="shared" si="35"/>
        <v>#DIV/0!</v>
      </c>
    </row>
    <row r="117" spans="1:22" x14ac:dyDescent="0.2">
      <c r="A117">
        <v>1</v>
      </c>
      <c r="B117" t="s">
        <v>193</v>
      </c>
      <c r="C117">
        <v>8</v>
      </c>
      <c r="D117">
        <v>2729.0889999999999</v>
      </c>
      <c r="E117">
        <v>1965.6369999999999</v>
      </c>
      <c r="F117">
        <v>1963.25</v>
      </c>
      <c r="G117">
        <v>3185.41</v>
      </c>
      <c r="H117">
        <v>7</v>
      </c>
      <c r="I117">
        <v>118</v>
      </c>
      <c r="J117">
        <v>6</v>
      </c>
      <c r="K117">
        <v>4</v>
      </c>
      <c r="L117">
        <v>-26.565000000000001</v>
      </c>
      <c r="M117">
        <v>2966.9540000000002</v>
      </c>
      <c r="N117">
        <v>1</v>
      </c>
      <c r="O117">
        <v>6.9169999999999998</v>
      </c>
      <c r="P117">
        <f t="shared" si="33"/>
        <v>0.79800000000000004</v>
      </c>
      <c r="Q117">
        <f t="shared" si="34"/>
        <v>1.2083999999999999</v>
      </c>
      <c r="R117">
        <f t="shared" si="35"/>
        <v>0.66037735849056611</v>
      </c>
    </row>
    <row r="118" spans="1:22" x14ac:dyDescent="0.2">
      <c r="A118">
        <v>2</v>
      </c>
      <c r="B118" t="s">
        <v>194</v>
      </c>
      <c r="C118">
        <v>10</v>
      </c>
      <c r="D118">
        <v>3164.08</v>
      </c>
      <c r="E118">
        <v>2533.607</v>
      </c>
      <c r="F118">
        <v>2531</v>
      </c>
      <c r="G118">
        <v>3865.6669999999999</v>
      </c>
      <c r="H118">
        <v>6</v>
      </c>
      <c r="I118">
        <v>109</v>
      </c>
      <c r="J118">
        <v>8</v>
      </c>
      <c r="K118">
        <v>5</v>
      </c>
      <c r="L118">
        <v>-35.537999999999997</v>
      </c>
      <c r="M118">
        <v>3186.2660000000001</v>
      </c>
      <c r="N118">
        <v>1</v>
      </c>
      <c r="O118">
        <v>9.3140000000000001</v>
      </c>
      <c r="P118">
        <f t="shared" si="33"/>
        <v>1.0640000000000001</v>
      </c>
      <c r="Q118">
        <f t="shared" si="34"/>
        <v>1.5105</v>
      </c>
      <c r="R118">
        <f t="shared" si="35"/>
        <v>0.70440251572327051</v>
      </c>
    </row>
    <row r="119" spans="1:22" x14ac:dyDescent="0.2">
      <c r="A119">
        <v>3</v>
      </c>
      <c r="B119" t="s">
        <v>171</v>
      </c>
      <c r="C119">
        <v>9</v>
      </c>
      <c r="D119">
        <v>2261.451</v>
      </c>
      <c r="E119">
        <v>2401.7600000000002</v>
      </c>
      <c r="F119">
        <v>1522.931</v>
      </c>
      <c r="G119">
        <v>2769.3589999999999</v>
      </c>
      <c r="H119">
        <v>6</v>
      </c>
      <c r="I119">
        <v>103</v>
      </c>
      <c r="J119">
        <v>7</v>
      </c>
      <c r="K119">
        <v>5</v>
      </c>
      <c r="L119">
        <v>-39.805999999999997</v>
      </c>
      <c r="M119">
        <v>2402.0219999999999</v>
      </c>
      <c r="N119">
        <v>1</v>
      </c>
      <c r="O119">
        <v>8.2170000000000005</v>
      </c>
      <c r="P119">
        <f t="shared" si="33"/>
        <v>0.93100000000000005</v>
      </c>
      <c r="Q119">
        <f t="shared" si="34"/>
        <v>1.5105</v>
      </c>
      <c r="R119">
        <f t="shared" si="35"/>
        <v>0.61635220125786172</v>
      </c>
    </row>
    <row r="120" spans="1:22" x14ac:dyDescent="0.2">
      <c r="A120">
        <v>4</v>
      </c>
      <c r="B120" t="s">
        <v>195</v>
      </c>
      <c r="C120">
        <v>10</v>
      </c>
      <c r="D120">
        <v>2749.652</v>
      </c>
      <c r="E120">
        <v>1813.6210000000001</v>
      </c>
      <c r="F120">
        <v>1810</v>
      </c>
      <c r="G120">
        <v>3663.7289999999998</v>
      </c>
      <c r="H120">
        <v>6</v>
      </c>
      <c r="I120">
        <v>78</v>
      </c>
      <c r="J120">
        <v>7</v>
      </c>
      <c r="K120">
        <v>6</v>
      </c>
      <c r="L120">
        <v>-40.600999999999999</v>
      </c>
      <c r="M120">
        <v>2743.81</v>
      </c>
      <c r="N120">
        <v>1</v>
      </c>
      <c r="O120">
        <v>9.1660000000000004</v>
      </c>
      <c r="P120">
        <f t="shared" si="33"/>
        <v>0.93100000000000005</v>
      </c>
      <c r="Q120">
        <f t="shared" si="34"/>
        <v>1.8125999999999998</v>
      </c>
      <c r="R120">
        <f t="shared" si="35"/>
        <v>0.51362683438155143</v>
      </c>
    </row>
    <row r="121" spans="1:22" x14ac:dyDescent="0.2">
      <c r="A121">
        <v>5</v>
      </c>
      <c r="B121" t="s">
        <v>196</v>
      </c>
      <c r="C121">
        <v>9</v>
      </c>
      <c r="D121">
        <v>2633.11</v>
      </c>
      <c r="E121">
        <v>1733.5309999999999</v>
      </c>
      <c r="F121">
        <v>1730.646</v>
      </c>
      <c r="G121">
        <v>3207.944</v>
      </c>
      <c r="H121">
        <v>5</v>
      </c>
      <c r="I121">
        <v>69</v>
      </c>
      <c r="J121">
        <v>7</v>
      </c>
      <c r="K121">
        <v>4</v>
      </c>
      <c r="L121">
        <v>-29.745000000000001</v>
      </c>
      <c r="M121">
        <v>2829.299</v>
      </c>
      <c r="N121">
        <v>1</v>
      </c>
      <c r="O121">
        <v>8.2070000000000007</v>
      </c>
      <c r="P121">
        <f t="shared" si="33"/>
        <v>0.93100000000000005</v>
      </c>
      <c r="Q121">
        <f t="shared" si="34"/>
        <v>1.2083999999999999</v>
      </c>
      <c r="R121">
        <f t="shared" si="35"/>
        <v>0.77044025157232709</v>
      </c>
    </row>
    <row r="122" spans="1:22" x14ac:dyDescent="0.2">
      <c r="A122">
        <v>6</v>
      </c>
      <c r="B122" t="s">
        <v>197</v>
      </c>
      <c r="C122">
        <v>8</v>
      </c>
      <c r="D122">
        <v>2065.4250000000002</v>
      </c>
      <c r="E122">
        <v>2430.576</v>
      </c>
      <c r="F122">
        <v>1447.6110000000001</v>
      </c>
      <c r="G122">
        <v>2432.5</v>
      </c>
      <c r="H122">
        <v>6</v>
      </c>
      <c r="I122">
        <v>35</v>
      </c>
      <c r="J122">
        <v>6</v>
      </c>
      <c r="K122">
        <v>4</v>
      </c>
      <c r="L122">
        <v>-39.805999999999997</v>
      </c>
      <c r="M122">
        <v>2149.4870000000001</v>
      </c>
      <c r="N122">
        <v>1</v>
      </c>
      <c r="O122">
        <v>7.2850000000000001</v>
      </c>
      <c r="P122">
        <f t="shared" si="33"/>
        <v>0.79800000000000004</v>
      </c>
      <c r="Q122">
        <f t="shared" si="34"/>
        <v>1.2083999999999999</v>
      </c>
      <c r="R122">
        <f t="shared" si="35"/>
        <v>0.66037735849056611</v>
      </c>
    </row>
    <row r="123" spans="1:22" x14ac:dyDescent="0.2">
      <c r="A123">
        <v>7</v>
      </c>
      <c r="B123" t="s">
        <v>198</v>
      </c>
      <c r="C123">
        <v>8</v>
      </c>
      <c r="D123">
        <v>1856.8219999999999</v>
      </c>
      <c r="E123">
        <v>1399.807</v>
      </c>
      <c r="F123">
        <v>1398.056</v>
      </c>
      <c r="G123">
        <v>2294.5830000000001</v>
      </c>
      <c r="H123">
        <v>7</v>
      </c>
      <c r="I123">
        <v>39</v>
      </c>
      <c r="J123">
        <v>5</v>
      </c>
      <c r="K123">
        <v>5</v>
      </c>
      <c r="L123">
        <v>-45</v>
      </c>
      <c r="M123">
        <v>1869.4090000000001</v>
      </c>
      <c r="N123">
        <v>1</v>
      </c>
      <c r="O123">
        <v>7.1890000000000001</v>
      </c>
      <c r="P123">
        <f t="shared" si="33"/>
        <v>0.66500000000000004</v>
      </c>
      <c r="Q123">
        <f t="shared" si="34"/>
        <v>1.5105</v>
      </c>
      <c r="R123">
        <f t="shared" si="35"/>
        <v>0.44025157232704404</v>
      </c>
    </row>
    <row r="124" spans="1:22" x14ac:dyDescent="0.2">
      <c r="A124">
        <v>8</v>
      </c>
      <c r="B124" t="s">
        <v>130</v>
      </c>
      <c r="C124">
        <v>9</v>
      </c>
      <c r="D124">
        <v>2055.6619999999998</v>
      </c>
      <c r="E124">
        <v>1619.4670000000001</v>
      </c>
      <c r="F124">
        <v>1617.778</v>
      </c>
      <c r="G124">
        <v>2482.6979999999999</v>
      </c>
      <c r="H124">
        <v>6</v>
      </c>
      <c r="I124">
        <v>28</v>
      </c>
      <c r="J124">
        <v>6</v>
      </c>
      <c r="K124">
        <v>5</v>
      </c>
      <c r="L124">
        <v>-50.194000000000003</v>
      </c>
      <c r="M124">
        <v>2191.5830000000001</v>
      </c>
      <c r="N124">
        <v>1</v>
      </c>
      <c r="O124">
        <v>7.9039999999999999</v>
      </c>
      <c r="P124">
        <f t="shared" si="33"/>
        <v>0.79800000000000004</v>
      </c>
      <c r="Q124">
        <f t="shared" si="34"/>
        <v>1.5105</v>
      </c>
      <c r="R124">
        <f t="shared" si="35"/>
        <v>0.52830188679245282</v>
      </c>
    </row>
    <row r="125" spans="1:22" x14ac:dyDescent="0.2">
      <c r="A125">
        <v>9</v>
      </c>
      <c r="B125" t="s">
        <v>199</v>
      </c>
      <c r="C125">
        <v>8</v>
      </c>
      <c r="D125">
        <v>2295.0529999999999</v>
      </c>
      <c r="E125">
        <v>1625.3109999999999</v>
      </c>
      <c r="F125">
        <v>1622.6320000000001</v>
      </c>
      <c r="G125">
        <v>2994.1460000000002</v>
      </c>
      <c r="H125">
        <v>6</v>
      </c>
      <c r="I125">
        <v>19</v>
      </c>
      <c r="J125">
        <v>6</v>
      </c>
      <c r="K125">
        <v>5</v>
      </c>
      <c r="L125">
        <v>-39.805999999999997</v>
      </c>
      <c r="M125">
        <v>2205.87</v>
      </c>
      <c r="N125">
        <v>1</v>
      </c>
      <c r="O125">
        <v>7.3410000000000002</v>
      </c>
      <c r="P125">
        <f t="shared" si="33"/>
        <v>0.79800000000000004</v>
      </c>
      <c r="Q125">
        <f t="shared" si="34"/>
        <v>1.5105</v>
      </c>
      <c r="R125">
        <f t="shared" si="35"/>
        <v>0.52830188679245282</v>
      </c>
    </row>
    <row r="126" spans="1:22" x14ac:dyDescent="0.2">
      <c r="A126">
        <v>10</v>
      </c>
      <c r="B126" t="s">
        <v>200</v>
      </c>
      <c r="C126">
        <v>8</v>
      </c>
      <c r="D126">
        <v>1901.7159999999999</v>
      </c>
      <c r="E126">
        <v>1627.365</v>
      </c>
      <c r="F126">
        <v>1626.31</v>
      </c>
      <c r="G126">
        <v>2166.913</v>
      </c>
      <c r="H126">
        <v>7</v>
      </c>
      <c r="I126">
        <v>13</v>
      </c>
      <c r="J126">
        <v>6</v>
      </c>
      <c r="K126">
        <v>4</v>
      </c>
      <c r="L126">
        <v>-33.69</v>
      </c>
      <c r="M126">
        <v>1880.0909999999999</v>
      </c>
      <c r="N126">
        <v>1</v>
      </c>
      <c r="O126">
        <v>7.327</v>
      </c>
      <c r="P126">
        <f t="shared" si="33"/>
        <v>0.79800000000000004</v>
      </c>
      <c r="Q126">
        <f t="shared" si="34"/>
        <v>1.2083999999999999</v>
      </c>
      <c r="R126">
        <f t="shared" si="35"/>
        <v>0.66037735849056611</v>
      </c>
      <c r="S126">
        <v>10</v>
      </c>
      <c r="V126">
        <v>1</v>
      </c>
    </row>
    <row r="127" spans="1:22" x14ac:dyDescent="0.2">
      <c r="A127" t="s">
        <v>111</v>
      </c>
      <c r="P127">
        <f t="shared" ref="P127:P141" si="36">J127*0.133</f>
        <v>0</v>
      </c>
      <c r="Q127">
        <f t="shared" ref="Q127:Q141" si="37">K127*0.3021</f>
        <v>0</v>
      </c>
      <c r="R127" t="e">
        <f t="shared" ref="R127:R141" si="38">P127/Q127</f>
        <v>#DIV/0!</v>
      </c>
    </row>
    <row r="128" spans="1:22" x14ac:dyDescent="0.2">
      <c r="A128">
        <v>1</v>
      </c>
      <c r="B128" t="s">
        <v>201</v>
      </c>
      <c r="C128">
        <v>12</v>
      </c>
      <c r="D128">
        <v>1573.4849999999999</v>
      </c>
      <c r="E128">
        <v>1415.77</v>
      </c>
      <c r="F128">
        <v>1415.222</v>
      </c>
      <c r="G128">
        <v>1696.114</v>
      </c>
      <c r="H128">
        <v>28</v>
      </c>
      <c r="I128">
        <v>118</v>
      </c>
      <c r="J128">
        <v>10</v>
      </c>
      <c r="K128">
        <v>6</v>
      </c>
      <c r="L128">
        <v>-33.69</v>
      </c>
      <c r="M128">
        <v>1609.788</v>
      </c>
      <c r="N128">
        <v>1</v>
      </c>
      <c r="O128">
        <v>11.266999999999999</v>
      </c>
      <c r="P128">
        <f t="shared" si="36"/>
        <v>1.33</v>
      </c>
      <c r="Q128">
        <f t="shared" si="37"/>
        <v>1.8125999999999998</v>
      </c>
      <c r="R128">
        <f t="shared" si="38"/>
        <v>0.73375262054507351</v>
      </c>
    </row>
    <row r="129" spans="1:23" x14ac:dyDescent="0.2">
      <c r="A129">
        <v>2</v>
      </c>
      <c r="B129" t="s">
        <v>202</v>
      </c>
      <c r="C129">
        <v>20</v>
      </c>
      <c r="D129">
        <v>1687.5160000000001</v>
      </c>
      <c r="E129">
        <v>1482.241</v>
      </c>
      <c r="F129">
        <v>1481.492</v>
      </c>
      <c r="G129">
        <v>1865.1559999999999</v>
      </c>
      <c r="H129">
        <v>20</v>
      </c>
      <c r="I129">
        <v>113</v>
      </c>
      <c r="J129">
        <v>17</v>
      </c>
      <c r="K129">
        <v>10</v>
      </c>
      <c r="L129">
        <v>-30.466000000000001</v>
      </c>
      <c r="M129">
        <v>1688.5440000000001</v>
      </c>
      <c r="N129">
        <v>1</v>
      </c>
      <c r="O129">
        <v>19.350999999999999</v>
      </c>
      <c r="P129">
        <f t="shared" si="36"/>
        <v>2.2610000000000001</v>
      </c>
      <c r="Q129">
        <f t="shared" si="37"/>
        <v>3.0209999999999999</v>
      </c>
      <c r="R129">
        <f t="shared" si="38"/>
        <v>0.7484276729559749</v>
      </c>
    </row>
    <row r="130" spans="1:23" x14ac:dyDescent="0.2">
      <c r="A130">
        <v>3</v>
      </c>
      <c r="B130" t="s">
        <v>203</v>
      </c>
      <c r="C130">
        <v>16</v>
      </c>
      <c r="D130">
        <v>1449.9490000000001</v>
      </c>
      <c r="E130">
        <v>1335.9680000000001</v>
      </c>
      <c r="F130">
        <v>1335.527</v>
      </c>
      <c r="G130">
        <v>1561.002</v>
      </c>
      <c r="H130">
        <v>25</v>
      </c>
      <c r="I130">
        <v>115</v>
      </c>
      <c r="J130">
        <v>13</v>
      </c>
      <c r="K130">
        <v>8</v>
      </c>
      <c r="L130">
        <v>-31.608000000000001</v>
      </c>
      <c r="M130">
        <v>1448.644</v>
      </c>
      <c r="N130">
        <v>1</v>
      </c>
      <c r="O130">
        <v>15.321</v>
      </c>
      <c r="P130">
        <f t="shared" si="36"/>
        <v>1.7290000000000001</v>
      </c>
      <c r="Q130">
        <f t="shared" si="37"/>
        <v>2.4167999999999998</v>
      </c>
      <c r="R130">
        <f t="shared" si="38"/>
        <v>0.71540880503144666</v>
      </c>
    </row>
    <row r="131" spans="1:23" x14ac:dyDescent="0.2">
      <c r="A131">
        <v>4</v>
      </c>
      <c r="B131" t="s">
        <v>204</v>
      </c>
      <c r="C131">
        <v>19</v>
      </c>
      <c r="D131">
        <v>1718.0150000000001</v>
      </c>
      <c r="E131">
        <v>1529.6659999999999</v>
      </c>
      <c r="F131">
        <v>1528.8040000000001</v>
      </c>
      <c r="G131">
        <v>1970.085</v>
      </c>
      <c r="H131">
        <v>20</v>
      </c>
      <c r="I131">
        <v>107</v>
      </c>
      <c r="J131">
        <v>16</v>
      </c>
      <c r="K131">
        <v>7</v>
      </c>
      <c r="L131">
        <v>-26.565000000000001</v>
      </c>
      <c r="M131">
        <v>1675.6120000000001</v>
      </c>
      <c r="N131">
        <v>1</v>
      </c>
      <c r="O131">
        <v>17.904</v>
      </c>
      <c r="P131">
        <f t="shared" si="36"/>
        <v>2.1280000000000001</v>
      </c>
      <c r="Q131">
        <f t="shared" si="37"/>
        <v>2.1147</v>
      </c>
      <c r="R131">
        <f t="shared" si="38"/>
        <v>1.0062893081761006</v>
      </c>
    </row>
    <row r="132" spans="1:23" x14ac:dyDescent="0.2">
      <c r="A132">
        <v>5</v>
      </c>
      <c r="B132" t="s">
        <v>205</v>
      </c>
      <c r="C132">
        <v>17</v>
      </c>
      <c r="D132">
        <v>1529.2380000000001</v>
      </c>
      <c r="E132">
        <v>1636.8889999999999</v>
      </c>
      <c r="F132">
        <v>1356.7950000000001</v>
      </c>
      <c r="G132">
        <v>1697.431</v>
      </c>
      <c r="H132">
        <v>22</v>
      </c>
      <c r="I132">
        <v>94</v>
      </c>
      <c r="J132">
        <v>13</v>
      </c>
      <c r="K132">
        <v>10</v>
      </c>
      <c r="L132">
        <v>-34.695</v>
      </c>
      <c r="M132">
        <v>1480.55</v>
      </c>
      <c r="N132">
        <v>1</v>
      </c>
      <c r="O132">
        <v>16.469000000000001</v>
      </c>
      <c r="P132">
        <f t="shared" si="36"/>
        <v>1.7290000000000001</v>
      </c>
      <c r="Q132">
        <f t="shared" si="37"/>
        <v>3.0209999999999999</v>
      </c>
      <c r="R132">
        <f t="shared" si="38"/>
        <v>0.57232704402515733</v>
      </c>
    </row>
    <row r="133" spans="1:23" x14ac:dyDescent="0.2">
      <c r="A133">
        <v>6</v>
      </c>
      <c r="B133" t="s">
        <v>206</v>
      </c>
      <c r="C133">
        <v>22</v>
      </c>
      <c r="D133">
        <v>1270.798</v>
      </c>
      <c r="E133">
        <v>1197.9770000000001</v>
      </c>
      <c r="F133">
        <v>1197.69</v>
      </c>
      <c r="G133">
        <v>1344.826</v>
      </c>
      <c r="H133">
        <v>18</v>
      </c>
      <c r="I133">
        <v>83</v>
      </c>
      <c r="J133">
        <v>18</v>
      </c>
      <c r="K133">
        <v>11</v>
      </c>
      <c r="L133">
        <v>-32.905000000000001</v>
      </c>
      <c r="M133">
        <v>1264.588</v>
      </c>
      <c r="N133">
        <v>1</v>
      </c>
      <c r="O133">
        <v>20.866</v>
      </c>
      <c r="P133">
        <f t="shared" si="36"/>
        <v>2.3940000000000001</v>
      </c>
      <c r="Q133">
        <f t="shared" si="37"/>
        <v>3.3230999999999997</v>
      </c>
      <c r="R133">
        <f t="shared" si="38"/>
        <v>0.72041166380789035</v>
      </c>
    </row>
    <row r="134" spans="1:23" x14ac:dyDescent="0.2">
      <c r="A134">
        <v>7</v>
      </c>
      <c r="B134" t="s">
        <v>207</v>
      </c>
      <c r="C134">
        <v>18</v>
      </c>
      <c r="D134">
        <v>1407.182</v>
      </c>
      <c r="E134">
        <v>1243.4359999999999</v>
      </c>
      <c r="F134">
        <v>1242.922</v>
      </c>
      <c r="G134">
        <v>1505.6759999999999</v>
      </c>
      <c r="H134">
        <v>20</v>
      </c>
      <c r="I134">
        <v>74</v>
      </c>
      <c r="J134">
        <v>15</v>
      </c>
      <c r="K134">
        <v>9</v>
      </c>
      <c r="L134">
        <v>-30.963999999999999</v>
      </c>
      <c r="M134">
        <v>1419.587</v>
      </c>
      <c r="N134">
        <v>1</v>
      </c>
      <c r="O134">
        <v>17.492999999999999</v>
      </c>
      <c r="P134">
        <f t="shared" si="36"/>
        <v>1.9950000000000001</v>
      </c>
      <c r="Q134">
        <f t="shared" si="37"/>
        <v>2.7188999999999997</v>
      </c>
      <c r="R134">
        <f t="shared" si="38"/>
        <v>0.73375262054507351</v>
      </c>
    </row>
    <row r="135" spans="1:23" x14ac:dyDescent="0.2">
      <c r="A135">
        <v>8</v>
      </c>
      <c r="B135" t="s">
        <v>208</v>
      </c>
      <c r="C135">
        <v>18</v>
      </c>
      <c r="D135">
        <v>1393.5519999999999</v>
      </c>
      <c r="E135">
        <v>1192.319</v>
      </c>
      <c r="F135">
        <v>1191.5170000000001</v>
      </c>
      <c r="G135">
        <v>1602.097</v>
      </c>
      <c r="H135">
        <v>16</v>
      </c>
      <c r="I135">
        <v>71</v>
      </c>
      <c r="J135">
        <v>15</v>
      </c>
      <c r="K135">
        <v>8</v>
      </c>
      <c r="L135">
        <v>-29.745000000000001</v>
      </c>
      <c r="M135">
        <v>1374.9690000000001</v>
      </c>
      <c r="N135">
        <v>1</v>
      </c>
      <c r="O135">
        <v>16.641999999999999</v>
      </c>
      <c r="P135">
        <f t="shared" si="36"/>
        <v>1.9950000000000001</v>
      </c>
      <c r="Q135">
        <f t="shared" si="37"/>
        <v>2.4167999999999998</v>
      </c>
      <c r="R135">
        <f t="shared" si="38"/>
        <v>0.82547169811320764</v>
      </c>
    </row>
    <row r="136" spans="1:23" x14ac:dyDescent="0.2">
      <c r="A136">
        <v>9</v>
      </c>
      <c r="B136" t="s">
        <v>209</v>
      </c>
      <c r="C136">
        <v>19</v>
      </c>
      <c r="D136">
        <v>1419.328</v>
      </c>
      <c r="E136">
        <v>1300.6600000000001</v>
      </c>
      <c r="F136">
        <v>1300.2940000000001</v>
      </c>
      <c r="G136">
        <v>1487.25</v>
      </c>
      <c r="H136">
        <v>24</v>
      </c>
      <c r="I136">
        <v>58</v>
      </c>
      <c r="J136">
        <v>14</v>
      </c>
      <c r="K136">
        <v>12</v>
      </c>
      <c r="L136">
        <v>-40.600999999999999</v>
      </c>
      <c r="M136">
        <v>1433.126</v>
      </c>
      <c r="N136">
        <v>1</v>
      </c>
      <c r="O136">
        <v>18.204000000000001</v>
      </c>
      <c r="P136">
        <f t="shared" si="36"/>
        <v>1.8620000000000001</v>
      </c>
      <c r="Q136">
        <f t="shared" si="37"/>
        <v>3.6251999999999995</v>
      </c>
      <c r="R136">
        <f t="shared" si="38"/>
        <v>0.51362683438155143</v>
      </c>
    </row>
    <row r="137" spans="1:23" x14ac:dyDescent="0.2">
      <c r="A137">
        <v>10</v>
      </c>
      <c r="B137" t="s">
        <v>210</v>
      </c>
      <c r="C137">
        <v>22</v>
      </c>
      <c r="D137">
        <v>1349.7049999999999</v>
      </c>
      <c r="E137">
        <v>1362.412</v>
      </c>
      <c r="F137">
        <v>1199.6890000000001</v>
      </c>
      <c r="G137">
        <v>1444.0119999999999</v>
      </c>
      <c r="H137">
        <v>19</v>
      </c>
      <c r="I137">
        <v>50</v>
      </c>
      <c r="J137">
        <v>17</v>
      </c>
      <c r="K137">
        <v>12</v>
      </c>
      <c r="L137">
        <v>-35.218000000000004</v>
      </c>
      <c r="M137">
        <v>1362.4380000000001</v>
      </c>
      <c r="N137">
        <v>1</v>
      </c>
      <c r="O137">
        <v>20.576000000000001</v>
      </c>
      <c r="P137">
        <f t="shared" si="36"/>
        <v>2.2610000000000001</v>
      </c>
      <c r="Q137">
        <f t="shared" si="37"/>
        <v>3.6251999999999995</v>
      </c>
      <c r="R137">
        <f t="shared" si="38"/>
        <v>0.62368972746331253</v>
      </c>
    </row>
    <row r="138" spans="1:23" x14ac:dyDescent="0.2">
      <c r="A138">
        <v>11</v>
      </c>
      <c r="B138" t="s">
        <v>211</v>
      </c>
      <c r="C138">
        <v>20</v>
      </c>
      <c r="D138">
        <v>1326.7</v>
      </c>
      <c r="E138">
        <v>1226.146</v>
      </c>
      <c r="F138">
        <v>1191.4649999999999</v>
      </c>
      <c r="G138">
        <v>1441.5609999999999</v>
      </c>
      <c r="H138">
        <v>20</v>
      </c>
      <c r="I138">
        <v>39</v>
      </c>
      <c r="J138">
        <v>15</v>
      </c>
      <c r="K138">
        <v>11</v>
      </c>
      <c r="L138">
        <v>-36.253999999999998</v>
      </c>
      <c r="M138">
        <v>1338.479</v>
      </c>
      <c r="N138">
        <v>1</v>
      </c>
      <c r="O138">
        <v>18.667000000000002</v>
      </c>
      <c r="P138">
        <f t="shared" si="36"/>
        <v>1.9950000000000001</v>
      </c>
      <c r="Q138">
        <f t="shared" si="37"/>
        <v>3.3230999999999997</v>
      </c>
      <c r="R138">
        <f t="shared" si="38"/>
        <v>0.60034305317324188</v>
      </c>
    </row>
    <row r="139" spans="1:23" x14ac:dyDescent="0.2">
      <c r="A139">
        <v>12</v>
      </c>
      <c r="B139" t="s">
        <v>212</v>
      </c>
      <c r="C139">
        <v>19</v>
      </c>
      <c r="D139">
        <v>1256.848</v>
      </c>
      <c r="E139">
        <v>1253.5820000000001</v>
      </c>
      <c r="F139">
        <v>1136.5899999999999</v>
      </c>
      <c r="G139">
        <v>1345.3009999999999</v>
      </c>
      <c r="H139">
        <v>21</v>
      </c>
      <c r="I139">
        <v>23</v>
      </c>
      <c r="J139">
        <v>15</v>
      </c>
      <c r="K139">
        <v>9</v>
      </c>
      <c r="L139">
        <v>-30.963999999999999</v>
      </c>
      <c r="M139">
        <v>1268.183</v>
      </c>
      <c r="N139">
        <v>1</v>
      </c>
      <c r="O139">
        <v>17.667000000000002</v>
      </c>
      <c r="P139">
        <f t="shared" si="36"/>
        <v>1.9950000000000001</v>
      </c>
      <c r="Q139">
        <f t="shared" si="37"/>
        <v>2.7188999999999997</v>
      </c>
      <c r="R139">
        <f t="shared" si="38"/>
        <v>0.73375262054507351</v>
      </c>
    </row>
    <row r="140" spans="1:23" x14ac:dyDescent="0.2">
      <c r="A140">
        <v>13</v>
      </c>
      <c r="B140" t="s">
        <v>213</v>
      </c>
      <c r="C140">
        <v>20</v>
      </c>
      <c r="D140">
        <v>1348.1479999999999</v>
      </c>
      <c r="E140">
        <v>1219.049</v>
      </c>
      <c r="F140">
        <v>1218.405</v>
      </c>
      <c r="G140">
        <v>1547.809</v>
      </c>
      <c r="H140">
        <v>20</v>
      </c>
      <c r="I140">
        <v>14</v>
      </c>
      <c r="J140">
        <v>16</v>
      </c>
      <c r="K140">
        <v>11</v>
      </c>
      <c r="L140">
        <v>-34.509</v>
      </c>
      <c r="M140">
        <v>1337.626</v>
      </c>
      <c r="N140">
        <v>1</v>
      </c>
      <c r="O140">
        <v>19.460999999999999</v>
      </c>
      <c r="P140">
        <f t="shared" si="36"/>
        <v>2.1280000000000001</v>
      </c>
      <c r="Q140">
        <f t="shared" si="37"/>
        <v>3.3230999999999997</v>
      </c>
      <c r="R140">
        <f t="shared" si="38"/>
        <v>0.64036592338479137</v>
      </c>
    </row>
    <row r="141" spans="1:23" x14ac:dyDescent="0.2">
      <c r="A141">
        <v>14</v>
      </c>
      <c r="B141" t="s">
        <v>214</v>
      </c>
      <c r="C141">
        <v>9</v>
      </c>
      <c r="D141">
        <v>1452.933</v>
      </c>
      <c r="E141">
        <v>1323.8610000000001</v>
      </c>
      <c r="F141">
        <v>1323.4010000000001</v>
      </c>
      <c r="G141">
        <v>1559.037</v>
      </c>
      <c r="H141">
        <v>4</v>
      </c>
      <c r="I141">
        <v>4</v>
      </c>
      <c r="J141">
        <v>7</v>
      </c>
      <c r="K141">
        <v>5</v>
      </c>
      <c r="L141">
        <v>-35.537999999999997</v>
      </c>
      <c r="M141">
        <v>1468.085</v>
      </c>
      <c r="N141">
        <v>1</v>
      </c>
      <c r="O141">
        <v>8.2750000000000004</v>
      </c>
      <c r="P141">
        <f t="shared" si="36"/>
        <v>0.93100000000000005</v>
      </c>
      <c r="Q141">
        <f t="shared" si="37"/>
        <v>1.5105</v>
      </c>
      <c r="R141">
        <f t="shared" si="38"/>
        <v>0.61635220125786172</v>
      </c>
      <c r="S141">
        <v>14</v>
      </c>
      <c r="V141">
        <v>1</v>
      </c>
    </row>
    <row r="142" spans="1:23" x14ac:dyDescent="0.2">
      <c r="T142">
        <f>SUM(T2:T141)</f>
        <v>9</v>
      </c>
      <c r="U142">
        <f>SUM(U2:U141)</f>
        <v>5</v>
      </c>
      <c r="V142">
        <f>SUM(V2:V141)</f>
        <v>7</v>
      </c>
      <c r="W142">
        <f>SUM(T142:V142)</f>
        <v>21</v>
      </c>
    </row>
    <row r="143" spans="1:23" x14ac:dyDescent="0.2">
      <c r="T143">
        <f>T142/W142*100</f>
        <v>42.857142857142854</v>
      </c>
      <c r="U143">
        <f>U142/W142*100</f>
        <v>23.809523809523807</v>
      </c>
      <c r="V143">
        <f>V142/W142*100</f>
        <v>33.333333333333329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4B92-DEA9-2B47-9AE7-78857A75AFE1}">
  <dimension ref="A1:W30"/>
  <sheetViews>
    <sheetView workbookViewId="0">
      <pane ySplit="1" topLeftCell="A8" activePane="bottomLeft" state="frozen"/>
      <selection pane="bottomLeft" activeCell="U31" sqref="U31"/>
    </sheetView>
  </sheetViews>
  <sheetFormatPr baseColWidth="10" defaultRowHeight="16" x14ac:dyDescent="0.2"/>
  <cols>
    <col min="8" max="8" width="3.1640625" bestFit="1" customWidth="1"/>
    <col min="9" max="9" width="3" bestFit="1" customWidth="1"/>
    <col min="10" max="10" width="6" bestFit="1" customWidth="1"/>
    <col min="11" max="11" width="6.1640625" bestFit="1" customWidth="1"/>
    <col min="16" max="16" width="16.33203125" bestFit="1" customWidth="1"/>
    <col min="17" max="17" width="16" bestFit="1" customWidth="1"/>
    <col min="20" max="20" width="6.1640625" bestFit="1" customWidth="1"/>
    <col min="21" max="21" width="8" bestFit="1" customWidth="1"/>
    <col min="22" max="22" width="3.6640625" bestFit="1" customWidth="1"/>
  </cols>
  <sheetData>
    <row r="1" spans="1:22" ht="34" x14ac:dyDescent="0.2"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14</v>
      </c>
      <c r="Q1" s="3" t="s">
        <v>73</v>
      </c>
      <c r="R1" s="4" t="s">
        <v>15</v>
      </c>
      <c r="S1" s="5" t="s">
        <v>74</v>
      </c>
      <c r="T1" s="6" t="s">
        <v>75</v>
      </c>
      <c r="U1" s="6" t="s">
        <v>76</v>
      </c>
      <c r="V1" s="6" t="s">
        <v>77</v>
      </c>
    </row>
    <row r="2" spans="1:22" x14ac:dyDescent="0.2">
      <c r="A2" t="s">
        <v>86</v>
      </c>
      <c r="S2">
        <v>0</v>
      </c>
      <c r="T2">
        <v>1</v>
      </c>
    </row>
    <row r="3" spans="1:22" x14ac:dyDescent="0.2">
      <c r="A3" t="s">
        <v>87</v>
      </c>
      <c r="S3">
        <v>0</v>
      </c>
      <c r="T3">
        <v>1</v>
      </c>
    </row>
    <row r="4" spans="1:22" x14ac:dyDescent="0.2">
      <c r="A4" t="s">
        <v>88</v>
      </c>
      <c r="S4">
        <v>0</v>
      </c>
      <c r="T4">
        <v>1</v>
      </c>
    </row>
    <row r="5" spans="1:22" x14ac:dyDescent="0.2">
      <c r="A5" t="s">
        <v>89</v>
      </c>
      <c r="S5">
        <v>0</v>
      </c>
      <c r="T5">
        <v>1</v>
      </c>
    </row>
    <row r="6" spans="1:22" x14ac:dyDescent="0.2">
      <c r="A6" t="s">
        <v>90</v>
      </c>
      <c r="S6">
        <v>0</v>
      </c>
      <c r="T6">
        <v>1</v>
      </c>
    </row>
    <row r="7" spans="1:22" x14ac:dyDescent="0.2">
      <c r="A7" t="s">
        <v>91</v>
      </c>
      <c r="S7">
        <v>0</v>
      </c>
      <c r="T7">
        <v>1</v>
      </c>
    </row>
    <row r="8" spans="1:22" x14ac:dyDescent="0.2">
      <c r="A8" t="s">
        <v>92</v>
      </c>
      <c r="S8">
        <v>0</v>
      </c>
      <c r="T8">
        <v>1</v>
      </c>
    </row>
    <row r="9" spans="1:22" x14ac:dyDescent="0.2">
      <c r="A9" t="s">
        <v>93</v>
      </c>
      <c r="S9">
        <v>0</v>
      </c>
      <c r="T9">
        <v>1</v>
      </c>
    </row>
    <row r="10" spans="1:22" x14ac:dyDescent="0.2">
      <c r="A10" t="s">
        <v>94</v>
      </c>
      <c r="S10">
        <v>0</v>
      </c>
      <c r="T10">
        <v>1</v>
      </c>
    </row>
    <row r="11" spans="1:22" x14ac:dyDescent="0.2">
      <c r="A11" t="s">
        <v>95</v>
      </c>
      <c r="S11">
        <v>0</v>
      </c>
      <c r="T11">
        <v>1</v>
      </c>
    </row>
    <row r="12" spans="1:22" x14ac:dyDescent="0.2">
      <c r="A12" t="s">
        <v>96</v>
      </c>
      <c r="S12">
        <v>0</v>
      </c>
      <c r="T12">
        <v>1</v>
      </c>
    </row>
    <row r="13" spans="1:22" x14ac:dyDescent="0.2">
      <c r="A13" t="s">
        <v>97</v>
      </c>
      <c r="S13">
        <v>0</v>
      </c>
      <c r="T13">
        <v>1</v>
      </c>
    </row>
    <row r="14" spans="1:22" x14ac:dyDescent="0.2">
      <c r="A14" t="s">
        <v>98</v>
      </c>
    </row>
    <row r="15" spans="1:22" x14ac:dyDescent="0.2">
      <c r="A15">
        <v>1</v>
      </c>
      <c r="B15" t="s">
        <v>99</v>
      </c>
      <c r="C15">
        <v>11</v>
      </c>
      <c r="D15">
        <v>1307.701</v>
      </c>
      <c r="E15">
        <v>1159.059</v>
      </c>
      <c r="F15">
        <v>1158.5</v>
      </c>
      <c r="G15">
        <v>1444.778</v>
      </c>
      <c r="H15">
        <v>3</v>
      </c>
      <c r="I15">
        <v>118</v>
      </c>
      <c r="J15">
        <v>8</v>
      </c>
      <c r="K15">
        <v>6</v>
      </c>
      <c r="L15">
        <v>-33.69</v>
      </c>
      <c r="M15">
        <v>1290.4169999999999</v>
      </c>
      <c r="N15">
        <v>1</v>
      </c>
      <c r="O15">
        <v>10.172000000000001</v>
      </c>
      <c r="P15">
        <f>J15*0.133</f>
        <v>1.0640000000000001</v>
      </c>
      <c r="Q15">
        <f>K15*0.3021</f>
        <v>1.8125999999999998</v>
      </c>
    </row>
    <row r="16" spans="1:22" x14ac:dyDescent="0.2">
      <c r="A16">
        <v>2</v>
      </c>
      <c r="B16" t="s">
        <v>100</v>
      </c>
      <c r="C16">
        <v>13</v>
      </c>
      <c r="D16">
        <v>1205.8610000000001</v>
      </c>
      <c r="E16">
        <v>1140.74</v>
      </c>
      <c r="F16">
        <v>1140.26</v>
      </c>
      <c r="G16">
        <v>1385.6669999999999</v>
      </c>
      <c r="H16">
        <v>1</v>
      </c>
      <c r="I16">
        <v>108</v>
      </c>
      <c r="J16">
        <v>10</v>
      </c>
      <c r="K16">
        <v>7</v>
      </c>
      <c r="L16">
        <v>-34.991999999999997</v>
      </c>
      <c r="M16">
        <v>1187</v>
      </c>
      <c r="N16">
        <v>1</v>
      </c>
      <c r="O16">
        <v>12.07</v>
      </c>
      <c r="P16">
        <f t="shared" ref="P16:P20" si="0">J16*0.133</f>
        <v>1.33</v>
      </c>
      <c r="Q16">
        <f t="shared" ref="Q16:Q20" si="1">K16*0.3021</f>
        <v>2.1147</v>
      </c>
    </row>
    <row r="17" spans="1:23" x14ac:dyDescent="0.2">
      <c r="A17">
        <v>3</v>
      </c>
      <c r="B17" t="s">
        <v>101</v>
      </c>
      <c r="C17">
        <v>13</v>
      </c>
      <c r="D17">
        <v>1193.8920000000001</v>
      </c>
      <c r="E17">
        <v>1283.8030000000001</v>
      </c>
      <c r="F17">
        <v>0</v>
      </c>
      <c r="G17">
        <v>1395.557</v>
      </c>
      <c r="H17">
        <v>2</v>
      </c>
      <c r="I17">
        <v>93</v>
      </c>
      <c r="J17">
        <v>10</v>
      </c>
      <c r="K17">
        <v>6</v>
      </c>
      <c r="L17">
        <v>-30.963999999999999</v>
      </c>
      <c r="M17">
        <v>1283.5029999999999</v>
      </c>
      <c r="N17">
        <v>1</v>
      </c>
      <c r="O17">
        <v>11.606999999999999</v>
      </c>
      <c r="P17">
        <f t="shared" si="0"/>
        <v>1.33</v>
      </c>
      <c r="Q17">
        <f t="shared" si="1"/>
        <v>1.8125999999999998</v>
      </c>
    </row>
    <row r="18" spans="1:23" x14ac:dyDescent="0.2">
      <c r="A18">
        <v>4</v>
      </c>
      <c r="B18" t="s">
        <v>102</v>
      </c>
      <c r="C18">
        <v>15</v>
      </c>
      <c r="D18">
        <v>1186.0350000000001</v>
      </c>
      <c r="E18">
        <v>1122.2180000000001</v>
      </c>
      <c r="F18">
        <v>1121.923</v>
      </c>
      <c r="G18">
        <v>1272.482</v>
      </c>
      <c r="H18">
        <v>3</v>
      </c>
      <c r="I18">
        <v>74</v>
      </c>
      <c r="J18">
        <v>9</v>
      </c>
      <c r="K18">
        <v>10</v>
      </c>
      <c r="L18">
        <v>-48.012999999999998</v>
      </c>
      <c r="M18">
        <v>1182.136</v>
      </c>
      <c r="N18">
        <v>1</v>
      </c>
      <c r="O18">
        <v>13.689</v>
      </c>
      <c r="P18">
        <f t="shared" si="0"/>
        <v>1.1970000000000001</v>
      </c>
      <c r="Q18">
        <f t="shared" si="1"/>
        <v>3.0209999999999999</v>
      </c>
    </row>
    <row r="19" spans="1:23" x14ac:dyDescent="0.2">
      <c r="A19">
        <v>5</v>
      </c>
      <c r="B19" t="s">
        <v>103</v>
      </c>
      <c r="C19">
        <v>11</v>
      </c>
      <c r="D19">
        <v>1222.27</v>
      </c>
      <c r="E19">
        <v>1171.432</v>
      </c>
      <c r="F19">
        <v>1171.222</v>
      </c>
      <c r="G19">
        <v>1278.6669999999999</v>
      </c>
      <c r="H19">
        <v>2</v>
      </c>
      <c r="I19">
        <v>33</v>
      </c>
      <c r="J19">
        <v>8</v>
      </c>
      <c r="K19">
        <v>6</v>
      </c>
      <c r="L19">
        <v>-40.600999999999999</v>
      </c>
      <c r="M19">
        <v>1218.3330000000001</v>
      </c>
      <c r="N19">
        <v>1</v>
      </c>
      <c r="O19">
        <v>9.9440000000000008</v>
      </c>
      <c r="P19">
        <f t="shared" si="0"/>
        <v>1.0640000000000001</v>
      </c>
      <c r="Q19">
        <f t="shared" si="1"/>
        <v>1.8125999999999998</v>
      </c>
    </row>
    <row r="20" spans="1:23" x14ac:dyDescent="0.2">
      <c r="A20">
        <v>6</v>
      </c>
      <c r="B20" t="s">
        <v>104</v>
      </c>
      <c r="C20">
        <v>12</v>
      </c>
      <c r="D20">
        <v>1234.1420000000001</v>
      </c>
      <c r="E20">
        <v>1167.0550000000001</v>
      </c>
      <c r="F20">
        <v>1166.6669999999999</v>
      </c>
      <c r="G20">
        <v>1365.6669999999999</v>
      </c>
      <c r="H20">
        <v>2</v>
      </c>
      <c r="I20">
        <v>10</v>
      </c>
      <c r="J20">
        <v>9</v>
      </c>
      <c r="K20">
        <v>6</v>
      </c>
      <c r="L20">
        <v>-33.69</v>
      </c>
      <c r="M20">
        <v>1234.6969999999999</v>
      </c>
      <c r="N20">
        <v>1</v>
      </c>
      <c r="O20">
        <v>11.141999999999999</v>
      </c>
      <c r="P20">
        <f t="shared" si="0"/>
        <v>1.1970000000000001</v>
      </c>
      <c r="Q20">
        <f t="shared" si="1"/>
        <v>1.8125999999999998</v>
      </c>
      <c r="R20">
        <v>6</v>
      </c>
      <c r="S20">
        <v>6</v>
      </c>
      <c r="U20">
        <v>1</v>
      </c>
    </row>
    <row r="21" spans="1:23" x14ac:dyDescent="0.2">
      <c r="A21" t="s">
        <v>105</v>
      </c>
      <c r="S21">
        <v>0</v>
      </c>
      <c r="T21">
        <v>1</v>
      </c>
    </row>
    <row r="22" spans="1:23" x14ac:dyDescent="0.2">
      <c r="A22" t="s">
        <v>106</v>
      </c>
      <c r="S22">
        <v>0</v>
      </c>
      <c r="T22">
        <v>1</v>
      </c>
    </row>
    <row r="23" spans="1:23" x14ac:dyDescent="0.2">
      <c r="A23" t="s">
        <v>107</v>
      </c>
      <c r="S23">
        <v>0</v>
      </c>
      <c r="T23">
        <v>1</v>
      </c>
    </row>
    <row r="24" spans="1:23" x14ac:dyDescent="0.2">
      <c r="A24" t="s">
        <v>108</v>
      </c>
      <c r="S24">
        <v>0</v>
      </c>
      <c r="T24">
        <v>1</v>
      </c>
    </row>
    <row r="25" spans="1:23" x14ac:dyDescent="0.2">
      <c r="A25" t="s">
        <v>109</v>
      </c>
      <c r="S25">
        <v>0</v>
      </c>
      <c r="T25">
        <v>1</v>
      </c>
    </row>
    <row r="26" spans="1:23" x14ac:dyDescent="0.2">
      <c r="A26" t="s">
        <v>110</v>
      </c>
      <c r="S26">
        <v>0</v>
      </c>
      <c r="T26">
        <v>1</v>
      </c>
    </row>
    <row r="27" spans="1:23" x14ac:dyDescent="0.2">
      <c r="A27" t="s">
        <v>111</v>
      </c>
      <c r="S27">
        <v>0</v>
      </c>
      <c r="T27">
        <v>1</v>
      </c>
    </row>
    <row r="28" spans="1:23" x14ac:dyDescent="0.2">
      <c r="A28" t="s">
        <v>112</v>
      </c>
      <c r="S28">
        <v>0</v>
      </c>
      <c r="T28">
        <v>1</v>
      </c>
    </row>
    <row r="29" spans="1:23" x14ac:dyDescent="0.2">
      <c r="T29">
        <f>SUM(T2:T28)</f>
        <v>20</v>
      </c>
      <c r="U29">
        <f>SUM(U2:U28)</f>
        <v>1</v>
      </c>
      <c r="W29">
        <f>SUM(T29:V29)</f>
        <v>21</v>
      </c>
    </row>
    <row r="30" spans="1:23" x14ac:dyDescent="0.2">
      <c r="T30">
        <f>T29/W29*100</f>
        <v>95.238095238095227</v>
      </c>
      <c r="U30">
        <f>U29/W29*100</f>
        <v>4.7619047619047619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workbookViewId="0">
      <pane ySplit="1" topLeftCell="A2" activePane="bottomLeft" state="frozen"/>
      <selection pane="bottomLeft" activeCell="S4" sqref="S4"/>
    </sheetView>
  </sheetViews>
  <sheetFormatPr baseColWidth="10" defaultRowHeight="16" x14ac:dyDescent="0.2"/>
  <cols>
    <col min="8" max="8" width="5.5" customWidth="1"/>
    <col min="9" max="9" width="6.1640625" customWidth="1"/>
    <col min="16" max="16" width="15.83203125" bestFit="1" customWidth="1"/>
    <col min="17" max="17" width="18.33203125" bestFit="1" customWidth="1"/>
  </cols>
  <sheetData>
    <row r="1" spans="1:22" ht="34" x14ac:dyDescent="0.2">
      <c r="A1" t="s">
        <v>72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14</v>
      </c>
      <c r="Q1" s="3" t="s">
        <v>73</v>
      </c>
      <c r="R1" s="4" t="s">
        <v>15</v>
      </c>
      <c r="S1" s="5" t="s">
        <v>74</v>
      </c>
      <c r="T1" s="6" t="s">
        <v>75</v>
      </c>
      <c r="U1" s="6" t="s">
        <v>76</v>
      </c>
      <c r="V1" s="6" t="s">
        <v>77</v>
      </c>
    </row>
    <row r="2" spans="1:22" x14ac:dyDescent="0.2">
      <c r="A2" t="s">
        <v>35</v>
      </c>
    </row>
    <row r="3" spans="1:22" x14ac:dyDescent="0.2">
      <c r="A3">
        <v>1</v>
      </c>
      <c r="B3" t="s">
        <v>19</v>
      </c>
      <c r="C3">
        <v>13</v>
      </c>
      <c r="D3">
        <v>1428.5550000000001</v>
      </c>
      <c r="E3">
        <v>1251.441</v>
      </c>
      <c r="F3">
        <v>1250.838</v>
      </c>
      <c r="G3">
        <v>1559.5429999999999</v>
      </c>
      <c r="H3">
        <v>13</v>
      </c>
      <c r="I3">
        <v>29</v>
      </c>
      <c r="J3">
        <v>10</v>
      </c>
      <c r="K3">
        <v>7</v>
      </c>
      <c r="L3">
        <v>-30.963999999999999</v>
      </c>
      <c r="M3">
        <v>1461.405</v>
      </c>
      <c r="N3">
        <v>1</v>
      </c>
      <c r="O3">
        <v>11.805</v>
      </c>
      <c r="P3">
        <f>J3*0.1333</f>
        <v>1.333</v>
      </c>
      <c r="Q3">
        <f>K3*0.3021</f>
        <v>2.1147</v>
      </c>
      <c r="R3">
        <f>P3/Q3</f>
        <v>0.6303494585520405</v>
      </c>
    </row>
    <row r="4" spans="1:22" x14ac:dyDescent="0.2">
      <c r="A4">
        <v>2</v>
      </c>
      <c r="B4" t="s">
        <v>19</v>
      </c>
      <c r="C4">
        <v>20</v>
      </c>
      <c r="D4">
        <v>1307.441</v>
      </c>
      <c r="E4">
        <v>1273.4829999999999</v>
      </c>
      <c r="F4">
        <v>1233.434</v>
      </c>
      <c r="G4">
        <v>1440.557</v>
      </c>
      <c r="H4">
        <v>23</v>
      </c>
      <c r="I4">
        <v>19</v>
      </c>
      <c r="J4">
        <v>17</v>
      </c>
      <c r="K4">
        <v>9</v>
      </c>
      <c r="L4">
        <v>-32.005000000000003</v>
      </c>
      <c r="M4">
        <v>1298.9110000000001</v>
      </c>
      <c r="N4">
        <v>1</v>
      </c>
      <c r="O4">
        <v>19.001000000000001</v>
      </c>
      <c r="P4">
        <f t="shared" ref="P4:P58" si="0">J4*0.1333</f>
        <v>2.2661000000000002</v>
      </c>
      <c r="Q4">
        <f t="shared" ref="Q4:Q58" si="1">K4*0.3021</f>
        <v>2.7188999999999997</v>
      </c>
      <c r="R4">
        <f t="shared" ref="R4:R58" si="2">P4/Q4</f>
        <v>0.83346206186325367</v>
      </c>
    </row>
    <row r="5" spans="1:22" x14ac:dyDescent="0.2">
      <c r="A5">
        <v>3</v>
      </c>
      <c r="B5" t="s">
        <v>19</v>
      </c>
      <c r="C5">
        <v>19</v>
      </c>
      <c r="D5">
        <v>1444.317</v>
      </c>
      <c r="E5">
        <v>1353.424</v>
      </c>
      <c r="F5">
        <v>1335.7270000000001</v>
      </c>
      <c r="G5">
        <v>1767.1780000000001</v>
      </c>
      <c r="H5">
        <v>7</v>
      </c>
      <c r="I5">
        <v>24</v>
      </c>
      <c r="J5">
        <v>13</v>
      </c>
      <c r="K5">
        <v>12</v>
      </c>
      <c r="L5">
        <v>-42.709000000000003</v>
      </c>
      <c r="M5">
        <v>1421.203</v>
      </c>
      <c r="N5">
        <v>1</v>
      </c>
      <c r="O5">
        <v>17.565000000000001</v>
      </c>
      <c r="P5">
        <f t="shared" si="0"/>
        <v>1.7329000000000001</v>
      </c>
      <c r="Q5">
        <f t="shared" si="1"/>
        <v>3.6251999999999995</v>
      </c>
      <c r="R5">
        <f t="shared" si="2"/>
        <v>0.47801500606863079</v>
      </c>
    </row>
    <row r="6" spans="1:22" x14ac:dyDescent="0.2">
      <c r="A6">
        <v>4</v>
      </c>
      <c r="B6" t="s">
        <v>19</v>
      </c>
      <c r="C6">
        <v>20</v>
      </c>
      <c r="D6">
        <v>1484.019</v>
      </c>
      <c r="E6">
        <v>1343.4570000000001</v>
      </c>
      <c r="F6">
        <v>1342.8009999999999</v>
      </c>
      <c r="G6">
        <v>1678.27</v>
      </c>
      <c r="H6">
        <v>7</v>
      </c>
      <c r="I6">
        <v>18</v>
      </c>
      <c r="J6">
        <v>14</v>
      </c>
      <c r="K6">
        <v>13</v>
      </c>
      <c r="L6">
        <v>-42.878999999999998</v>
      </c>
      <c r="M6">
        <v>1462.7159999999999</v>
      </c>
      <c r="N6">
        <v>1</v>
      </c>
      <c r="O6">
        <v>18.716999999999999</v>
      </c>
      <c r="P6">
        <f t="shared" si="0"/>
        <v>1.8662000000000001</v>
      </c>
      <c r="Q6">
        <f t="shared" si="1"/>
        <v>3.9272999999999998</v>
      </c>
      <c r="R6">
        <f t="shared" si="2"/>
        <v>0.47518651490846131</v>
      </c>
    </row>
    <row r="7" spans="1:22" x14ac:dyDescent="0.2">
      <c r="A7">
        <v>5</v>
      </c>
      <c r="B7" t="s">
        <v>19</v>
      </c>
      <c r="C7">
        <v>15</v>
      </c>
      <c r="D7">
        <v>1391.981</v>
      </c>
      <c r="E7">
        <v>1331.971</v>
      </c>
      <c r="F7">
        <v>1308.511</v>
      </c>
      <c r="G7">
        <v>1575.425</v>
      </c>
      <c r="H7">
        <v>9</v>
      </c>
      <c r="I7">
        <v>9</v>
      </c>
      <c r="J7">
        <v>10</v>
      </c>
      <c r="K7">
        <v>9</v>
      </c>
      <c r="L7">
        <v>-38.659999999999997</v>
      </c>
      <c r="M7">
        <v>1385.94</v>
      </c>
      <c r="N7">
        <v>1</v>
      </c>
      <c r="O7">
        <v>13.510999999999999</v>
      </c>
      <c r="P7">
        <f t="shared" si="0"/>
        <v>1.333</v>
      </c>
      <c r="Q7">
        <f t="shared" si="1"/>
        <v>2.7188999999999997</v>
      </c>
      <c r="R7">
        <f t="shared" si="2"/>
        <v>0.49027180109603152</v>
      </c>
    </row>
    <row r="8" spans="1:22" x14ac:dyDescent="0.2">
      <c r="A8" t="s">
        <v>34</v>
      </c>
      <c r="Q8">
        <f t="shared" si="1"/>
        <v>0</v>
      </c>
    </row>
    <row r="9" spans="1:22" x14ac:dyDescent="0.2">
      <c r="A9">
        <v>1</v>
      </c>
      <c r="B9" t="s">
        <v>20</v>
      </c>
      <c r="C9">
        <v>13</v>
      </c>
      <c r="D9">
        <v>2606.6010000000001</v>
      </c>
      <c r="E9">
        <v>2388.13</v>
      </c>
      <c r="F9">
        <v>2387.31</v>
      </c>
      <c r="G9">
        <v>2806.9430000000002</v>
      </c>
      <c r="H9">
        <v>12</v>
      </c>
      <c r="I9">
        <v>99</v>
      </c>
      <c r="J9">
        <v>10</v>
      </c>
      <c r="K9">
        <v>7</v>
      </c>
      <c r="L9">
        <v>-34.991999999999997</v>
      </c>
      <c r="M9">
        <v>2586.3809999999999</v>
      </c>
      <c r="N9">
        <v>1</v>
      </c>
      <c r="O9">
        <v>12.180999999999999</v>
      </c>
      <c r="P9">
        <f t="shared" si="0"/>
        <v>1.333</v>
      </c>
      <c r="Q9">
        <f t="shared" si="1"/>
        <v>2.1147</v>
      </c>
      <c r="R9">
        <f t="shared" si="2"/>
        <v>0.6303494585520405</v>
      </c>
    </row>
    <row r="10" spans="1:22" x14ac:dyDescent="0.2">
      <c r="A10">
        <v>2</v>
      </c>
      <c r="B10" t="s">
        <v>21</v>
      </c>
      <c r="C10">
        <v>13</v>
      </c>
      <c r="D10">
        <v>2606.6010000000001</v>
      </c>
      <c r="E10">
        <v>2388.13</v>
      </c>
      <c r="F10">
        <v>2387.31</v>
      </c>
      <c r="G10">
        <v>2806.9430000000002</v>
      </c>
      <c r="H10">
        <v>12</v>
      </c>
      <c r="I10">
        <v>99</v>
      </c>
      <c r="J10">
        <v>10</v>
      </c>
      <c r="K10">
        <v>7</v>
      </c>
      <c r="L10">
        <v>-34.991999999999997</v>
      </c>
      <c r="M10">
        <v>2586.3809999999999</v>
      </c>
      <c r="N10">
        <v>1</v>
      </c>
      <c r="O10">
        <v>12.180999999999999</v>
      </c>
      <c r="P10">
        <f t="shared" si="0"/>
        <v>1.333</v>
      </c>
      <c r="Q10">
        <f t="shared" si="1"/>
        <v>2.1147</v>
      </c>
      <c r="R10">
        <f t="shared" si="2"/>
        <v>0.6303494585520405</v>
      </c>
    </row>
    <row r="11" spans="1:22" x14ac:dyDescent="0.2">
      <c r="A11">
        <v>3</v>
      </c>
      <c r="B11" t="s">
        <v>22</v>
      </c>
      <c r="C11">
        <v>19</v>
      </c>
      <c r="D11">
        <v>2236.7800000000002</v>
      </c>
      <c r="E11">
        <v>1941.701</v>
      </c>
      <c r="F11">
        <v>1939.739</v>
      </c>
      <c r="G11">
        <v>2944.5</v>
      </c>
      <c r="H11">
        <v>7</v>
      </c>
      <c r="I11">
        <v>96</v>
      </c>
      <c r="J11">
        <v>14</v>
      </c>
      <c r="K11">
        <v>11</v>
      </c>
      <c r="L11">
        <v>-40.600999999999999</v>
      </c>
      <c r="M11">
        <v>2114.9209999999998</v>
      </c>
      <c r="N11">
        <v>1</v>
      </c>
      <c r="O11">
        <v>18.236000000000001</v>
      </c>
      <c r="P11">
        <f t="shared" si="0"/>
        <v>1.8662000000000001</v>
      </c>
      <c r="Q11">
        <f t="shared" si="1"/>
        <v>3.3230999999999997</v>
      </c>
      <c r="R11">
        <f t="shared" si="2"/>
        <v>0.56158406307363617</v>
      </c>
    </row>
    <row r="12" spans="1:22" x14ac:dyDescent="0.2">
      <c r="A12">
        <v>4</v>
      </c>
      <c r="B12" t="s">
        <v>23</v>
      </c>
      <c r="C12">
        <v>21</v>
      </c>
      <c r="D12">
        <v>2814.7750000000001</v>
      </c>
      <c r="E12">
        <v>3160.08</v>
      </c>
      <c r="F12">
        <v>2372.3690000000001</v>
      </c>
      <c r="G12">
        <v>3282.7710000000002</v>
      </c>
      <c r="H12">
        <v>6</v>
      </c>
      <c r="I12">
        <v>90</v>
      </c>
      <c r="J12">
        <v>16</v>
      </c>
      <c r="K12">
        <v>12</v>
      </c>
      <c r="L12">
        <v>-36.869999999999997</v>
      </c>
      <c r="M12">
        <v>2860.5169999999998</v>
      </c>
      <c r="N12">
        <v>1</v>
      </c>
      <c r="O12">
        <v>19.867000000000001</v>
      </c>
      <c r="P12">
        <f t="shared" si="0"/>
        <v>2.1328</v>
      </c>
      <c r="Q12">
        <f t="shared" si="1"/>
        <v>3.6251999999999995</v>
      </c>
      <c r="R12">
        <f t="shared" si="2"/>
        <v>0.58832616131523785</v>
      </c>
    </row>
    <row r="13" spans="1:22" x14ac:dyDescent="0.2">
      <c r="A13">
        <v>5</v>
      </c>
      <c r="B13" t="s">
        <v>24</v>
      </c>
      <c r="C13">
        <v>17</v>
      </c>
      <c r="D13">
        <v>2268.6509999999998</v>
      </c>
      <c r="E13">
        <v>2281.0790000000002</v>
      </c>
      <c r="F13">
        <v>1981.194</v>
      </c>
      <c r="G13">
        <v>2623.625</v>
      </c>
      <c r="H13">
        <v>7</v>
      </c>
      <c r="I13">
        <v>82</v>
      </c>
      <c r="J13">
        <v>13</v>
      </c>
      <c r="K13">
        <v>10</v>
      </c>
      <c r="L13">
        <v>-37.569000000000003</v>
      </c>
      <c r="M13">
        <v>2280.0320000000002</v>
      </c>
      <c r="N13">
        <v>1</v>
      </c>
      <c r="O13">
        <v>16.218</v>
      </c>
      <c r="P13">
        <f t="shared" si="0"/>
        <v>1.7329000000000001</v>
      </c>
      <c r="Q13">
        <f t="shared" si="1"/>
        <v>3.0209999999999999</v>
      </c>
      <c r="R13">
        <f t="shared" si="2"/>
        <v>0.5736180072823569</v>
      </c>
    </row>
    <row r="14" spans="1:22" x14ac:dyDescent="0.2">
      <c r="A14">
        <v>6</v>
      </c>
      <c r="B14" t="s">
        <v>25</v>
      </c>
      <c r="C14">
        <v>18</v>
      </c>
      <c r="D14">
        <v>2494.0509999999999</v>
      </c>
      <c r="E14">
        <v>2130.9769999999999</v>
      </c>
      <c r="F14">
        <v>2128.5259999999998</v>
      </c>
      <c r="G14">
        <v>3383.41</v>
      </c>
      <c r="H14">
        <v>7</v>
      </c>
      <c r="I14">
        <v>71</v>
      </c>
      <c r="J14">
        <v>14</v>
      </c>
      <c r="K14">
        <v>11</v>
      </c>
      <c r="L14">
        <v>-37.569000000000003</v>
      </c>
      <c r="M14">
        <v>2403.2020000000002</v>
      </c>
      <c r="N14">
        <v>1</v>
      </c>
      <c r="O14">
        <v>17.402000000000001</v>
      </c>
      <c r="P14">
        <f t="shared" si="0"/>
        <v>1.8662000000000001</v>
      </c>
      <c r="Q14">
        <f t="shared" si="1"/>
        <v>3.3230999999999997</v>
      </c>
      <c r="R14">
        <f t="shared" si="2"/>
        <v>0.56158406307363617</v>
      </c>
    </row>
    <row r="15" spans="1:22" x14ac:dyDescent="0.2">
      <c r="A15">
        <v>7</v>
      </c>
      <c r="B15" t="s">
        <v>26</v>
      </c>
      <c r="C15">
        <v>16</v>
      </c>
      <c r="D15">
        <v>2513.9349999999999</v>
      </c>
      <c r="E15">
        <v>2181.8229999999999</v>
      </c>
      <c r="F15">
        <v>2180.3609999999999</v>
      </c>
      <c r="G15">
        <v>2929.027</v>
      </c>
      <c r="H15">
        <v>8</v>
      </c>
      <c r="I15">
        <v>61</v>
      </c>
      <c r="J15">
        <v>12</v>
      </c>
      <c r="K15">
        <v>9</v>
      </c>
      <c r="L15">
        <v>-39.289000000000001</v>
      </c>
      <c r="M15">
        <v>2474.1390000000001</v>
      </c>
      <c r="N15">
        <v>1</v>
      </c>
      <c r="O15">
        <v>14.903</v>
      </c>
      <c r="P15">
        <f t="shared" si="0"/>
        <v>1.5996000000000001</v>
      </c>
      <c r="Q15">
        <f t="shared" si="1"/>
        <v>2.7188999999999997</v>
      </c>
      <c r="R15">
        <f t="shared" si="2"/>
        <v>0.58832616131523785</v>
      </c>
    </row>
    <row r="16" spans="1:22" x14ac:dyDescent="0.2">
      <c r="A16">
        <v>8</v>
      </c>
      <c r="B16" t="s">
        <v>27</v>
      </c>
      <c r="C16">
        <v>19</v>
      </c>
      <c r="D16">
        <v>2339.723</v>
      </c>
      <c r="E16">
        <v>2050.8870000000002</v>
      </c>
      <c r="F16">
        <v>2021.999</v>
      </c>
      <c r="G16">
        <v>3159.75</v>
      </c>
      <c r="H16">
        <v>7</v>
      </c>
      <c r="I16">
        <v>50</v>
      </c>
      <c r="J16">
        <v>13</v>
      </c>
      <c r="K16">
        <v>12</v>
      </c>
      <c r="L16">
        <v>-40.235999999999997</v>
      </c>
      <c r="M16">
        <v>2203.6689999999999</v>
      </c>
      <c r="N16">
        <v>1</v>
      </c>
      <c r="O16">
        <v>17.599</v>
      </c>
      <c r="P16">
        <f t="shared" si="0"/>
        <v>1.7329000000000001</v>
      </c>
      <c r="Q16">
        <f t="shared" si="1"/>
        <v>3.6251999999999995</v>
      </c>
      <c r="R16">
        <f t="shared" si="2"/>
        <v>0.47801500606863079</v>
      </c>
    </row>
    <row r="17" spans="1:18" x14ac:dyDescent="0.2">
      <c r="A17">
        <v>9</v>
      </c>
      <c r="B17" t="s">
        <v>28</v>
      </c>
      <c r="C17">
        <v>17</v>
      </c>
      <c r="D17">
        <v>2085.7109999999998</v>
      </c>
      <c r="E17">
        <v>1936.432</v>
      </c>
      <c r="F17">
        <v>1935.7370000000001</v>
      </c>
      <c r="G17">
        <v>2291.748</v>
      </c>
      <c r="H17">
        <v>7</v>
      </c>
      <c r="I17">
        <v>45</v>
      </c>
      <c r="J17">
        <v>13</v>
      </c>
      <c r="K17">
        <v>10</v>
      </c>
      <c r="L17">
        <v>-34.695</v>
      </c>
      <c r="M17">
        <v>2092.7739999999999</v>
      </c>
      <c r="N17">
        <v>1</v>
      </c>
      <c r="O17">
        <v>16.3</v>
      </c>
      <c r="P17">
        <f t="shared" si="0"/>
        <v>1.7329000000000001</v>
      </c>
      <c r="Q17">
        <f t="shared" si="1"/>
        <v>3.0209999999999999</v>
      </c>
      <c r="R17">
        <f t="shared" si="2"/>
        <v>0.5736180072823569</v>
      </c>
    </row>
    <row r="18" spans="1:18" x14ac:dyDescent="0.2">
      <c r="A18">
        <v>10</v>
      </c>
      <c r="B18" t="s">
        <v>29</v>
      </c>
      <c r="C18">
        <v>18</v>
      </c>
      <c r="D18">
        <v>1987.4749999999999</v>
      </c>
      <c r="E18">
        <v>1679.498</v>
      </c>
      <c r="F18">
        <v>1677.453</v>
      </c>
      <c r="G18">
        <v>2724.4169999999999</v>
      </c>
      <c r="H18">
        <v>7</v>
      </c>
      <c r="I18">
        <v>39</v>
      </c>
      <c r="J18">
        <v>13</v>
      </c>
      <c r="K18">
        <v>10</v>
      </c>
      <c r="L18">
        <v>-37.569000000000003</v>
      </c>
      <c r="M18">
        <v>1954.7090000000001</v>
      </c>
      <c r="N18">
        <v>1</v>
      </c>
      <c r="O18">
        <v>16.736999999999998</v>
      </c>
      <c r="P18">
        <f t="shared" si="0"/>
        <v>1.7329000000000001</v>
      </c>
      <c r="Q18">
        <f t="shared" si="1"/>
        <v>3.0209999999999999</v>
      </c>
      <c r="R18">
        <f t="shared" si="2"/>
        <v>0.5736180072823569</v>
      </c>
    </row>
    <row r="19" spans="1:18" x14ac:dyDescent="0.2">
      <c r="A19">
        <v>11</v>
      </c>
      <c r="B19" t="s">
        <v>30</v>
      </c>
      <c r="C19">
        <v>18</v>
      </c>
      <c r="D19">
        <v>2247.596</v>
      </c>
      <c r="E19">
        <v>2006.607</v>
      </c>
      <c r="F19">
        <v>1952.6030000000001</v>
      </c>
      <c r="G19">
        <v>2976.6880000000001</v>
      </c>
      <c r="H19">
        <v>8</v>
      </c>
      <c r="I19">
        <v>29</v>
      </c>
      <c r="J19">
        <v>14</v>
      </c>
      <c r="K19">
        <v>11</v>
      </c>
      <c r="L19">
        <v>-35.537999999999997</v>
      </c>
      <c r="M19">
        <v>2181.4389999999999</v>
      </c>
      <c r="N19">
        <v>1</v>
      </c>
      <c r="O19">
        <v>17.103000000000002</v>
      </c>
      <c r="P19">
        <f t="shared" si="0"/>
        <v>1.8662000000000001</v>
      </c>
      <c r="Q19">
        <f t="shared" si="1"/>
        <v>3.3230999999999997</v>
      </c>
      <c r="R19">
        <f t="shared" si="2"/>
        <v>0.56158406307363617</v>
      </c>
    </row>
    <row r="20" spans="1:18" x14ac:dyDescent="0.2">
      <c r="A20">
        <v>12</v>
      </c>
      <c r="B20" t="s">
        <v>31</v>
      </c>
      <c r="C20">
        <v>17</v>
      </c>
      <c r="D20">
        <v>2243.8020000000001</v>
      </c>
      <c r="E20">
        <v>2100.248</v>
      </c>
      <c r="F20">
        <v>2099.549</v>
      </c>
      <c r="G20">
        <v>2457.4720000000002</v>
      </c>
      <c r="H20">
        <v>8</v>
      </c>
      <c r="I20">
        <v>21</v>
      </c>
      <c r="J20">
        <v>13</v>
      </c>
      <c r="K20">
        <v>10</v>
      </c>
      <c r="L20">
        <v>-37.569000000000003</v>
      </c>
      <c r="M20">
        <v>2249.9839999999999</v>
      </c>
      <c r="N20">
        <v>1</v>
      </c>
      <c r="O20">
        <v>16.254999999999999</v>
      </c>
      <c r="P20">
        <f t="shared" si="0"/>
        <v>1.7329000000000001</v>
      </c>
      <c r="Q20">
        <f t="shared" si="1"/>
        <v>3.0209999999999999</v>
      </c>
      <c r="R20">
        <f t="shared" si="2"/>
        <v>0.5736180072823569</v>
      </c>
    </row>
    <row r="21" spans="1:18" x14ac:dyDescent="0.2">
      <c r="A21">
        <v>13</v>
      </c>
      <c r="B21" t="s">
        <v>32</v>
      </c>
      <c r="C21">
        <v>16</v>
      </c>
      <c r="D21">
        <v>2263.3629999999998</v>
      </c>
      <c r="E21">
        <v>2028.3710000000001</v>
      </c>
      <c r="F21">
        <v>2027.009</v>
      </c>
      <c r="G21">
        <v>2724.4720000000002</v>
      </c>
      <c r="H21">
        <v>7</v>
      </c>
      <c r="I21">
        <v>12</v>
      </c>
      <c r="J21">
        <v>12</v>
      </c>
      <c r="K21">
        <v>9</v>
      </c>
      <c r="L21">
        <v>-33.69</v>
      </c>
      <c r="M21">
        <v>2238.5459999999998</v>
      </c>
      <c r="N21">
        <v>1</v>
      </c>
      <c r="O21">
        <v>14.638</v>
      </c>
      <c r="P21">
        <f t="shared" si="0"/>
        <v>1.5996000000000001</v>
      </c>
      <c r="Q21">
        <f t="shared" si="1"/>
        <v>2.7188999999999997</v>
      </c>
      <c r="R21">
        <f t="shared" si="2"/>
        <v>0.58832616131523785</v>
      </c>
    </row>
    <row r="22" spans="1:18" x14ac:dyDescent="0.2">
      <c r="A22">
        <v>14</v>
      </c>
      <c r="B22" t="s">
        <v>33</v>
      </c>
      <c r="C22">
        <v>12</v>
      </c>
      <c r="D22">
        <v>2198.4459999999999</v>
      </c>
      <c r="E22">
        <v>1865.973</v>
      </c>
      <c r="F22">
        <v>1863.9659999999999</v>
      </c>
      <c r="G22">
        <v>2892</v>
      </c>
      <c r="H22">
        <v>6</v>
      </c>
      <c r="I22">
        <v>6</v>
      </c>
      <c r="J22">
        <v>9</v>
      </c>
      <c r="K22">
        <v>7</v>
      </c>
      <c r="L22">
        <v>-37.875</v>
      </c>
      <c r="M22">
        <v>2125.2510000000002</v>
      </c>
      <c r="N22">
        <v>1</v>
      </c>
      <c r="O22">
        <v>11.31</v>
      </c>
      <c r="P22">
        <f t="shared" si="0"/>
        <v>1.1997</v>
      </c>
      <c r="Q22">
        <f t="shared" si="1"/>
        <v>2.1147</v>
      </c>
      <c r="R22">
        <f t="shared" si="2"/>
        <v>0.56731451269683641</v>
      </c>
    </row>
    <row r="23" spans="1:18" x14ac:dyDescent="0.2">
      <c r="A23" t="s">
        <v>36</v>
      </c>
      <c r="P23">
        <f t="shared" si="0"/>
        <v>0</v>
      </c>
      <c r="Q23">
        <f t="shared" si="1"/>
        <v>0</v>
      </c>
      <c r="R23" t="e">
        <f t="shared" si="2"/>
        <v>#DIV/0!</v>
      </c>
    </row>
    <row r="24" spans="1:18" x14ac:dyDescent="0.2">
      <c r="A24">
        <v>1</v>
      </c>
      <c r="B24" t="s">
        <v>37</v>
      </c>
      <c r="C24">
        <v>14</v>
      </c>
      <c r="D24">
        <v>2096.261</v>
      </c>
      <c r="E24">
        <v>2193.529</v>
      </c>
      <c r="F24">
        <v>1433.759</v>
      </c>
      <c r="G24">
        <v>2408.7020000000002</v>
      </c>
      <c r="H24">
        <v>17</v>
      </c>
      <c r="I24">
        <v>98</v>
      </c>
      <c r="J24">
        <v>12</v>
      </c>
      <c r="K24">
        <v>4</v>
      </c>
      <c r="L24">
        <v>-17.103000000000002</v>
      </c>
      <c r="M24">
        <v>2154.7280000000001</v>
      </c>
      <c r="N24">
        <v>1</v>
      </c>
      <c r="O24">
        <v>12.926</v>
      </c>
      <c r="P24">
        <f t="shared" si="0"/>
        <v>1.5996000000000001</v>
      </c>
      <c r="Q24">
        <f t="shared" si="1"/>
        <v>1.2083999999999999</v>
      </c>
      <c r="R24">
        <f t="shared" si="2"/>
        <v>1.3237338629592852</v>
      </c>
    </row>
    <row r="25" spans="1:18" x14ac:dyDescent="0.2">
      <c r="A25">
        <v>2</v>
      </c>
      <c r="B25" t="s">
        <v>38</v>
      </c>
      <c r="C25">
        <v>20</v>
      </c>
      <c r="D25">
        <v>2046.0250000000001</v>
      </c>
      <c r="E25">
        <v>1724.248</v>
      </c>
      <c r="F25">
        <v>1723.0309999999999</v>
      </c>
      <c r="G25">
        <v>2346.1819999999998</v>
      </c>
      <c r="H25">
        <v>8</v>
      </c>
      <c r="I25">
        <v>98</v>
      </c>
      <c r="J25">
        <v>16</v>
      </c>
      <c r="K25">
        <v>10</v>
      </c>
      <c r="L25">
        <v>-30.466000000000001</v>
      </c>
      <c r="M25">
        <v>2044.4949999999999</v>
      </c>
      <c r="N25">
        <v>1</v>
      </c>
      <c r="O25">
        <v>18.779</v>
      </c>
      <c r="P25">
        <f t="shared" si="0"/>
        <v>2.1328</v>
      </c>
      <c r="Q25">
        <f t="shared" si="1"/>
        <v>3.0209999999999999</v>
      </c>
      <c r="R25">
        <f t="shared" si="2"/>
        <v>0.70599139357828533</v>
      </c>
    </row>
    <row r="26" spans="1:18" x14ac:dyDescent="0.2">
      <c r="A26">
        <v>3</v>
      </c>
      <c r="B26" t="s">
        <v>39</v>
      </c>
      <c r="C26">
        <v>18</v>
      </c>
      <c r="D26">
        <v>1846.511</v>
      </c>
      <c r="E26">
        <v>1621.7750000000001</v>
      </c>
      <c r="F26">
        <v>1620.441</v>
      </c>
      <c r="G26">
        <v>2303.3890000000001</v>
      </c>
      <c r="H26">
        <v>7</v>
      </c>
      <c r="I26">
        <v>92</v>
      </c>
      <c r="J26">
        <v>15</v>
      </c>
      <c r="K26">
        <v>9</v>
      </c>
      <c r="L26">
        <v>-30.963999999999999</v>
      </c>
      <c r="M26">
        <v>1780.528</v>
      </c>
      <c r="N26">
        <v>1</v>
      </c>
      <c r="O26">
        <v>17.106999999999999</v>
      </c>
      <c r="P26">
        <f t="shared" si="0"/>
        <v>1.9995000000000001</v>
      </c>
      <c r="Q26">
        <f t="shared" si="1"/>
        <v>2.7188999999999997</v>
      </c>
      <c r="R26">
        <f t="shared" si="2"/>
        <v>0.73540770164404734</v>
      </c>
    </row>
    <row r="27" spans="1:18" x14ac:dyDescent="0.2">
      <c r="A27">
        <v>4</v>
      </c>
      <c r="B27" t="s">
        <v>40</v>
      </c>
      <c r="C27">
        <v>16</v>
      </c>
      <c r="D27">
        <v>1925.6510000000001</v>
      </c>
      <c r="E27">
        <v>1616.4369999999999</v>
      </c>
      <c r="F27">
        <v>1615.0809999999999</v>
      </c>
      <c r="G27">
        <v>2309.3270000000002</v>
      </c>
      <c r="H27">
        <v>9</v>
      </c>
      <c r="I27">
        <v>84</v>
      </c>
      <c r="J27">
        <v>13</v>
      </c>
      <c r="K27">
        <v>8</v>
      </c>
      <c r="L27">
        <v>-26.565000000000001</v>
      </c>
      <c r="M27">
        <v>1962.0129999999999</v>
      </c>
      <c r="N27">
        <v>1</v>
      </c>
      <c r="O27">
        <v>15.35</v>
      </c>
      <c r="P27">
        <f t="shared" si="0"/>
        <v>1.7329000000000001</v>
      </c>
      <c r="Q27">
        <f t="shared" si="1"/>
        <v>2.4167999999999998</v>
      </c>
      <c r="R27">
        <f t="shared" si="2"/>
        <v>0.71702250910294618</v>
      </c>
    </row>
    <row r="28" spans="1:18" x14ac:dyDescent="0.2">
      <c r="A28">
        <v>5</v>
      </c>
      <c r="B28" t="s">
        <v>41</v>
      </c>
      <c r="C28">
        <v>21</v>
      </c>
      <c r="D28">
        <v>1850.7529999999999</v>
      </c>
      <c r="E28">
        <v>1491.681</v>
      </c>
      <c r="F28">
        <v>1490.4349999999999</v>
      </c>
      <c r="G28">
        <v>2128.59</v>
      </c>
      <c r="H28">
        <v>10</v>
      </c>
      <c r="I28">
        <v>79</v>
      </c>
      <c r="J28">
        <v>18</v>
      </c>
      <c r="K28">
        <v>9</v>
      </c>
      <c r="L28">
        <v>-26.565000000000001</v>
      </c>
      <c r="M28">
        <v>1895.548</v>
      </c>
      <c r="N28">
        <v>1</v>
      </c>
      <c r="O28">
        <v>20.068999999999999</v>
      </c>
      <c r="P28">
        <f t="shared" si="0"/>
        <v>2.3994</v>
      </c>
      <c r="Q28">
        <f t="shared" si="1"/>
        <v>2.7188999999999997</v>
      </c>
      <c r="R28">
        <f t="shared" si="2"/>
        <v>0.88248924197285683</v>
      </c>
    </row>
    <row r="29" spans="1:18" x14ac:dyDescent="0.2">
      <c r="A29">
        <v>6</v>
      </c>
      <c r="B29" t="s">
        <v>42</v>
      </c>
      <c r="C29">
        <v>19</v>
      </c>
      <c r="D29">
        <v>1977.0740000000001</v>
      </c>
      <c r="E29">
        <v>1634.827</v>
      </c>
      <c r="F29">
        <v>1633.354</v>
      </c>
      <c r="G29">
        <v>2387.701</v>
      </c>
      <c r="H29">
        <v>8</v>
      </c>
      <c r="I29">
        <v>74</v>
      </c>
      <c r="J29">
        <v>15</v>
      </c>
      <c r="K29">
        <v>10</v>
      </c>
      <c r="L29">
        <v>-36.253999999999998</v>
      </c>
      <c r="M29">
        <v>1897.204</v>
      </c>
      <c r="N29">
        <v>1</v>
      </c>
      <c r="O29">
        <v>18.238</v>
      </c>
      <c r="P29">
        <f t="shared" si="0"/>
        <v>1.9995000000000001</v>
      </c>
      <c r="Q29">
        <f t="shared" si="1"/>
        <v>3.0209999999999999</v>
      </c>
      <c r="R29">
        <f t="shared" si="2"/>
        <v>0.6618669314796426</v>
      </c>
    </row>
    <row r="30" spans="1:18" x14ac:dyDescent="0.2">
      <c r="A30">
        <v>7</v>
      </c>
      <c r="B30" t="s">
        <v>43</v>
      </c>
      <c r="C30">
        <v>18</v>
      </c>
      <c r="D30">
        <v>1821.0889999999999</v>
      </c>
      <c r="E30">
        <v>1551.5630000000001</v>
      </c>
      <c r="F30">
        <v>1550.6410000000001</v>
      </c>
      <c r="G30">
        <v>2022.703</v>
      </c>
      <c r="H30">
        <v>13</v>
      </c>
      <c r="I30">
        <v>63</v>
      </c>
      <c r="J30">
        <v>15</v>
      </c>
      <c r="K30">
        <v>8</v>
      </c>
      <c r="L30">
        <v>-29.745000000000001</v>
      </c>
      <c r="M30">
        <v>1856.8620000000001</v>
      </c>
      <c r="N30">
        <v>1</v>
      </c>
      <c r="O30">
        <v>16.603999999999999</v>
      </c>
      <c r="P30">
        <f t="shared" si="0"/>
        <v>1.9995000000000001</v>
      </c>
      <c r="Q30">
        <f t="shared" si="1"/>
        <v>2.4167999999999998</v>
      </c>
      <c r="R30">
        <f t="shared" si="2"/>
        <v>0.82733366434955324</v>
      </c>
    </row>
    <row r="31" spans="1:18" x14ac:dyDescent="0.2">
      <c r="A31">
        <v>8</v>
      </c>
      <c r="B31" t="s">
        <v>44</v>
      </c>
      <c r="C31">
        <v>21</v>
      </c>
      <c r="D31">
        <v>1817.92</v>
      </c>
      <c r="E31">
        <v>1596.6310000000001</v>
      </c>
      <c r="F31">
        <v>1595.751</v>
      </c>
      <c r="G31">
        <v>2046.7049999999999</v>
      </c>
      <c r="H31">
        <v>9</v>
      </c>
      <c r="I31">
        <v>60</v>
      </c>
      <c r="J31">
        <v>18</v>
      </c>
      <c r="K31">
        <v>10</v>
      </c>
      <c r="L31">
        <v>-30.466000000000001</v>
      </c>
      <c r="M31">
        <v>1820.0409999999999</v>
      </c>
      <c r="N31">
        <v>1</v>
      </c>
      <c r="O31">
        <v>20.373000000000001</v>
      </c>
      <c r="P31">
        <f t="shared" si="0"/>
        <v>2.3994</v>
      </c>
      <c r="Q31">
        <f t="shared" si="1"/>
        <v>3.0209999999999999</v>
      </c>
      <c r="R31">
        <f t="shared" si="2"/>
        <v>0.79424031777557103</v>
      </c>
    </row>
    <row r="32" spans="1:18" x14ac:dyDescent="0.2">
      <c r="A32">
        <v>9</v>
      </c>
      <c r="B32" t="s">
        <v>45</v>
      </c>
      <c r="C32">
        <v>25</v>
      </c>
      <c r="D32">
        <v>1775.9739999999999</v>
      </c>
      <c r="E32">
        <v>1993.0350000000001</v>
      </c>
      <c r="F32">
        <v>1539.421</v>
      </c>
      <c r="G32">
        <v>1993.923</v>
      </c>
      <c r="H32">
        <v>7</v>
      </c>
      <c r="I32">
        <v>50</v>
      </c>
      <c r="J32">
        <v>21</v>
      </c>
      <c r="K32">
        <v>13</v>
      </c>
      <c r="L32">
        <v>-33.024000000000001</v>
      </c>
      <c r="M32">
        <v>1782.9559999999999</v>
      </c>
      <c r="N32">
        <v>1</v>
      </c>
      <c r="O32">
        <v>24.331</v>
      </c>
      <c r="P32">
        <f t="shared" si="0"/>
        <v>2.7993000000000001</v>
      </c>
      <c r="Q32">
        <f t="shared" si="1"/>
        <v>3.9272999999999998</v>
      </c>
      <c r="R32">
        <f t="shared" si="2"/>
        <v>0.71277977236269197</v>
      </c>
    </row>
    <row r="33" spans="1:18" x14ac:dyDescent="0.2">
      <c r="A33">
        <v>10</v>
      </c>
      <c r="B33" t="s">
        <v>46</v>
      </c>
      <c r="C33">
        <v>20</v>
      </c>
      <c r="D33">
        <v>1800.3510000000001</v>
      </c>
      <c r="E33">
        <v>2088.6970000000001</v>
      </c>
      <c r="F33">
        <v>1555.2080000000001</v>
      </c>
      <c r="G33">
        <v>2089.741</v>
      </c>
      <c r="H33">
        <v>7</v>
      </c>
      <c r="I33">
        <v>45</v>
      </c>
      <c r="J33">
        <v>15</v>
      </c>
      <c r="K33">
        <v>12</v>
      </c>
      <c r="L33">
        <v>-36.869999999999997</v>
      </c>
      <c r="M33">
        <v>1723.9</v>
      </c>
      <c r="N33">
        <v>1</v>
      </c>
      <c r="O33">
        <v>19.251999999999999</v>
      </c>
      <c r="P33">
        <f t="shared" si="0"/>
        <v>1.9995000000000001</v>
      </c>
      <c r="Q33">
        <f t="shared" si="1"/>
        <v>3.6251999999999995</v>
      </c>
      <c r="R33">
        <f t="shared" si="2"/>
        <v>0.55155577623303553</v>
      </c>
    </row>
    <row r="34" spans="1:18" x14ac:dyDescent="0.2">
      <c r="A34">
        <v>11</v>
      </c>
      <c r="B34" t="s">
        <v>47</v>
      </c>
      <c r="C34">
        <v>18</v>
      </c>
      <c r="D34">
        <v>1758.3630000000001</v>
      </c>
      <c r="E34">
        <v>1671.76</v>
      </c>
      <c r="F34">
        <v>1625.0650000000001</v>
      </c>
      <c r="G34">
        <v>1981.896</v>
      </c>
      <c r="H34">
        <v>5</v>
      </c>
      <c r="I34">
        <v>32</v>
      </c>
      <c r="J34">
        <v>13</v>
      </c>
      <c r="K34">
        <v>11</v>
      </c>
      <c r="L34">
        <v>-37.569000000000003</v>
      </c>
      <c r="M34">
        <v>1718.239</v>
      </c>
      <c r="N34">
        <v>1</v>
      </c>
      <c r="O34">
        <v>16.808</v>
      </c>
      <c r="P34">
        <f t="shared" si="0"/>
        <v>1.7329000000000001</v>
      </c>
      <c r="Q34">
        <f t="shared" si="1"/>
        <v>3.3230999999999997</v>
      </c>
      <c r="R34">
        <f t="shared" si="2"/>
        <v>0.52147091571123361</v>
      </c>
    </row>
    <row r="35" spans="1:18" x14ac:dyDescent="0.2">
      <c r="A35">
        <v>12</v>
      </c>
      <c r="B35" t="s">
        <v>48</v>
      </c>
      <c r="C35">
        <v>11</v>
      </c>
      <c r="D35">
        <v>1564.59</v>
      </c>
      <c r="E35">
        <v>1259.51</v>
      </c>
      <c r="F35">
        <v>1258.567</v>
      </c>
      <c r="G35">
        <v>1741.29</v>
      </c>
      <c r="H35">
        <v>20</v>
      </c>
      <c r="I35">
        <v>20</v>
      </c>
      <c r="J35">
        <v>9</v>
      </c>
      <c r="K35">
        <v>4</v>
      </c>
      <c r="L35">
        <v>-23.962</v>
      </c>
      <c r="M35">
        <v>1583.2829999999999</v>
      </c>
      <c r="N35">
        <v>1</v>
      </c>
      <c r="O35">
        <v>9.84</v>
      </c>
      <c r="P35">
        <f t="shared" si="0"/>
        <v>1.1997</v>
      </c>
      <c r="Q35">
        <f t="shared" si="1"/>
        <v>1.2083999999999999</v>
      </c>
      <c r="R35">
        <f t="shared" si="2"/>
        <v>0.99280039721946378</v>
      </c>
    </row>
    <row r="36" spans="1:18" x14ac:dyDescent="0.2">
      <c r="A36">
        <v>13</v>
      </c>
      <c r="B36" t="s">
        <v>49</v>
      </c>
      <c r="C36">
        <v>15</v>
      </c>
      <c r="D36">
        <v>1603.3040000000001</v>
      </c>
      <c r="E36">
        <v>1433.2739999999999</v>
      </c>
      <c r="F36">
        <v>1432.5930000000001</v>
      </c>
      <c r="G36">
        <v>1781.134</v>
      </c>
      <c r="H36">
        <v>15</v>
      </c>
      <c r="I36">
        <v>8</v>
      </c>
      <c r="J36">
        <v>13</v>
      </c>
      <c r="K36">
        <v>7</v>
      </c>
      <c r="L36">
        <v>-31.608000000000001</v>
      </c>
      <c r="M36">
        <v>1623.183</v>
      </c>
      <c r="N36">
        <v>1</v>
      </c>
      <c r="O36">
        <v>14.497</v>
      </c>
      <c r="P36">
        <f t="shared" si="0"/>
        <v>1.7329000000000001</v>
      </c>
      <c r="Q36">
        <f t="shared" si="1"/>
        <v>2.1147</v>
      </c>
      <c r="R36">
        <f t="shared" si="2"/>
        <v>0.81945429611765264</v>
      </c>
    </row>
    <row r="37" spans="1:18" x14ac:dyDescent="0.2">
      <c r="A37">
        <v>14</v>
      </c>
      <c r="B37" t="s">
        <v>50</v>
      </c>
      <c r="C37">
        <v>13</v>
      </c>
      <c r="D37">
        <v>1475.077</v>
      </c>
      <c r="E37">
        <v>1334.5160000000001</v>
      </c>
      <c r="F37">
        <v>1334.0050000000001</v>
      </c>
      <c r="G37">
        <v>1595.8520000000001</v>
      </c>
      <c r="H37">
        <v>11</v>
      </c>
      <c r="I37">
        <v>5</v>
      </c>
      <c r="J37">
        <v>11</v>
      </c>
      <c r="K37">
        <v>6</v>
      </c>
      <c r="L37">
        <v>-28.61</v>
      </c>
      <c r="M37">
        <v>1479.826</v>
      </c>
      <c r="N37">
        <v>1</v>
      </c>
      <c r="O37">
        <v>12.497999999999999</v>
      </c>
      <c r="P37">
        <f t="shared" si="0"/>
        <v>1.4662999999999999</v>
      </c>
      <c r="Q37">
        <f t="shared" si="1"/>
        <v>1.8125999999999998</v>
      </c>
      <c r="R37">
        <f t="shared" si="2"/>
        <v>0.80894847180845197</v>
      </c>
    </row>
    <row r="38" spans="1:18" x14ac:dyDescent="0.2">
      <c r="A38" t="s">
        <v>51</v>
      </c>
      <c r="P38">
        <f t="shared" si="0"/>
        <v>0</v>
      </c>
      <c r="Q38">
        <f t="shared" si="1"/>
        <v>0</v>
      </c>
      <c r="R38" t="e">
        <f t="shared" si="2"/>
        <v>#DIV/0!</v>
      </c>
    </row>
    <row r="39" spans="1:18" x14ac:dyDescent="0.2">
      <c r="A39">
        <v>1</v>
      </c>
      <c r="B39" t="s">
        <v>52</v>
      </c>
      <c r="C39">
        <v>13</v>
      </c>
      <c r="D39">
        <v>2138.846</v>
      </c>
      <c r="E39">
        <v>1690.7760000000001</v>
      </c>
      <c r="F39">
        <v>1637.921</v>
      </c>
      <c r="G39">
        <v>2926.59</v>
      </c>
      <c r="H39">
        <v>9</v>
      </c>
      <c r="I39">
        <v>97</v>
      </c>
      <c r="J39">
        <v>9</v>
      </c>
      <c r="K39">
        <v>8</v>
      </c>
      <c r="L39">
        <v>-41.634</v>
      </c>
      <c r="M39">
        <v>2089.7199999999998</v>
      </c>
      <c r="N39">
        <v>1</v>
      </c>
      <c r="O39">
        <v>12.068</v>
      </c>
      <c r="P39">
        <f t="shared" si="0"/>
        <v>1.1997</v>
      </c>
      <c r="Q39">
        <f t="shared" si="1"/>
        <v>2.4167999999999998</v>
      </c>
      <c r="R39">
        <f t="shared" si="2"/>
        <v>0.49640019860973189</v>
      </c>
    </row>
    <row r="40" spans="1:18" x14ac:dyDescent="0.2">
      <c r="A40">
        <v>2</v>
      </c>
      <c r="B40" t="s">
        <v>53</v>
      </c>
      <c r="C40">
        <v>15</v>
      </c>
      <c r="D40">
        <v>2094.1979999999999</v>
      </c>
      <c r="E40">
        <v>1800.2619999999999</v>
      </c>
      <c r="F40">
        <v>1798.297</v>
      </c>
      <c r="G40">
        <v>2804.1970000000001</v>
      </c>
      <c r="H40">
        <v>7</v>
      </c>
      <c r="I40">
        <v>93</v>
      </c>
      <c r="J40">
        <v>11</v>
      </c>
      <c r="K40">
        <v>8</v>
      </c>
      <c r="L40">
        <v>-36.027000000000001</v>
      </c>
      <c r="M40">
        <v>1935.5309999999999</v>
      </c>
      <c r="N40">
        <v>1</v>
      </c>
      <c r="O40">
        <v>14.052</v>
      </c>
      <c r="P40">
        <f t="shared" si="0"/>
        <v>1.4662999999999999</v>
      </c>
      <c r="Q40">
        <f t="shared" si="1"/>
        <v>2.4167999999999998</v>
      </c>
      <c r="R40">
        <f t="shared" si="2"/>
        <v>0.60671135385633901</v>
      </c>
    </row>
    <row r="41" spans="1:18" x14ac:dyDescent="0.2">
      <c r="A41">
        <v>3</v>
      </c>
      <c r="B41" t="s">
        <v>54</v>
      </c>
      <c r="C41">
        <v>15</v>
      </c>
      <c r="D41">
        <v>1850.1679999999999</v>
      </c>
      <c r="E41">
        <v>1750.499</v>
      </c>
      <c r="F41">
        <v>1594.2539999999999</v>
      </c>
      <c r="G41">
        <v>2234.2339999999999</v>
      </c>
      <c r="H41">
        <v>8</v>
      </c>
      <c r="I41">
        <v>80</v>
      </c>
      <c r="J41">
        <v>11</v>
      </c>
      <c r="K41">
        <v>9</v>
      </c>
      <c r="L41">
        <v>-36.027000000000001</v>
      </c>
      <c r="M41">
        <v>1750.4110000000001</v>
      </c>
      <c r="N41">
        <v>1</v>
      </c>
      <c r="O41">
        <v>14.252000000000001</v>
      </c>
      <c r="P41">
        <f t="shared" si="0"/>
        <v>1.4662999999999999</v>
      </c>
      <c r="Q41">
        <f t="shared" si="1"/>
        <v>2.7188999999999997</v>
      </c>
      <c r="R41">
        <f t="shared" si="2"/>
        <v>0.53929898120563469</v>
      </c>
    </row>
    <row r="42" spans="1:18" x14ac:dyDescent="0.2">
      <c r="A42">
        <v>4</v>
      </c>
      <c r="B42" t="s">
        <v>55</v>
      </c>
      <c r="C42">
        <v>14</v>
      </c>
      <c r="D42">
        <v>1849.75</v>
      </c>
      <c r="E42">
        <v>1505</v>
      </c>
      <c r="F42">
        <v>1503.4259999999999</v>
      </c>
      <c r="G42">
        <v>2309.4789999999998</v>
      </c>
      <c r="H42">
        <v>7</v>
      </c>
      <c r="I42">
        <v>57</v>
      </c>
      <c r="J42">
        <v>11</v>
      </c>
      <c r="K42">
        <v>8</v>
      </c>
      <c r="L42">
        <v>-36.027000000000001</v>
      </c>
      <c r="M42">
        <v>1829.6869999999999</v>
      </c>
      <c r="N42">
        <v>1</v>
      </c>
      <c r="O42">
        <v>13.282</v>
      </c>
      <c r="P42">
        <f t="shared" si="0"/>
        <v>1.4662999999999999</v>
      </c>
      <c r="Q42">
        <f t="shared" si="1"/>
        <v>2.4167999999999998</v>
      </c>
      <c r="R42">
        <f t="shared" si="2"/>
        <v>0.60671135385633901</v>
      </c>
    </row>
    <row r="43" spans="1:18" x14ac:dyDescent="0.2">
      <c r="A43">
        <v>5</v>
      </c>
      <c r="B43" t="s">
        <v>56</v>
      </c>
      <c r="C43">
        <v>14</v>
      </c>
      <c r="D43">
        <v>1831.174</v>
      </c>
      <c r="E43">
        <v>1680.3440000000001</v>
      </c>
      <c r="F43">
        <v>1679.59</v>
      </c>
      <c r="G43">
        <v>2065.7310000000002</v>
      </c>
      <c r="H43">
        <v>5</v>
      </c>
      <c r="I43">
        <v>51</v>
      </c>
      <c r="J43">
        <v>8</v>
      </c>
      <c r="K43">
        <v>10</v>
      </c>
      <c r="L43">
        <v>-51.34</v>
      </c>
      <c r="M43">
        <v>1816.691</v>
      </c>
      <c r="N43">
        <v>1</v>
      </c>
      <c r="O43">
        <v>12.964</v>
      </c>
      <c r="P43">
        <f t="shared" si="0"/>
        <v>1.0664</v>
      </c>
      <c r="Q43">
        <f t="shared" si="1"/>
        <v>3.0209999999999999</v>
      </c>
      <c r="R43">
        <f t="shared" si="2"/>
        <v>0.35299569678914267</v>
      </c>
    </row>
    <row r="44" spans="1:18" x14ac:dyDescent="0.2">
      <c r="A44">
        <v>6</v>
      </c>
      <c r="B44" t="s">
        <v>57</v>
      </c>
      <c r="C44">
        <v>15</v>
      </c>
      <c r="D44">
        <v>1543.2919999999999</v>
      </c>
      <c r="E44">
        <v>1304.491</v>
      </c>
      <c r="F44">
        <v>1303.704</v>
      </c>
      <c r="G44">
        <v>1707.0309999999999</v>
      </c>
      <c r="H44">
        <v>4</v>
      </c>
      <c r="I44">
        <v>33</v>
      </c>
      <c r="J44">
        <v>10</v>
      </c>
      <c r="K44">
        <v>10</v>
      </c>
      <c r="L44">
        <v>-45</v>
      </c>
      <c r="M44">
        <v>1568.67</v>
      </c>
      <c r="N44">
        <v>1</v>
      </c>
      <c r="O44">
        <v>14.054</v>
      </c>
      <c r="P44">
        <f t="shared" si="0"/>
        <v>1.333</v>
      </c>
      <c r="Q44">
        <f t="shared" si="1"/>
        <v>3.0209999999999999</v>
      </c>
      <c r="R44">
        <f t="shared" si="2"/>
        <v>0.44124462098642836</v>
      </c>
    </row>
    <row r="45" spans="1:18" x14ac:dyDescent="0.2">
      <c r="A45">
        <v>7</v>
      </c>
      <c r="B45" t="s">
        <v>58</v>
      </c>
      <c r="C45">
        <v>14</v>
      </c>
      <c r="D45">
        <v>1523.271</v>
      </c>
      <c r="E45">
        <v>1301.7470000000001</v>
      </c>
      <c r="F45">
        <v>1301.009</v>
      </c>
      <c r="G45">
        <v>1678.5409999999999</v>
      </c>
      <c r="H45">
        <v>6</v>
      </c>
      <c r="I45">
        <v>20</v>
      </c>
      <c r="J45">
        <v>10</v>
      </c>
      <c r="K45">
        <v>9</v>
      </c>
      <c r="L45">
        <v>-41.987000000000002</v>
      </c>
      <c r="M45">
        <v>1552.22</v>
      </c>
      <c r="N45">
        <v>1</v>
      </c>
      <c r="O45">
        <v>12.916</v>
      </c>
      <c r="P45">
        <f t="shared" si="0"/>
        <v>1.333</v>
      </c>
      <c r="Q45">
        <f t="shared" si="1"/>
        <v>2.7188999999999997</v>
      </c>
      <c r="R45">
        <f t="shared" si="2"/>
        <v>0.49027180109603152</v>
      </c>
    </row>
    <row r="46" spans="1:18" x14ac:dyDescent="0.2">
      <c r="A46">
        <v>8</v>
      </c>
      <c r="B46" t="s">
        <v>59</v>
      </c>
      <c r="C46">
        <v>16</v>
      </c>
      <c r="D46">
        <v>1543.364</v>
      </c>
      <c r="E46">
        <v>1388.4639999999999</v>
      </c>
      <c r="F46">
        <v>1387.864</v>
      </c>
      <c r="G46">
        <v>1694.913</v>
      </c>
      <c r="H46">
        <v>3</v>
      </c>
      <c r="I46">
        <v>13</v>
      </c>
      <c r="J46">
        <v>11</v>
      </c>
      <c r="K46">
        <v>10</v>
      </c>
      <c r="L46">
        <v>-41.987000000000002</v>
      </c>
      <c r="M46">
        <v>1551.3309999999999</v>
      </c>
      <c r="N46">
        <v>1</v>
      </c>
      <c r="O46">
        <v>14.597</v>
      </c>
      <c r="P46">
        <f t="shared" si="0"/>
        <v>1.4662999999999999</v>
      </c>
      <c r="Q46">
        <f t="shared" si="1"/>
        <v>3.0209999999999999</v>
      </c>
      <c r="R46">
        <f t="shared" si="2"/>
        <v>0.48536908308507115</v>
      </c>
    </row>
    <row r="47" spans="1:18" x14ac:dyDescent="0.2">
      <c r="A47" t="s">
        <v>71</v>
      </c>
      <c r="P47">
        <f t="shared" si="0"/>
        <v>0</v>
      </c>
      <c r="Q47">
        <f t="shared" si="1"/>
        <v>0</v>
      </c>
      <c r="R47" t="e">
        <f t="shared" si="2"/>
        <v>#DIV/0!</v>
      </c>
    </row>
    <row r="48" spans="1:18" x14ac:dyDescent="0.2">
      <c r="A48">
        <v>1</v>
      </c>
      <c r="B48" t="s">
        <v>60</v>
      </c>
      <c r="C48">
        <v>16</v>
      </c>
      <c r="D48">
        <v>1767.9659999999999</v>
      </c>
      <c r="E48">
        <v>1466.8879999999999</v>
      </c>
      <c r="F48">
        <v>1465.69</v>
      </c>
      <c r="G48">
        <v>2078.8490000000002</v>
      </c>
      <c r="H48">
        <v>8</v>
      </c>
      <c r="I48">
        <v>97</v>
      </c>
      <c r="J48">
        <v>11</v>
      </c>
      <c r="K48">
        <v>10</v>
      </c>
      <c r="L48">
        <v>-42.274000000000001</v>
      </c>
      <c r="M48">
        <v>1759.0039999999999</v>
      </c>
      <c r="N48">
        <v>1</v>
      </c>
      <c r="O48">
        <v>14.644</v>
      </c>
      <c r="P48">
        <f t="shared" si="0"/>
        <v>1.4662999999999999</v>
      </c>
      <c r="Q48">
        <f t="shared" si="1"/>
        <v>3.0209999999999999</v>
      </c>
      <c r="R48">
        <f t="shared" si="2"/>
        <v>0.48536908308507115</v>
      </c>
    </row>
    <row r="49" spans="1:18" x14ac:dyDescent="0.2">
      <c r="A49">
        <v>2</v>
      </c>
      <c r="B49" t="s">
        <v>61</v>
      </c>
      <c r="C49">
        <v>19</v>
      </c>
      <c r="D49">
        <v>1877.354</v>
      </c>
      <c r="E49">
        <v>1520.29</v>
      </c>
      <c r="F49">
        <v>1518.6189999999999</v>
      </c>
      <c r="G49">
        <v>2374.317</v>
      </c>
      <c r="H49">
        <v>7</v>
      </c>
      <c r="I49">
        <v>90</v>
      </c>
      <c r="J49">
        <v>14</v>
      </c>
      <c r="K49">
        <v>11</v>
      </c>
      <c r="L49">
        <v>-38.156999999999996</v>
      </c>
      <c r="M49">
        <v>1792.424</v>
      </c>
      <c r="N49">
        <v>1</v>
      </c>
      <c r="O49">
        <v>18.039000000000001</v>
      </c>
      <c r="P49">
        <f t="shared" si="0"/>
        <v>1.8662000000000001</v>
      </c>
      <c r="Q49">
        <f t="shared" si="1"/>
        <v>3.3230999999999997</v>
      </c>
      <c r="R49">
        <f t="shared" si="2"/>
        <v>0.56158406307363617</v>
      </c>
    </row>
    <row r="50" spans="1:18" x14ac:dyDescent="0.2">
      <c r="A50">
        <v>3</v>
      </c>
      <c r="B50" t="s">
        <v>62</v>
      </c>
      <c r="C50">
        <v>15</v>
      </c>
      <c r="D50">
        <v>1838.8489999999999</v>
      </c>
      <c r="E50">
        <v>1549.3679999999999</v>
      </c>
      <c r="F50">
        <v>1548.1489999999999</v>
      </c>
      <c r="G50">
        <v>2172.027</v>
      </c>
      <c r="H50">
        <v>9</v>
      </c>
      <c r="I50">
        <v>85</v>
      </c>
      <c r="J50">
        <v>11</v>
      </c>
      <c r="K50">
        <v>9</v>
      </c>
      <c r="L50">
        <v>-39.289000000000001</v>
      </c>
      <c r="M50">
        <v>1835.74</v>
      </c>
      <c r="N50">
        <v>1</v>
      </c>
      <c r="O50">
        <v>14.135</v>
      </c>
      <c r="P50">
        <f t="shared" si="0"/>
        <v>1.4662999999999999</v>
      </c>
      <c r="Q50">
        <f t="shared" si="1"/>
        <v>2.7188999999999997</v>
      </c>
      <c r="R50">
        <f t="shared" si="2"/>
        <v>0.53929898120563469</v>
      </c>
    </row>
    <row r="51" spans="1:18" x14ac:dyDescent="0.2">
      <c r="A51">
        <v>4</v>
      </c>
      <c r="B51" t="s">
        <v>63</v>
      </c>
      <c r="C51">
        <v>14</v>
      </c>
      <c r="D51">
        <v>1706.3889999999999</v>
      </c>
      <c r="E51">
        <v>1570.758</v>
      </c>
      <c r="F51">
        <v>1570.2270000000001</v>
      </c>
      <c r="G51">
        <v>1841.6479999999999</v>
      </c>
      <c r="H51">
        <v>7</v>
      </c>
      <c r="I51">
        <v>75</v>
      </c>
      <c r="J51">
        <v>11</v>
      </c>
      <c r="K51">
        <v>8</v>
      </c>
      <c r="L51">
        <v>-36.027000000000001</v>
      </c>
      <c r="M51">
        <v>1714.7080000000001</v>
      </c>
      <c r="N51">
        <v>1</v>
      </c>
      <c r="O51">
        <v>13.333</v>
      </c>
      <c r="P51">
        <f t="shared" si="0"/>
        <v>1.4662999999999999</v>
      </c>
      <c r="Q51">
        <f t="shared" si="1"/>
        <v>2.4167999999999998</v>
      </c>
      <c r="R51">
        <f t="shared" si="2"/>
        <v>0.60671135385633901</v>
      </c>
    </row>
    <row r="52" spans="1:18" x14ac:dyDescent="0.2">
      <c r="A52">
        <v>5</v>
      </c>
      <c r="B52" t="s">
        <v>64</v>
      </c>
      <c r="C52">
        <v>16</v>
      </c>
      <c r="D52">
        <v>1744.55</v>
      </c>
      <c r="E52">
        <v>1455.28</v>
      </c>
      <c r="F52">
        <v>1454.2660000000001</v>
      </c>
      <c r="G52">
        <v>1973.576</v>
      </c>
      <c r="H52">
        <v>6</v>
      </c>
      <c r="I52">
        <v>78</v>
      </c>
      <c r="J52">
        <v>13</v>
      </c>
      <c r="K52">
        <v>8</v>
      </c>
      <c r="L52">
        <v>-31.608000000000001</v>
      </c>
      <c r="M52">
        <v>1756.711</v>
      </c>
      <c r="N52">
        <v>1</v>
      </c>
      <c r="O52">
        <v>14.721</v>
      </c>
      <c r="P52">
        <f t="shared" si="0"/>
        <v>1.7329000000000001</v>
      </c>
      <c r="Q52">
        <f t="shared" si="1"/>
        <v>2.4167999999999998</v>
      </c>
      <c r="R52">
        <f t="shared" si="2"/>
        <v>0.71702250910294618</v>
      </c>
    </row>
    <row r="53" spans="1:18" x14ac:dyDescent="0.2">
      <c r="A53">
        <v>6</v>
      </c>
      <c r="B53" t="s">
        <v>65</v>
      </c>
      <c r="C53">
        <v>19</v>
      </c>
      <c r="D53">
        <v>1608.279</v>
      </c>
      <c r="E53">
        <v>1266.4649999999999</v>
      </c>
      <c r="F53">
        <v>1265.4760000000001</v>
      </c>
      <c r="G53">
        <v>1771.9190000000001</v>
      </c>
      <c r="H53">
        <v>7</v>
      </c>
      <c r="I53">
        <v>69</v>
      </c>
      <c r="J53">
        <v>15</v>
      </c>
      <c r="K53">
        <v>10</v>
      </c>
      <c r="L53">
        <v>-33.69</v>
      </c>
      <c r="M53">
        <v>1646.1089999999999</v>
      </c>
      <c r="N53">
        <v>1</v>
      </c>
      <c r="O53">
        <v>17.888999999999999</v>
      </c>
      <c r="P53">
        <f t="shared" si="0"/>
        <v>1.9995000000000001</v>
      </c>
      <c r="Q53">
        <f t="shared" si="1"/>
        <v>3.0209999999999999</v>
      </c>
      <c r="R53">
        <f t="shared" si="2"/>
        <v>0.6618669314796426</v>
      </c>
    </row>
    <row r="54" spans="1:18" x14ac:dyDescent="0.2">
      <c r="A54">
        <v>7</v>
      </c>
      <c r="B54" t="s">
        <v>66</v>
      </c>
      <c r="C54">
        <v>18</v>
      </c>
      <c r="D54">
        <v>1627.3130000000001</v>
      </c>
      <c r="E54">
        <v>1454.568</v>
      </c>
      <c r="F54">
        <v>1453.87</v>
      </c>
      <c r="G54">
        <v>1811.23</v>
      </c>
      <c r="H54">
        <v>6</v>
      </c>
      <c r="I54">
        <v>60</v>
      </c>
      <c r="J54">
        <v>13</v>
      </c>
      <c r="K54">
        <v>11</v>
      </c>
      <c r="L54">
        <v>-40.235999999999997</v>
      </c>
      <c r="M54">
        <v>1593.693</v>
      </c>
      <c r="N54">
        <v>1</v>
      </c>
      <c r="O54">
        <v>16.795000000000002</v>
      </c>
      <c r="P54">
        <f t="shared" si="0"/>
        <v>1.7329000000000001</v>
      </c>
      <c r="Q54">
        <f t="shared" si="1"/>
        <v>3.3230999999999997</v>
      </c>
      <c r="R54">
        <f t="shared" si="2"/>
        <v>0.52147091571123361</v>
      </c>
    </row>
    <row r="55" spans="1:18" x14ac:dyDescent="0.2">
      <c r="A55">
        <v>8</v>
      </c>
      <c r="B55" t="s">
        <v>67</v>
      </c>
      <c r="C55">
        <v>16</v>
      </c>
      <c r="D55">
        <v>1633.739</v>
      </c>
      <c r="E55">
        <v>1784.7670000000001</v>
      </c>
      <c r="F55">
        <v>1453.694</v>
      </c>
      <c r="G55">
        <v>1785.415</v>
      </c>
      <c r="H55">
        <v>6</v>
      </c>
      <c r="I55">
        <v>47</v>
      </c>
      <c r="J55">
        <v>13</v>
      </c>
      <c r="K55">
        <v>9</v>
      </c>
      <c r="L55">
        <v>-33.69</v>
      </c>
      <c r="M55">
        <v>1621.7139999999999</v>
      </c>
      <c r="N55">
        <v>1</v>
      </c>
      <c r="O55">
        <v>15.254</v>
      </c>
      <c r="P55">
        <f t="shared" si="0"/>
        <v>1.7329000000000001</v>
      </c>
      <c r="Q55">
        <f t="shared" si="1"/>
        <v>2.7188999999999997</v>
      </c>
      <c r="R55">
        <f t="shared" si="2"/>
        <v>0.63735334142484101</v>
      </c>
    </row>
    <row r="56" spans="1:18" x14ac:dyDescent="0.2">
      <c r="A56">
        <v>9</v>
      </c>
      <c r="B56" t="s">
        <v>68</v>
      </c>
      <c r="C56">
        <v>14</v>
      </c>
      <c r="D56">
        <v>1611.317</v>
      </c>
      <c r="E56">
        <v>1454.325</v>
      </c>
      <c r="F56">
        <v>1453.6010000000001</v>
      </c>
      <c r="G56">
        <v>1824.45</v>
      </c>
      <c r="H56">
        <v>10</v>
      </c>
      <c r="I56">
        <v>39</v>
      </c>
      <c r="J56">
        <v>11</v>
      </c>
      <c r="K56">
        <v>7</v>
      </c>
      <c r="L56">
        <v>-34.991999999999997</v>
      </c>
      <c r="M56">
        <v>1574.9849999999999</v>
      </c>
      <c r="N56">
        <v>1</v>
      </c>
      <c r="O56">
        <v>12.72</v>
      </c>
      <c r="P56">
        <f t="shared" si="0"/>
        <v>1.4662999999999999</v>
      </c>
      <c r="Q56">
        <f t="shared" si="1"/>
        <v>2.1147</v>
      </c>
      <c r="R56">
        <f t="shared" si="2"/>
        <v>0.69338440440724447</v>
      </c>
    </row>
    <row r="57" spans="1:18" x14ac:dyDescent="0.2">
      <c r="A57">
        <v>10</v>
      </c>
      <c r="B57" t="s">
        <v>69</v>
      </c>
      <c r="C57">
        <v>16</v>
      </c>
      <c r="D57">
        <v>1533.9359999999999</v>
      </c>
      <c r="E57">
        <v>1599.7719999999999</v>
      </c>
      <c r="F57">
        <v>1385.519</v>
      </c>
      <c r="G57">
        <v>1644.8510000000001</v>
      </c>
      <c r="H57">
        <v>8</v>
      </c>
      <c r="I57">
        <v>35</v>
      </c>
      <c r="J57">
        <v>12</v>
      </c>
      <c r="K57">
        <v>9</v>
      </c>
      <c r="L57">
        <v>-36.869999999999997</v>
      </c>
      <c r="M57">
        <v>1520.181</v>
      </c>
      <c r="N57">
        <v>1</v>
      </c>
      <c r="O57">
        <v>15.074</v>
      </c>
      <c r="P57">
        <f t="shared" si="0"/>
        <v>1.5996000000000001</v>
      </c>
      <c r="Q57">
        <f t="shared" si="1"/>
        <v>2.7188999999999997</v>
      </c>
      <c r="R57">
        <f t="shared" si="2"/>
        <v>0.58832616131523785</v>
      </c>
    </row>
    <row r="58" spans="1:18" x14ac:dyDescent="0.2">
      <c r="A58">
        <v>11</v>
      </c>
      <c r="B58" t="s">
        <v>70</v>
      </c>
      <c r="C58">
        <v>15</v>
      </c>
      <c r="D58">
        <v>1399.643</v>
      </c>
      <c r="E58">
        <v>1334.671</v>
      </c>
      <c r="F58">
        <v>1334.4169999999999</v>
      </c>
      <c r="G58">
        <v>1464.5429999999999</v>
      </c>
      <c r="H58">
        <v>8</v>
      </c>
      <c r="I58">
        <v>13</v>
      </c>
      <c r="J58">
        <v>11</v>
      </c>
      <c r="K58">
        <v>9</v>
      </c>
      <c r="L58">
        <v>-36.869999999999997</v>
      </c>
      <c r="M58">
        <v>1387.8320000000001</v>
      </c>
      <c r="N58">
        <v>1</v>
      </c>
      <c r="O58">
        <v>14.034000000000001</v>
      </c>
      <c r="P58">
        <f t="shared" si="0"/>
        <v>1.4662999999999999</v>
      </c>
      <c r="Q58">
        <f t="shared" si="1"/>
        <v>2.7188999999999997</v>
      </c>
      <c r="R58">
        <f t="shared" si="2"/>
        <v>0.53929898120563469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6C48-E617-474B-A5E0-A34219F8B273}">
  <dimension ref="A1:A14"/>
  <sheetViews>
    <sheetView workbookViewId="0">
      <selection activeCell="A14" sqref="A14"/>
    </sheetView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5" spans="1:1" x14ac:dyDescent="0.2">
      <c r="A5" t="s">
        <v>83</v>
      </c>
    </row>
    <row r="6" spans="1:1" x14ac:dyDescent="0.2">
      <c r="A6" t="s">
        <v>78</v>
      </c>
    </row>
    <row r="8" spans="1:1" x14ac:dyDescent="0.2">
      <c r="A8" t="s">
        <v>79</v>
      </c>
    </row>
    <row r="9" spans="1:1" x14ac:dyDescent="0.2">
      <c r="A9" t="s">
        <v>80</v>
      </c>
    </row>
    <row r="10" spans="1:1" x14ac:dyDescent="0.2">
      <c r="A10" t="s">
        <v>81</v>
      </c>
    </row>
    <row r="11" spans="1:1" x14ac:dyDescent="0.2">
      <c r="A11" t="s">
        <v>82</v>
      </c>
    </row>
    <row r="13" spans="1:1" x14ac:dyDescent="0.2">
      <c r="A13" t="s">
        <v>85</v>
      </c>
    </row>
    <row r="14" spans="1:1" x14ac:dyDescent="0.2">
      <c r="A14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WT no shift</vt:lpstr>
      <vt:lpstr>WT 1.5hr shift</vt:lpstr>
      <vt:lpstr>osm3tskap1 no shift</vt:lpstr>
      <vt:lpstr>osm3tskap1 1.5hr shift</vt:lpstr>
      <vt:lpstr>WT 16hr shift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2019-10-12T12:53:48Z</dcterms:created>
  <dcterms:modified xsi:type="dcterms:W3CDTF">2023-11-17T16:45:41Z</dcterms:modified>
</cp:coreProperties>
</file>