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ll\Version H (SMS Master)\Hardware\"/>
    </mc:Choice>
  </mc:AlternateContent>
  <xr:revisionPtr revIDLastSave="0" documentId="13_ncr:1_{89DD77DF-F3C0-447F-A8CC-42A64C6D893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Option 1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3" l="1"/>
  <c r="E6" i="3" l="1"/>
  <c r="E15" i="3"/>
  <c r="E13" i="3"/>
  <c r="E16" i="3"/>
  <c r="E12" i="3"/>
  <c r="E11" i="3" l="1"/>
  <c r="E10" i="3"/>
  <c r="E8" i="3" l="1"/>
  <c r="E9" i="3"/>
  <c r="C20" i="3" l="1"/>
  <c r="E7" i="3"/>
  <c r="E3" i="3"/>
  <c r="E5" i="3" l="1"/>
  <c r="E4" i="3"/>
  <c r="E2" i="3"/>
  <c r="E20" i="3" l="1"/>
</calcChain>
</file>

<file path=xl/sharedStrings.xml><?xml version="1.0" encoding="utf-8"?>
<sst xmlns="http://schemas.openxmlformats.org/spreadsheetml/2006/main" count="81" uniqueCount="70">
  <si>
    <t>Description</t>
  </si>
  <si>
    <t>Qty</t>
  </si>
  <si>
    <t>Price Each</t>
  </si>
  <si>
    <t>Sub Total</t>
  </si>
  <si>
    <t>Web link</t>
  </si>
  <si>
    <t>best guess?</t>
  </si>
  <si>
    <t>Accessory Pack (Nuts; Bolts; Washers; Wire; Solder; Glue; Paint; Conformal Coating etc.)</t>
  </si>
  <si>
    <t>Case</t>
  </si>
  <si>
    <t>GSM GPRS Quad-Band Modules 2G</t>
  </si>
  <si>
    <t>YES</t>
  </si>
  <si>
    <t>Printed Circuit Board</t>
  </si>
  <si>
    <t>Ref</t>
  </si>
  <si>
    <t>PCB1</t>
  </si>
  <si>
    <t>µP1</t>
  </si>
  <si>
    <t>µP2</t>
  </si>
  <si>
    <t xml:space="preserve">NOT RS Components </t>
  </si>
  <si>
    <t>Component Count</t>
  </si>
  <si>
    <t>Cost</t>
  </si>
  <si>
    <t>Power Connector</t>
  </si>
  <si>
    <t>na</t>
  </si>
  <si>
    <t>X1</t>
  </si>
  <si>
    <t>µP3</t>
  </si>
  <si>
    <t>X2</t>
  </si>
  <si>
    <t>CON1,2</t>
  </si>
  <si>
    <t>CON3</t>
  </si>
  <si>
    <t>Part No</t>
  </si>
  <si>
    <t>ECAD?</t>
  </si>
  <si>
    <t>no</t>
  </si>
  <si>
    <t>yes</t>
  </si>
  <si>
    <t>n/a</t>
  </si>
  <si>
    <t>RS 909-8126</t>
  </si>
  <si>
    <t>Raspberry P1 3 Power Supply</t>
  </si>
  <si>
    <t>it is the intention only to build four items</t>
  </si>
  <si>
    <t>one to be used for the in-country trial (Prototype)</t>
  </si>
  <si>
    <t>one as a PDS Reference model (Andrew) (PCB)</t>
  </si>
  <si>
    <t>one as a PDS Reference model (Maurice) (PCB)</t>
  </si>
  <si>
    <t>one as Production Model (PCB)</t>
  </si>
  <si>
    <t>X3</t>
  </si>
  <si>
    <t>X4</t>
  </si>
  <si>
    <t>Replacement Plug for X2</t>
  </si>
  <si>
    <t>LED Light Pipe</t>
  </si>
  <si>
    <t>Raspberry Pi 3 (5v@2.5A) PSU</t>
  </si>
  <si>
    <t>XLR Connector, Cable Mount</t>
  </si>
  <si>
    <t>XLR Connector - Panel Mount</t>
  </si>
  <si>
    <t xml:space="preserve">RS 455-093 </t>
  </si>
  <si>
    <t>External 'FLASH' Button</t>
  </si>
  <si>
    <t>X5</t>
  </si>
  <si>
    <t>CON4</t>
  </si>
  <si>
    <t>RS 321-285</t>
  </si>
  <si>
    <t>Push Button</t>
  </si>
  <si>
    <t>USB Panel Mounted Connector</t>
  </si>
  <si>
    <t>USB Panel Connector</t>
  </si>
  <si>
    <t>X6</t>
  </si>
  <si>
    <t>USB Cable</t>
  </si>
  <si>
    <t xml:space="preserve">RS 121-6572 </t>
  </si>
  <si>
    <t>PCB Power Connector</t>
  </si>
  <si>
    <t>RC Battery Connector (Pair)</t>
  </si>
  <si>
    <t>Arduino Module (ESP32)</t>
  </si>
  <si>
    <t>LCD Display (20 Char by 4 lines - I2C connection)</t>
  </si>
  <si>
    <t>LCD Display</t>
  </si>
  <si>
    <t>Arduino ESP32</t>
  </si>
  <si>
    <t>SIM800L Quad-band Network Mini GPRS GSM Breakout Module</t>
  </si>
  <si>
    <t>RS 505-971</t>
  </si>
  <si>
    <t>Instrument Case (148 x 190 x 67)</t>
  </si>
  <si>
    <t>RS 124-6393</t>
  </si>
  <si>
    <t>RS 457-869</t>
  </si>
  <si>
    <t>RS 713-4848</t>
  </si>
  <si>
    <t>USB Panel Mounted Connector Cover</t>
  </si>
  <si>
    <t>RS 907-5687</t>
  </si>
  <si>
    <t>USB panel Mounted Connector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</si>
</sst>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0" fillId="0" borderId="0" xfId="0" applyNumberFormat="1"/>
    <xf numFmtId="0" fontId="3" fillId="0" borderId="0" xfId="2"/>
    <xf numFmtId="0" fontId="4" fillId="0" borderId="0" xfId="0" applyFont="1"/>
    <xf numFmtId="0" fontId="3" fillId="0" borderId="0" xfId="2" applyFill="1"/>
    <xf numFmtId="0" fontId="7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wrapText="1"/>
    </xf>
    <xf numFmtId="0" fontId="5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gp/product/B074RGT76J/ref=ppx_yo_dt_b_asin_title_o00_s00?ie=UTF8&amp;psc=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uk.rs-online.com/web/p/ac_dc-adapters/9098126/" TargetMode="External"/><Relationship Id="rId7" Type="http://schemas.openxmlformats.org/officeDocument/2006/relationships/hyperlink" Target="https://uk.rs-online.com/web/p/usb-cables/1216572/" TargetMode="External"/><Relationship Id="rId12" Type="http://schemas.openxmlformats.org/officeDocument/2006/relationships/hyperlink" Target="https://uk.rs-online.com/web/p/products/907-5687" TargetMode="External"/><Relationship Id="rId2" Type="http://schemas.openxmlformats.org/officeDocument/2006/relationships/hyperlink" Target="https://uk.rs-online.com/web/p/xlr-connectors/0455093/?sra=pstk" TargetMode="External"/><Relationship Id="rId1" Type="http://schemas.openxmlformats.org/officeDocument/2006/relationships/hyperlink" Target="https://www.amazon.co.uk/HALJIA-Quad-band-Breakout-Interface-Raspberry/dp/B06Y6Q7MFB/ref=sr_1_1?s=electronics&amp;ie=UTF8&amp;qid=1530352389&amp;sr=1-1&amp;keywords=sim800l" TargetMode="External"/><Relationship Id="rId6" Type="http://schemas.openxmlformats.org/officeDocument/2006/relationships/hyperlink" Target="https://uk.rs-online.com/web/p/type-b-usb-connectors/1246393/" TargetMode="External"/><Relationship Id="rId11" Type="http://schemas.openxmlformats.org/officeDocument/2006/relationships/hyperlink" Target="https://uk.rs-online.com/web/p/instrument-cases/0505971/" TargetMode="External"/><Relationship Id="rId5" Type="http://schemas.openxmlformats.org/officeDocument/2006/relationships/hyperlink" Target="https://uk.rs-online.com/web/p/led-light-pipes/7134848/" TargetMode="External"/><Relationship Id="rId10" Type="http://schemas.openxmlformats.org/officeDocument/2006/relationships/hyperlink" Target="https://www.amazon.co.uk/gp/product/B071JR9WS9/ref=ppx_yo_dt_b_asin_title_o06_s00?ie=UTF8&amp;psc=1" TargetMode="External"/><Relationship Id="rId4" Type="http://schemas.openxmlformats.org/officeDocument/2006/relationships/hyperlink" Target="https://uk.rs-online.com/web/p/xlr-connectors/0457869/" TargetMode="External"/><Relationship Id="rId9" Type="http://schemas.openxmlformats.org/officeDocument/2006/relationships/hyperlink" Target="https://www.amazon.co.uk/gp/product/B01N358KJN/ref=ppx_yo_dt_b_asin_title_o04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D22D-7EC4-4988-8DBB-4D8D3185136C}">
  <sheetPr codeName="Sheet2">
    <pageSetUpPr fitToPage="1"/>
  </sheetPr>
  <dimension ref="A1:J27"/>
  <sheetViews>
    <sheetView tabSelected="1" workbookViewId="0">
      <selection activeCell="D15" sqref="D15"/>
    </sheetView>
  </sheetViews>
  <sheetFormatPr defaultRowHeight="14.25" x14ac:dyDescent="0.45"/>
  <cols>
    <col min="2" max="2" width="35.9296875" customWidth="1"/>
    <col min="3" max="3" width="3.6640625" bestFit="1" customWidth="1"/>
    <col min="4" max="4" width="10.06640625" bestFit="1" customWidth="1"/>
    <col min="5" max="5" width="9.53125" bestFit="1" customWidth="1"/>
    <col min="6" max="6" width="51.73046875" bestFit="1" customWidth="1"/>
    <col min="7" max="7" width="10.73046875" style="9" bestFit="1" customWidth="1"/>
    <col min="8" max="8" width="14.53125" style="9" bestFit="1" customWidth="1"/>
    <col min="9" max="9" width="17.53125" style="9" bestFit="1" customWidth="1"/>
  </cols>
  <sheetData>
    <row r="1" spans="1:10" x14ac:dyDescent="0.45">
      <c r="A1" s="1" t="s">
        <v>11</v>
      </c>
      <c r="B1" s="1" t="s">
        <v>0</v>
      </c>
      <c r="C1" s="2" t="s">
        <v>1</v>
      </c>
      <c r="D1" s="3" t="s">
        <v>2</v>
      </c>
      <c r="E1" s="3" t="s">
        <v>3</v>
      </c>
      <c r="F1" s="1" t="s">
        <v>4</v>
      </c>
      <c r="G1" s="2" t="s">
        <v>25</v>
      </c>
      <c r="H1" s="2" t="s">
        <v>26</v>
      </c>
      <c r="I1" s="2" t="s">
        <v>15</v>
      </c>
    </row>
    <row r="2" spans="1:10" ht="28.5" x14ac:dyDescent="0.45">
      <c r="A2" t="s">
        <v>19</v>
      </c>
      <c r="B2" s="15" t="s">
        <v>6</v>
      </c>
      <c r="C2">
        <v>1</v>
      </c>
      <c r="D2" s="4">
        <v>5</v>
      </c>
      <c r="E2" s="4">
        <f>D2*C2</f>
        <v>5</v>
      </c>
      <c r="F2" t="s">
        <v>5</v>
      </c>
    </row>
    <row r="3" spans="1:10" x14ac:dyDescent="0.45">
      <c r="A3" t="s">
        <v>20</v>
      </c>
      <c r="B3" s="16" t="s">
        <v>7</v>
      </c>
      <c r="C3">
        <v>1</v>
      </c>
      <c r="D3" s="4">
        <v>41.35</v>
      </c>
      <c r="E3" s="4">
        <f>C3*D3</f>
        <v>41.35</v>
      </c>
      <c r="F3" s="5" t="s">
        <v>63</v>
      </c>
      <c r="G3" s="10" t="s">
        <v>62</v>
      </c>
    </row>
    <row r="4" spans="1:10" x14ac:dyDescent="0.45">
      <c r="A4" s="6" t="s">
        <v>13</v>
      </c>
      <c r="B4" s="16" t="s">
        <v>57</v>
      </c>
      <c r="C4">
        <v>1</v>
      </c>
      <c r="D4" s="4">
        <v>8.39</v>
      </c>
      <c r="E4" s="4">
        <f t="shared" ref="E4:E14" si="0">D4*C4</f>
        <v>8.39</v>
      </c>
      <c r="F4" s="5" t="s">
        <v>60</v>
      </c>
      <c r="G4" s="11"/>
      <c r="H4" s="12" t="s">
        <v>29</v>
      </c>
      <c r="I4" s="13"/>
      <c r="J4" s="4"/>
    </row>
    <row r="5" spans="1:10" x14ac:dyDescent="0.45">
      <c r="A5" s="6" t="s">
        <v>14</v>
      </c>
      <c r="B5" s="16" t="s">
        <v>8</v>
      </c>
      <c r="C5">
        <v>1</v>
      </c>
      <c r="D5" s="4">
        <v>9.94</v>
      </c>
      <c r="E5" s="4">
        <f t="shared" si="0"/>
        <v>9.94</v>
      </c>
      <c r="F5" s="5" t="s">
        <v>61</v>
      </c>
      <c r="G5" s="10"/>
      <c r="I5" s="9" t="s">
        <v>9</v>
      </c>
    </row>
    <row r="6" spans="1:10" x14ac:dyDescent="0.45">
      <c r="A6" s="6" t="s">
        <v>21</v>
      </c>
      <c r="B6" s="16" t="s">
        <v>59</v>
      </c>
      <c r="C6">
        <v>1</v>
      </c>
      <c r="D6" s="4">
        <v>6</v>
      </c>
      <c r="E6" s="4">
        <f t="shared" si="0"/>
        <v>6</v>
      </c>
      <c r="F6" s="5" t="s">
        <v>58</v>
      </c>
      <c r="G6" s="10"/>
    </row>
    <row r="7" spans="1:10" x14ac:dyDescent="0.45">
      <c r="A7" t="s">
        <v>12</v>
      </c>
      <c r="B7" s="14" t="s">
        <v>10</v>
      </c>
      <c r="C7">
        <v>1</v>
      </c>
      <c r="D7" s="4">
        <v>25</v>
      </c>
      <c r="E7" s="4">
        <f t="shared" si="0"/>
        <v>25</v>
      </c>
      <c r="F7" t="s">
        <v>5</v>
      </c>
      <c r="G7" s="10"/>
      <c r="H7" s="9" t="s">
        <v>29</v>
      </c>
    </row>
    <row r="8" spans="1:10" x14ac:dyDescent="0.45">
      <c r="A8" t="s">
        <v>23</v>
      </c>
      <c r="B8" s="16" t="s">
        <v>55</v>
      </c>
      <c r="C8">
        <v>1</v>
      </c>
      <c r="D8" s="4">
        <v>1</v>
      </c>
      <c r="E8" s="4">
        <f t="shared" si="0"/>
        <v>1</v>
      </c>
      <c r="F8" s="5" t="s">
        <v>56</v>
      </c>
      <c r="G8" s="10"/>
      <c r="H8" s="9" t="s">
        <v>28</v>
      </c>
    </row>
    <row r="9" spans="1:10" x14ac:dyDescent="0.45">
      <c r="A9" t="s">
        <v>22</v>
      </c>
      <c r="B9" s="16" t="s">
        <v>41</v>
      </c>
      <c r="C9">
        <v>1</v>
      </c>
      <c r="D9" s="4">
        <v>6.5</v>
      </c>
      <c r="E9" s="4">
        <f t="shared" si="0"/>
        <v>6.5</v>
      </c>
      <c r="F9" s="5" t="s">
        <v>31</v>
      </c>
      <c r="G9" s="10" t="s">
        <v>30</v>
      </c>
      <c r="H9" s="9" t="s">
        <v>29</v>
      </c>
    </row>
    <row r="10" spans="1:10" x14ac:dyDescent="0.45">
      <c r="A10" t="s">
        <v>37</v>
      </c>
      <c r="B10" s="16" t="s">
        <v>39</v>
      </c>
      <c r="C10">
        <v>1</v>
      </c>
      <c r="D10" s="4">
        <v>2.42</v>
      </c>
      <c r="E10" s="4">
        <f t="shared" si="0"/>
        <v>2.42</v>
      </c>
      <c r="F10" s="5" t="s">
        <v>42</v>
      </c>
      <c r="G10" s="10" t="s">
        <v>65</v>
      </c>
      <c r="H10" s="9" t="s">
        <v>29</v>
      </c>
    </row>
    <row r="11" spans="1:10" x14ac:dyDescent="0.45">
      <c r="A11" t="s">
        <v>38</v>
      </c>
      <c r="B11" s="16" t="s">
        <v>40</v>
      </c>
      <c r="C11">
        <v>2</v>
      </c>
      <c r="D11" s="4">
        <v>2.2999999999999998</v>
      </c>
      <c r="E11" s="4">
        <f t="shared" si="0"/>
        <v>4.5999999999999996</v>
      </c>
      <c r="F11" s="5" t="s">
        <v>40</v>
      </c>
      <c r="G11" s="10" t="s">
        <v>66</v>
      </c>
      <c r="H11" s="9" t="s">
        <v>29</v>
      </c>
    </row>
    <row r="12" spans="1:10" x14ac:dyDescent="0.45">
      <c r="A12" t="s">
        <v>24</v>
      </c>
      <c r="B12" s="16" t="s">
        <v>18</v>
      </c>
      <c r="C12">
        <v>1</v>
      </c>
      <c r="D12" s="4">
        <v>2.42</v>
      </c>
      <c r="E12" s="4">
        <f t="shared" si="0"/>
        <v>2.42</v>
      </c>
      <c r="F12" s="5" t="s">
        <v>43</v>
      </c>
      <c r="G12" s="10" t="s">
        <v>44</v>
      </c>
      <c r="H12" s="9" t="s">
        <v>27</v>
      </c>
    </row>
    <row r="13" spans="1:10" x14ac:dyDescent="0.45">
      <c r="A13" t="s">
        <v>47</v>
      </c>
      <c r="B13" s="16" t="s">
        <v>50</v>
      </c>
      <c r="C13">
        <v>1</v>
      </c>
      <c r="D13" s="4">
        <v>5.26</v>
      </c>
      <c r="E13" s="4">
        <f t="shared" ref="E13:E16" si="1">D13*C13</f>
        <v>5.26</v>
      </c>
      <c r="F13" s="5" t="s">
        <v>51</v>
      </c>
      <c r="G13" s="10" t="s">
        <v>64</v>
      </c>
      <c r="H13" s="9" t="s">
        <v>29</v>
      </c>
    </row>
    <row r="14" spans="1:10" x14ac:dyDescent="0.45">
      <c r="B14" s="16" t="s">
        <v>67</v>
      </c>
      <c r="C14">
        <v>1</v>
      </c>
      <c r="D14" s="4">
        <v>1.51</v>
      </c>
      <c r="E14" s="4">
        <f t="shared" si="0"/>
        <v>1.51</v>
      </c>
      <c r="F14" s="5" t="s">
        <v>69</v>
      </c>
      <c r="G14" s="10" t="s">
        <v>68</v>
      </c>
      <c r="H14" s="9" t="s">
        <v>29</v>
      </c>
    </row>
    <row r="15" spans="1:10" x14ac:dyDescent="0.45">
      <c r="A15" t="s">
        <v>46</v>
      </c>
      <c r="B15" s="16" t="s">
        <v>53</v>
      </c>
      <c r="C15">
        <v>1</v>
      </c>
      <c r="D15" s="4">
        <v>2.29</v>
      </c>
      <c r="E15" s="4">
        <f t="shared" ref="E15" si="2">D15*C15</f>
        <v>2.29</v>
      </c>
      <c r="F15" s="5" t="s">
        <v>53</v>
      </c>
      <c r="G15" s="10" t="s">
        <v>54</v>
      </c>
      <c r="H15" s="9" t="s">
        <v>29</v>
      </c>
    </row>
    <row r="16" spans="1:10" x14ac:dyDescent="0.45">
      <c r="A16" t="s">
        <v>52</v>
      </c>
      <c r="B16" s="16" t="s">
        <v>45</v>
      </c>
      <c r="C16">
        <v>1</v>
      </c>
      <c r="D16" s="4">
        <v>5.18</v>
      </c>
      <c r="E16" s="4">
        <f t="shared" si="1"/>
        <v>5.18</v>
      </c>
      <c r="F16" s="5" t="s">
        <v>49</v>
      </c>
      <c r="G16" s="10" t="s">
        <v>48</v>
      </c>
      <c r="H16" s="9" t="s">
        <v>29</v>
      </c>
    </row>
    <row r="17" spans="1:9" x14ac:dyDescent="0.45">
      <c r="D17" s="4"/>
      <c r="E17" s="4"/>
      <c r="F17" s="5"/>
      <c r="G17" s="10"/>
    </row>
    <row r="18" spans="1:9" x14ac:dyDescent="0.45">
      <c r="D18" s="4"/>
      <c r="E18" s="4"/>
      <c r="F18" s="7"/>
      <c r="G18" s="10"/>
    </row>
    <row r="19" spans="1:9" x14ac:dyDescent="0.45">
      <c r="D19" s="4"/>
      <c r="E19" s="4"/>
      <c r="F19" s="5"/>
      <c r="G19" s="10"/>
    </row>
    <row r="20" spans="1:9" s="1" customFormat="1" x14ac:dyDescent="0.45">
      <c r="A20"/>
      <c r="B20" s="1" t="s">
        <v>16</v>
      </c>
      <c r="C20" s="1">
        <f>SUM(C2:C19)</f>
        <v>16</v>
      </c>
      <c r="D20" s="3" t="s">
        <v>17</v>
      </c>
      <c r="E20" s="3">
        <f>SUM(E2:E19)</f>
        <v>126.86000000000001</v>
      </c>
      <c r="F20"/>
      <c r="G20" s="2"/>
      <c r="H20" s="2"/>
      <c r="I20" s="2"/>
    </row>
    <row r="21" spans="1:9" x14ac:dyDescent="0.45">
      <c r="A21" s="1"/>
      <c r="D21" s="4"/>
      <c r="E21" s="4"/>
      <c r="F21" s="1"/>
    </row>
    <row r="22" spans="1:9" x14ac:dyDescent="0.45">
      <c r="D22" s="4"/>
      <c r="E22" s="4"/>
    </row>
    <row r="23" spans="1:9" x14ac:dyDescent="0.45">
      <c r="B23" s="8" t="s">
        <v>32</v>
      </c>
      <c r="D23" s="4"/>
      <c r="E23" s="4"/>
    </row>
    <row r="24" spans="1:9" x14ac:dyDescent="0.45">
      <c r="B24" s="8" t="s">
        <v>33</v>
      </c>
      <c r="D24" s="4"/>
      <c r="E24" s="4"/>
    </row>
    <row r="25" spans="1:9" x14ac:dyDescent="0.45">
      <c r="B25" s="8" t="s">
        <v>34</v>
      </c>
    </row>
    <row r="26" spans="1:9" x14ac:dyDescent="0.45">
      <c r="B26" s="8" t="s">
        <v>35</v>
      </c>
    </row>
    <row r="27" spans="1:9" x14ac:dyDescent="0.45">
      <c r="B27" s="8" t="s">
        <v>36</v>
      </c>
    </row>
  </sheetData>
  <hyperlinks>
    <hyperlink ref="F5" r:id="rId1" xr:uid="{0736D1C6-E5F0-4D38-B9F8-A85E3C9CD961}"/>
    <hyperlink ref="F12" r:id="rId2" xr:uid="{C4670983-B7F5-4EBE-9895-871C56C785BC}"/>
    <hyperlink ref="F9" r:id="rId3" display="Raspberry P1 3 power Supply" xr:uid="{791EBB5F-12E5-41A7-965B-A520C18D5956}"/>
    <hyperlink ref="F10" r:id="rId4" xr:uid="{6004747D-9255-4AC1-956B-9A23A44AEF96}"/>
    <hyperlink ref="F11" r:id="rId5" xr:uid="{61D23933-64A4-490C-B147-F364FB56DFDB}"/>
    <hyperlink ref="F13" r:id="rId6" xr:uid="{7571EA2A-3DFB-4D4F-8C8D-43E50EFCD26D}"/>
    <hyperlink ref="F15" r:id="rId7" xr:uid="{13AAB988-9F24-48F0-9E7E-EC1979D7CCDF}"/>
    <hyperlink ref="F8" r:id="rId8" xr:uid="{D5B060EC-CE15-4C80-A9DB-4B679ABFBE67}"/>
    <hyperlink ref="F6" r:id="rId9" xr:uid="{D66321EC-23EC-4A09-919E-5079191C0260}"/>
    <hyperlink ref="F4" r:id="rId10" xr:uid="{21D01FA1-0F9E-4697-834D-3A5DF975EB7A}"/>
    <hyperlink ref="F3" r:id="rId11" xr:uid="{C42099D2-C39E-4519-A40F-5956556C716A}"/>
    <hyperlink ref="F14" r:id="rId12" xr:uid="{72FBA406-5A86-4B68-9E12-EE33B6E6F61A}"/>
  </hyperlinks>
  <pageMargins left="0.7" right="0.7" top="0.75" bottom="0.75" header="0.3" footer="0.3"/>
  <pageSetup paperSize="9" scale="86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smith</dc:creator>
  <cp:lastModifiedBy>Maurice Smith Esq. MBE</cp:lastModifiedBy>
  <cp:lastPrinted>2017-10-30T12:30:49Z</cp:lastPrinted>
  <dcterms:created xsi:type="dcterms:W3CDTF">2017-04-07T19:57:25Z</dcterms:created>
  <dcterms:modified xsi:type="dcterms:W3CDTF">2020-08-12T09:28:49Z</dcterms:modified>
</cp:coreProperties>
</file>