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F 2019\New folder\"/>
    </mc:Choice>
  </mc:AlternateContent>
  <bookViews>
    <workbookView xWindow="0" yWindow="0" windowWidth="19200" windowHeight="11595"/>
  </bookViews>
  <sheets>
    <sheet name="June19" sheetId="1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7" l="1"/>
  <c r="C9" i="17"/>
  <c r="C35" i="17" l="1"/>
  <c r="C30" i="17" l="1"/>
  <c r="C18" i="17"/>
  <c r="C12" i="17"/>
  <c r="C20" i="17" l="1"/>
  <c r="C32" i="17"/>
  <c r="C37" i="17"/>
  <c r="C39" i="17" l="1"/>
</calcChain>
</file>

<file path=xl/sharedStrings.xml><?xml version="1.0" encoding="utf-8"?>
<sst xmlns="http://schemas.openxmlformats.org/spreadsheetml/2006/main" count="34" uniqueCount="34">
  <si>
    <t>ASSETS</t>
  </si>
  <si>
    <t xml:space="preserve">    Cash and Cash Equivalents</t>
  </si>
  <si>
    <t xml:space="preserve">    Investments</t>
  </si>
  <si>
    <t xml:space="preserve">    Receivables</t>
  </si>
  <si>
    <t xml:space="preserve">    Inventories</t>
  </si>
  <si>
    <t xml:space="preserve">    Non-Current Assets</t>
  </si>
  <si>
    <t xml:space="preserve">    Investment Property</t>
  </si>
  <si>
    <t xml:space="preserve">    Property, Plant and Equipment</t>
  </si>
  <si>
    <t xml:space="preserve">    Biological Assets</t>
  </si>
  <si>
    <t>Total Assets</t>
  </si>
  <si>
    <t>LIABILITIES</t>
  </si>
  <si>
    <t xml:space="preserve">    Financial Liabilities</t>
  </si>
  <si>
    <t xml:space="preserve">    Inter-Agency Payables</t>
  </si>
  <si>
    <t xml:space="preserve">    Intra-Agency Payables</t>
  </si>
  <si>
    <t xml:space="preserve">    Trust Liabilities</t>
  </si>
  <si>
    <t xml:space="preserve">    Deferred Credits/Unearned Income</t>
  </si>
  <si>
    <t>Total Liabilities</t>
  </si>
  <si>
    <t>NET ASSETS/EQUITY</t>
  </si>
  <si>
    <t>Government Equity</t>
  </si>
  <si>
    <t xml:space="preserve">      </t>
  </si>
  <si>
    <t>Total Liabilities and Net Assets/Equity</t>
  </si>
  <si>
    <r>
      <t xml:space="preserve">     </t>
    </r>
    <r>
      <rPr>
        <b/>
        <i/>
        <sz val="11"/>
        <color theme="1"/>
        <rFont val="Arial Narrow"/>
        <family val="2"/>
      </rPr>
      <t>Current Assets</t>
    </r>
  </si>
  <si>
    <r>
      <t xml:space="preserve">    </t>
    </r>
    <r>
      <rPr>
        <sz val="11"/>
        <color theme="1"/>
        <rFont val="Arial Narrow"/>
        <family val="2"/>
      </rPr>
      <t>Prepayments and Deferred Charges</t>
    </r>
  </si>
  <si>
    <r>
      <t xml:space="preserve">    </t>
    </r>
    <r>
      <rPr>
        <b/>
        <sz val="11"/>
        <color theme="1"/>
        <rFont val="Arial Narrow"/>
        <family val="2"/>
      </rPr>
      <t>Total Current Assets</t>
    </r>
  </si>
  <si>
    <r>
      <t xml:space="preserve">    </t>
    </r>
    <r>
      <rPr>
        <b/>
        <sz val="11"/>
        <color theme="1"/>
        <rFont val="Arial Narrow"/>
        <family val="2"/>
      </rPr>
      <t>Total Non-Current Assets</t>
    </r>
  </si>
  <si>
    <r>
      <t xml:space="preserve">    </t>
    </r>
    <r>
      <rPr>
        <b/>
        <i/>
        <sz val="11"/>
        <color theme="1"/>
        <rFont val="Arial Narrow"/>
        <family val="2"/>
      </rPr>
      <t>Current Liabilities</t>
    </r>
  </si>
  <si>
    <r>
      <t xml:space="preserve">    </t>
    </r>
    <r>
      <rPr>
        <b/>
        <sz val="11"/>
        <color theme="1"/>
        <rFont val="Arial Narrow"/>
        <family val="2"/>
      </rPr>
      <t>Total Current Liabilities</t>
    </r>
  </si>
  <si>
    <t>City Government of San Pablo</t>
  </si>
  <si>
    <t xml:space="preserve">    Other Payable</t>
  </si>
  <si>
    <t>Certified Correct:</t>
  </si>
  <si>
    <t>LOLITA G. CORNISTA</t>
  </si>
  <si>
    <t>City Accountant</t>
  </si>
  <si>
    <t>Condensed Statement of  Financial Position -GENERAL FUND</t>
  </si>
  <si>
    <t>As at  June 30,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</si>
</sst>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i/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i/>
      <sz val="11"/>
      <color theme="1"/>
      <name val="Arial Narrow"/>
      <family val="2"/>
    </font>
    <font>
      <u/>
      <sz val="11"/>
      <color theme="1"/>
      <name val="Arial Narrow"/>
      <family val="2"/>
    </font>
    <font>
      <b/>
      <u/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 wrapText="1"/>
    </xf>
    <xf numFmtId="0" fontId="5" fillId="0" borderId="0" xfId="0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6" fillId="0" borderId="0" xfId="0" applyFont="1" applyAlignment="1">
      <alignment horizontal="justify" vertical="center" wrapText="1"/>
    </xf>
    <xf numFmtId="43" fontId="8" fillId="0" borderId="0" xfId="1" applyFont="1" applyAlignment="1">
      <alignment horizontal="center" vertical="center" wrapText="1"/>
    </xf>
    <xf numFmtId="43" fontId="3" fillId="0" borderId="0" xfId="1" applyFont="1" applyAlignment="1">
      <alignment horizontal="justify" vertical="center" wrapText="1"/>
    </xf>
    <xf numFmtId="43" fontId="5" fillId="0" borderId="0" xfId="1" applyFont="1" applyAlignment="1">
      <alignment horizontal="center" vertical="center" wrapText="1"/>
    </xf>
    <xf numFmtId="43" fontId="0" fillId="0" borderId="0" xfId="1" applyFont="1"/>
    <xf numFmtId="43" fontId="8" fillId="0" borderId="1" xfId="1" applyFont="1" applyBorder="1" applyAlignment="1">
      <alignment horizontal="center" vertical="center" wrapText="1"/>
    </xf>
    <xf numFmtId="43" fontId="8" fillId="0" borderId="2" xfId="1" applyFont="1" applyBorder="1" applyAlignment="1">
      <alignment horizontal="center" vertical="center" wrapText="1"/>
    </xf>
    <xf numFmtId="43" fontId="7" fillId="0" borderId="0" xfId="1" applyFont="1" applyBorder="1" applyAlignment="1">
      <alignment horizontal="center" vertical="center" wrapText="1"/>
    </xf>
    <xf numFmtId="43" fontId="8" fillId="0" borderId="3" xfId="1" applyFont="1" applyBorder="1" applyAlignment="1">
      <alignment horizontal="center" vertical="center" wrapText="1"/>
    </xf>
    <xf numFmtId="43" fontId="3" fillId="0" borderId="0" xfId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3" fontId="3" fillId="0" borderId="0" xfId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3" fillId="0" borderId="0" xfId="1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topLeftCell="A5" workbookViewId="0">
      <selection activeCell="C28" sqref="C28"/>
    </sheetView>
  </sheetViews>
  <sheetFormatPr defaultRowHeight="15" x14ac:dyDescent="0.25"/>
  <cols>
    <col min="1" max="1" width="44.42578125" customWidth="1"/>
    <col min="2" max="2" width="8.5703125" customWidth="1"/>
    <col min="3" max="3" width="23" customWidth="1"/>
  </cols>
  <sheetData>
    <row r="1" spans="1:3" ht="15.75" customHeight="1" x14ac:dyDescent="0.25">
      <c r="A1" s="20" t="s">
        <v>27</v>
      </c>
      <c r="B1" s="20"/>
      <c r="C1" s="20"/>
    </row>
    <row r="2" spans="1:3" ht="15.75" customHeight="1" x14ac:dyDescent="0.25">
      <c r="A2" s="21" t="s">
        <v>32</v>
      </c>
      <c r="B2" s="21"/>
      <c r="C2" s="21"/>
    </row>
    <row r="3" spans="1:3" ht="15.75" customHeight="1" x14ac:dyDescent="0.25">
      <c r="A3" s="21" t="s">
        <v>33</v>
      </c>
      <c r="B3" s="21"/>
      <c r="C3" s="21"/>
    </row>
    <row r="4" spans="1:3" ht="15.75" customHeight="1" x14ac:dyDescent="0.3">
      <c r="A4" s="3"/>
      <c r="B4" s="2"/>
      <c r="C4" s="2"/>
    </row>
    <row r="5" spans="1:3" ht="15.75" customHeight="1" x14ac:dyDescent="0.25">
      <c r="A5" s="5" t="s">
        <v>0</v>
      </c>
      <c r="B5" s="17"/>
      <c r="C5" s="4"/>
    </row>
    <row r="6" spans="1:3" ht="15.75" customHeight="1" x14ac:dyDescent="0.25">
      <c r="A6" s="6" t="s">
        <v>21</v>
      </c>
      <c r="B6" s="4"/>
      <c r="C6" s="4"/>
    </row>
    <row r="7" spans="1:3" ht="15.75" customHeight="1" x14ac:dyDescent="0.25">
      <c r="A7" s="4" t="s">
        <v>1</v>
      </c>
      <c r="B7" s="17"/>
      <c r="C7" s="18">
        <v>334375698.72000003</v>
      </c>
    </row>
    <row r="8" spans="1:3" ht="15.75" customHeight="1" x14ac:dyDescent="0.25">
      <c r="A8" s="4" t="s">
        <v>2</v>
      </c>
      <c r="B8" s="17"/>
      <c r="C8" s="18">
        <v>8943454.2899999991</v>
      </c>
    </row>
    <row r="9" spans="1:3" ht="15.75" customHeight="1" x14ac:dyDescent="0.25">
      <c r="A9" s="4" t="s">
        <v>3</v>
      </c>
      <c r="B9" s="17"/>
      <c r="C9" s="18">
        <f>99158055.65+1005870</f>
        <v>100163925.65000001</v>
      </c>
    </row>
    <row r="10" spans="1:3" ht="15.75" customHeight="1" x14ac:dyDescent="0.25">
      <c r="A10" s="4" t="s">
        <v>4</v>
      </c>
      <c r="B10" s="17"/>
      <c r="C10" s="18">
        <v>38040640.240000002</v>
      </c>
    </row>
    <row r="11" spans="1:3" ht="15.75" customHeight="1" x14ac:dyDescent="0.25">
      <c r="A11" s="5" t="s">
        <v>22</v>
      </c>
      <c r="B11" s="17"/>
      <c r="C11" s="18">
        <v>39043654.520000003</v>
      </c>
    </row>
    <row r="12" spans="1:3" ht="15.75" customHeight="1" x14ac:dyDescent="0.25">
      <c r="A12" s="4" t="s">
        <v>23</v>
      </c>
      <c r="B12" s="17"/>
      <c r="C12" s="12">
        <f>SUM(C7:C11)</f>
        <v>520567373.42000008</v>
      </c>
    </row>
    <row r="13" spans="1:3" ht="15.75" customHeight="1" x14ac:dyDescent="0.25">
      <c r="A13" s="4"/>
      <c r="B13" s="4"/>
      <c r="C13" s="9"/>
    </row>
    <row r="14" spans="1:3" ht="15.75" customHeight="1" x14ac:dyDescent="0.25">
      <c r="A14" s="7" t="s">
        <v>5</v>
      </c>
      <c r="B14" s="4"/>
      <c r="C14" s="9"/>
    </row>
    <row r="15" spans="1:3" ht="15.75" customHeight="1" x14ac:dyDescent="0.25">
      <c r="A15" s="4" t="s">
        <v>6</v>
      </c>
      <c r="B15" s="17"/>
      <c r="C15" s="18">
        <v>53925402.310000002</v>
      </c>
    </row>
    <row r="16" spans="1:3" ht="15.75" customHeight="1" x14ac:dyDescent="0.25">
      <c r="A16" s="4" t="s">
        <v>7</v>
      </c>
      <c r="B16" s="17"/>
      <c r="C16" s="18">
        <v>1752741196.1400001</v>
      </c>
    </row>
    <row r="17" spans="1:3" ht="15.75" customHeight="1" x14ac:dyDescent="0.25">
      <c r="A17" s="4" t="s">
        <v>8</v>
      </c>
      <c r="B17" s="17"/>
      <c r="C17" s="18">
        <v>220500</v>
      </c>
    </row>
    <row r="18" spans="1:3" ht="15.75" customHeight="1" x14ac:dyDescent="0.25">
      <c r="A18" s="4" t="s">
        <v>24</v>
      </c>
      <c r="B18" s="17"/>
      <c r="C18" s="12">
        <f>SUM(C15:C17)</f>
        <v>1806887098.45</v>
      </c>
    </row>
    <row r="19" spans="1:3" ht="15.75" customHeight="1" x14ac:dyDescent="0.25">
      <c r="A19" s="4"/>
      <c r="B19" s="19"/>
      <c r="C19" s="10"/>
    </row>
    <row r="20" spans="1:3" ht="15.75" customHeight="1" thickBot="1" x14ac:dyDescent="0.3">
      <c r="A20" s="5" t="s">
        <v>9</v>
      </c>
      <c r="B20" s="19"/>
      <c r="C20" s="13">
        <f>+C12+C18</f>
        <v>2327454471.8699999</v>
      </c>
    </row>
    <row r="21" spans="1:3" ht="15.75" customHeight="1" thickTop="1" x14ac:dyDescent="0.25">
      <c r="A21" s="4"/>
      <c r="B21" s="17"/>
      <c r="C21" s="18"/>
    </row>
    <row r="22" spans="1:3" ht="15.75" customHeight="1" x14ac:dyDescent="0.25">
      <c r="A22" s="5" t="s">
        <v>10</v>
      </c>
      <c r="B22" s="17"/>
      <c r="C22" s="18"/>
    </row>
    <row r="23" spans="1:3" ht="15.75" customHeight="1" x14ac:dyDescent="0.25">
      <c r="A23" s="6" t="s">
        <v>25</v>
      </c>
      <c r="B23" s="17"/>
      <c r="C23" s="18"/>
    </row>
    <row r="24" spans="1:3" ht="15.75" customHeight="1" x14ac:dyDescent="0.25">
      <c r="A24" s="4" t="s">
        <v>11</v>
      </c>
      <c r="B24" s="17"/>
      <c r="C24" s="18">
        <v>5073178.16</v>
      </c>
    </row>
    <row r="25" spans="1:3" ht="15.75" customHeight="1" x14ac:dyDescent="0.25">
      <c r="A25" s="4" t="s">
        <v>12</v>
      </c>
      <c r="B25" s="17"/>
      <c r="C25" s="18">
        <v>19081152.239999998</v>
      </c>
    </row>
    <row r="26" spans="1:3" ht="15.75" customHeight="1" x14ac:dyDescent="0.25">
      <c r="A26" s="4" t="s">
        <v>13</v>
      </c>
      <c r="B26" s="17"/>
      <c r="C26" s="18">
        <v>816108.9</v>
      </c>
    </row>
    <row r="27" spans="1:3" ht="15.75" customHeight="1" x14ac:dyDescent="0.25">
      <c r="A27" s="4" t="s">
        <v>14</v>
      </c>
      <c r="B27" s="17"/>
      <c r="C27" s="18">
        <v>19549214.289999999</v>
      </c>
    </row>
    <row r="28" spans="1:3" ht="15.75" customHeight="1" x14ac:dyDescent="0.25">
      <c r="A28" s="4" t="s">
        <v>15</v>
      </c>
      <c r="B28" s="17"/>
      <c r="C28" s="16">
        <f>94288553.58+1005870</f>
        <v>95294423.579999998</v>
      </c>
    </row>
    <row r="29" spans="1:3" ht="15.75" customHeight="1" x14ac:dyDescent="0.25">
      <c r="A29" s="4" t="s">
        <v>28</v>
      </c>
      <c r="B29" s="17"/>
      <c r="C29" s="14">
        <v>2841973.9</v>
      </c>
    </row>
    <row r="30" spans="1:3" ht="15.75" customHeight="1" x14ac:dyDescent="0.25">
      <c r="A30" s="4" t="s">
        <v>26</v>
      </c>
      <c r="B30" s="17"/>
      <c r="C30" s="15">
        <f>SUM(C24:C29)</f>
        <v>142656051.06999999</v>
      </c>
    </row>
    <row r="31" spans="1:3" ht="15.75" customHeight="1" x14ac:dyDescent="0.25">
      <c r="A31" s="4"/>
      <c r="B31" s="17"/>
      <c r="C31" s="18"/>
    </row>
    <row r="32" spans="1:3" ht="15.75" customHeight="1" x14ac:dyDescent="0.25">
      <c r="A32" s="5" t="s">
        <v>16</v>
      </c>
      <c r="B32" s="17"/>
      <c r="C32" s="8">
        <f>+C30</f>
        <v>142656051.06999999</v>
      </c>
    </row>
    <row r="33" spans="1:3" ht="15.75" customHeight="1" x14ac:dyDescent="0.25">
      <c r="A33" s="5"/>
      <c r="B33" s="19"/>
      <c r="C33" s="22"/>
    </row>
    <row r="34" spans="1:3" ht="15.75" customHeight="1" x14ac:dyDescent="0.25">
      <c r="A34" s="5" t="s">
        <v>17</v>
      </c>
      <c r="B34" s="19"/>
      <c r="C34" s="22"/>
    </row>
    <row r="35" spans="1:3" ht="15.75" customHeight="1" x14ac:dyDescent="0.25">
      <c r="A35" s="4" t="s">
        <v>18</v>
      </c>
      <c r="B35" s="17"/>
      <c r="C35" s="8">
        <f>2159765565.32-176283444.95+201316300.43</f>
        <v>2184798420.8000002</v>
      </c>
    </row>
    <row r="36" spans="1:3" ht="15.75" customHeight="1" x14ac:dyDescent="0.25">
      <c r="A36" s="4" t="s">
        <v>19</v>
      </c>
      <c r="B36" s="19"/>
      <c r="C36" s="10"/>
    </row>
    <row r="37" spans="1:3" ht="15.75" customHeight="1" x14ac:dyDescent="0.25">
      <c r="A37" s="5" t="s">
        <v>20</v>
      </c>
      <c r="B37" s="19"/>
      <c r="C37" s="12">
        <f>+C30+C35</f>
        <v>2327454471.8700004</v>
      </c>
    </row>
    <row r="38" spans="1:3" ht="15.75" customHeight="1" x14ac:dyDescent="0.25">
      <c r="A38" s="1"/>
      <c r="C38" s="11"/>
    </row>
    <row r="39" spans="1:3" ht="16.5" x14ac:dyDescent="0.3">
      <c r="A39" s="2" t="s">
        <v>29</v>
      </c>
      <c r="C39" s="11">
        <f>+C20-C37</f>
        <v>0</v>
      </c>
    </row>
    <row r="40" spans="1:3" ht="16.5" x14ac:dyDescent="0.3">
      <c r="A40" s="2"/>
      <c r="C40" s="11"/>
    </row>
    <row r="41" spans="1:3" ht="16.5" x14ac:dyDescent="0.3">
      <c r="A41" s="2" t="s">
        <v>30</v>
      </c>
      <c r="C41" s="11"/>
    </row>
    <row r="42" spans="1:3" ht="16.5" x14ac:dyDescent="0.3">
      <c r="A42" s="2" t="s">
        <v>31</v>
      </c>
      <c r="C42" s="11"/>
    </row>
    <row r="43" spans="1:3" ht="16.5" x14ac:dyDescent="0.3">
      <c r="A43" s="2"/>
      <c r="C43" s="11"/>
    </row>
    <row r="44" spans="1:3" ht="16.5" x14ac:dyDescent="0.3">
      <c r="A44" s="2"/>
      <c r="C44" s="11"/>
    </row>
    <row r="45" spans="1:3" ht="16.5" x14ac:dyDescent="0.3">
      <c r="A45" s="2"/>
      <c r="C45" s="11"/>
    </row>
    <row r="46" spans="1:3" x14ac:dyDescent="0.25">
      <c r="C46" s="11"/>
    </row>
  </sheetData>
  <mergeCells count="7">
    <mergeCell ref="B36:B37"/>
    <mergeCell ref="A1:C1"/>
    <mergeCell ref="A2:C2"/>
    <mergeCell ref="A3:C3"/>
    <mergeCell ref="B19:B20"/>
    <mergeCell ref="B33:B34"/>
    <mergeCell ref="C33:C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2066-01-22T05:54:39Z</cp:lastPrinted>
  <dcterms:created xsi:type="dcterms:W3CDTF">2016-02-06T17:14:37Z</dcterms:created>
  <dcterms:modified xsi:type="dcterms:W3CDTF">2066-01-27T19:06:26Z</dcterms:modified>
</cp:coreProperties>
</file>