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fredo\Desktop\2018 DILG\"/>
    </mc:Choice>
  </mc:AlternateContent>
  <xr:revisionPtr revIDLastSave="0" documentId="13_ncr:1_{402C5C45-7063-485F-863A-7F5FB82F5883}" xr6:coauthVersionLast="40" xr6:coauthVersionMax="40" xr10:uidLastSave="{00000000-0000-0000-0000-000000000000}"/>
  <bookViews>
    <workbookView xWindow="480" yWindow="45" windowWidth="15480" windowHeight="6405" xr2:uid="{00000000-000D-0000-FFFF-FFFF00000000}"/>
  </bookViews>
  <sheets>
    <sheet name="12-2018" sheetId="32" r:id="rId1"/>
  </sheets>
  <calcPr calcId="181029"/>
</workbook>
</file>

<file path=xl/calcChain.xml><?xml version="1.0" encoding="utf-8"?>
<calcChain xmlns="http://schemas.openxmlformats.org/spreadsheetml/2006/main">
  <c r="I15" i="32" l="1"/>
  <c r="H12" i="32"/>
  <c r="H15" i="32" s="1"/>
  <c r="F15" i="32"/>
  <c r="E12" i="32"/>
  <c r="E15" i="32"/>
  <c r="J12" i="32" l="1"/>
  <c r="J15" i="32" s="1"/>
  <c r="G12" i="32"/>
  <c r="G15" i="32" s="1"/>
  <c r="K12" i="32"/>
  <c r="K15" i="32" s="1"/>
</calcChain>
</file>

<file path=xl/sharedStrings.xml><?xml version="1.0" encoding="utf-8"?>
<sst xmlns="http://schemas.openxmlformats.org/spreadsheetml/2006/main" count="34" uniqueCount="29">
  <si>
    <t>Principal</t>
  </si>
  <si>
    <t>Interest</t>
  </si>
  <si>
    <t>LBP</t>
  </si>
  <si>
    <t xml:space="preserve">                      </t>
  </si>
  <si>
    <t xml:space="preserve">            LOLITA G. CORNISTA</t>
  </si>
  <si>
    <t xml:space="preserve">                City Accountant</t>
  </si>
  <si>
    <t>TOTAL</t>
  </si>
  <si>
    <t>Statement of Debt Services</t>
  </si>
  <si>
    <t>San Pablo City ,Laguna</t>
  </si>
  <si>
    <t>General Fund</t>
  </si>
  <si>
    <t>Creditors</t>
  </si>
  <si>
    <t xml:space="preserve">Date </t>
  </si>
  <si>
    <t>Contracted</t>
  </si>
  <si>
    <t>Term</t>
  </si>
  <si>
    <t>Amount</t>
  </si>
  <si>
    <t>Previous Payments Made</t>
  </si>
  <si>
    <t>Total</t>
  </si>
  <si>
    <t>Amount Due</t>
  </si>
  <si>
    <t>( Budget Year)</t>
  </si>
  <si>
    <t>Balance  of the</t>
  </si>
  <si>
    <t>We hereby certify that we have reviewed the contents and hereby attest to the veracity and correctness of the data or information</t>
  </si>
  <si>
    <t xml:space="preserve">       contained in this document.</t>
  </si>
  <si>
    <t>HON. LORETO S. AMANTE</t>
  </si>
  <si>
    <t xml:space="preserve">       City  Mayor</t>
  </si>
  <si>
    <t>10 years</t>
  </si>
  <si>
    <t>.</t>
  </si>
  <si>
    <t>Special Education Fund</t>
  </si>
  <si>
    <t>As of  December  31, 2018</t>
  </si>
  <si>
    <t>Note: Principal charged to Special Education Fund, Interest charged to 20% Development Fund.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</si>
</sst>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9" xfId="0" applyFont="1" applyBorder="1"/>
    <xf numFmtId="0" fontId="3" fillId="0" borderId="1" xfId="0" applyFont="1" applyBorder="1"/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1" xfId="0" applyFont="1" applyBorder="1"/>
    <xf numFmtId="14" fontId="3" fillId="0" borderId="11" xfId="0" applyNumberFormat="1" applyFont="1" applyBorder="1" applyAlignment="1">
      <alignment horizontal="center"/>
    </xf>
    <xf numFmtId="0" fontId="3" fillId="0" borderId="2" xfId="0" applyFont="1" applyBorder="1"/>
    <xf numFmtId="14" fontId="3" fillId="0" borderId="0" xfId="0" applyNumberFormat="1" applyFont="1" applyBorder="1"/>
    <xf numFmtId="43" fontId="3" fillId="0" borderId="0" xfId="1" applyFont="1" applyBorder="1" applyAlignment="1">
      <alignment horizontal="center"/>
    </xf>
    <xf numFmtId="43" fontId="3" fillId="0" borderId="10" xfId="1" quotePrefix="1" applyFont="1" applyBorder="1" applyAlignment="1">
      <alignment horizontal="center"/>
    </xf>
    <xf numFmtId="43" fontId="3" fillId="0" borderId="0" xfId="1" quotePrefix="1" applyFont="1" applyBorder="1" applyAlignment="1">
      <alignment horizontal="center"/>
    </xf>
    <xf numFmtId="43" fontId="3" fillId="0" borderId="10" xfId="1" applyFont="1" applyBorder="1" applyAlignment="1">
      <alignment horizontal="center"/>
    </xf>
    <xf numFmtId="43" fontId="3" fillId="0" borderId="10" xfId="1" applyFont="1" applyBorder="1"/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43" fontId="3" fillId="0" borderId="11" xfId="1" quotePrefix="1" applyFont="1" applyBorder="1" applyAlignment="1">
      <alignment horizontal="center"/>
    </xf>
    <xf numFmtId="43" fontId="3" fillId="0" borderId="7" xfId="1" quotePrefix="1" applyFont="1" applyBorder="1" applyAlignment="1">
      <alignment horizontal="center"/>
    </xf>
    <xf numFmtId="43" fontId="3" fillId="0" borderId="7" xfId="1" applyFont="1" applyBorder="1" applyAlignment="1">
      <alignment horizontal="center"/>
    </xf>
    <xf numFmtId="43" fontId="3" fillId="0" borderId="11" xfId="1" applyFont="1" applyBorder="1" applyAlignment="1">
      <alignment horizontal="center"/>
    </xf>
    <xf numFmtId="43" fontId="3" fillId="0" borderId="11" xfId="1" applyFont="1" applyBorder="1"/>
    <xf numFmtId="0" fontId="3" fillId="0" borderId="4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5" xfId="0" applyFont="1" applyBorder="1"/>
    <xf numFmtId="0" fontId="4" fillId="0" borderId="0" xfId="0" applyFont="1" applyBorder="1"/>
    <xf numFmtId="0" fontId="5" fillId="0" borderId="0" xfId="0" applyFont="1" applyBorder="1"/>
    <xf numFmtId="0" fontId="7" fillId="0" borderId="0" xfId="0" applyFont="1"/>
    <xf numFmtId="0" fontId="5" fillId="0" borderId="9" xfId="0" applyFont="1" applyBorder="1"/>
    <xf numFmtId="43" fontId="3" fillId="0" borderId="0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workbookViewId="0">
      <selection activeCell="C31" sqref="C31"/>
    </sheetView>
  </sheetViews>
  <sheetFormatPr defaultRowHeight="15" x14ac:dyDescent="0.25"/>
  <cols>
    <col min="1" max="1" width="8.7109375" customWidth="1"/>
    <col min="2" max="2" width="14.28515625" customWidth="1"/>
    <col min="3" max="3" width="8.85546875" customWidth="1"/>
    <col min="4" max="4" width="14.28515625" customWidth="1"/>
    <col min="5" max="5" width="15.28515625" customWidth="1"/>
    <col min="6" max="6" width="14" customWidth="1"/>
    <col min="7" max="7" width="14.28515625" customWidth="1"/>
    <col min="8" max="8" width="14.7109375" customWidth="1"/>
    <col min="9" max="9" width="14" customWidth="1"/>
    <col min="10" max="10" width="14.85546875" customWidth="1"/>
    <col min="11" max="11" width="14" customWidth="1"/>
  </cols>
  <sheetData>
    <row r="1" spans="1:15" x14ac:dyDescent="0.25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5" x14ac:dyDescent="0.25">
      <c r="A2" s="45" t="s">
        <v>7</v>
      </c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5" x14ac:dyDescent="0.25">
      <c r="A3" s="46" t="s">
        <v>27</v>
      </c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1:15" x14ac:dyDescent="0.25">
      <c r="A4" s="46" t="s">
        <v>8</v>
      </c>
      <c r="B4" s="46"/>
      <c r="C4" s="46"/>
      <c r="D4" s="46"/>
      <c r="E4" s="46"/>
      <c r="F4" s="46"/>
      <c r="G4" s="46"/>
      <c r="H4" s="46"/>
      <c r="I4" s="46"/>
      <c r="J4" s="46"/>
      <c r="K4" s="46"/>
    </row>
    <row r="5" spans="1:15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5" x14ac:dyDescent="0.25">
      <c r="A6" s="2" t="s">
        <v>9</v>
      </c>
      <c r="B6" s="2"/>
      <c r="C6" s="2"/>
      <c r="D6" s="2"/>
      <c r="E6" s="2"/>
      <c r="F6" s="2"/>
      <c r="G6" s="2"/>
      <c r="H6" s="2"/>
      <c r="I6" s="2"/>
      <c r="J6" s="2"/>
      <c r="K6" s="2"/>
      <c r="L6" s="3"/>
      <c r="M6" s="3"/>
      <c r="N6" s="3"/>
      <c r="O6" s="3"/>
    </row>
    <row r="7" spans="1:15" x14ac:dyDescent="0.25">
      <c r="A7" s="4"/>
      <c r="B7" s="4"/>
      <c r="C7" s="4"/>
      <c r="D7" s="5"/>
      <c r="E7" s="47" t="s">
        <v>15</v>
      </c>
      <c r="F7" s="48"/>
      <c r="G7" s="49"/>
      <c r="H7" s="47" t="s">
        <v>17</v>
      </c>
      <c r="I7" s="48"/>
      <c r="J7" s="49"/>
      <c r="K7" s="6"/>
      <c r="L7" s="3"/>
      <c r="M7" s="3"/>
      <c r="N7" s="3"/>
      <c r="O7" s="3"/>
    </row>
    <row r="8" spans="1:15" x14ac:dyDescent="0.25">
      <c r="A8" s="7" t="s">
        <v>10</v>
      </c>
      <c r="B8" s="7" t="s">
        <v>11</v>
      </c>
      <c r="C8" s="7" t="s">
        <v>13</v>
      </c>
      <c r="D8" s="7" t="s">
        <v>0</v>
      </c>
      <c r="E8" s="8"/>
      <c r="F8" s="8"/>
      <c r="G8" s="8"/>
      <c r="H8" s="38" t="s">
        <v>18</v>
      </c>
      <c r="I8" s="39"/>
      <c r="J8" s="40"/>
      <c r="K8" s="9" t="s">
        <v>19</v>
      </c>
      <c r="L8" s="3"/>
      <c r="M8" s="3"/>
      <c r="N8" s="3"/>
      <c r="O8" s="3"/>
    </row>
    <row r="9" spans="1:15" x14ac:dyDescent="0.25">
      <c r="A9" s="10"/>
      <c r="B9" s="10" t="s">
        <v>12</v>
      </c>
      <c r="C9" s="11"/>
      <c r="D9" s="10" t="s">
        <v>14</v>
      </c>
      <c r="E9" s="7" t="s">
        <v>0</v>
      </c>
      <c r="F9" s="10" t="s">
        <v>1</v>
      </c>
      <c r="G9" s="10" t="s">
        <v>16</v>
      </c>
      <c r="H9" s="7" t="s">
        <v>0</v>
      </c>
      <c r="I9" s="10" t="s">
        <v>1</v>
      </c>
      <c r="J9" s="10" t="s">
        <v>16</v>
      </c>
      <c r="K9" s="12" t="s">
        <v>0</v>
      </c>
      <c r="L9" s="3"/>
      <c r="M9" s="3"/>
      <c r="N9" s="3"/>
      <c r="O9" s="3"/>
    </row>
    <row r="10" spans="1:15" x14ac:dyDescent="0.25">
      <c r="A10" s="36"/>
      <c r="B10" s="13"/>
      <c r="C10" s="4"/>
      <c r="D10" s="13"/>
      <c r="E10" s="4"/>
      <c r="F10" s="13"/>
      <c r="G10" s="4"/>
      <c r="H10" s="13"/>
      <c r="I10" s="13"/>
      <c r="J10" s="4"/>
      <c r="K10" s="4"/>
      <c r="L10" s="3"/>
      <c r="M10" s="3"/>
      <c r="N10" s="3"/>
      <c r="O10" s="3"/>
    </row>
    <row r="11" spans="1:15" x14ac:dyDescent="0.25">
      <c r="A11" s="41" t="s">
        <v>26</v>
      </c>
      <c r="B11" s="42"/>
      <c r="C11" s="7"/>
      <c r="D11" s="15"/>
      <c r="E11" s="16"/>
      <c r="F11" s="17"/>
      <c r="G11" s="16"/>
      <c r="H11" s="15"/>
      <c r="I11" s="15"/>
      <c r="J11" s="18"/>
      <c r="K11" s="19"/>
      <c r="L11" s="3"/>
      <c r="M11" s="3"/>
      <c r="N11" s="3"/>
      <c r="O11" s="3"/>
    </row>
    <row r="12" spans="1:15" x14ac:dyDescent="0.25">
      <c r="A12" s="7" t="s">
        <v>2</v>
      </c>
      <c r="B12" s="14">
        <v>42222</v>
      </c>
      <c r="C12" s="7" t="s">
        <v>24</v>
      </c>
      <c r="D12" s="15">
        <v>65204635.659999996</v>
      </c>
      <c r="E12" s="16">
        <f>1630115.88+1630115.88+1821894.22+1821894.23+1821894.23+1821894.23+1821894.23</f>
        <v>12369702.9</v>
      </c>
      <c r="F12" s="17">
        <v>7921865.3600000003</v>
      </c>
      <c r="G12" s="16">
        <f>+E12+F12</f>
        <v>20291568.260000002</v>
      </c>
      <c r="H12" s="15">
        <f>7287576.88-3643788.44-1821894.23+0.02-1821894.23</f>
        <v>0</v>
      </c>
      <c r="I12" s="15"/>
      <c r="J12" s="18">
        <f>I12+H12</f>
        <v>0</v>
      </c>
      <c r="K12" s="19">
        <f>+D12-E12</f>
        <v>52834932.759999998</v>
      </c>
      <c r="L12" s="3"/>
      <c r="M12" s="3"/>
      <c r="N12" s="3"/>
      <c r="O12" s="3"/>
    </row>
    <row r="13" spans="1:15" x14ac:dyDescent="0.25">
      <c r="A13" s="7"/>
      <c r="B13" s="14"/>
      <c r="C13" s="7"/>
      <c r="D13" s="15"/>
      <c r="E13" s="16"/>
      <c r="F13" s="17"/>
      <c r="G13" s="16"/>
      <c r="H13" s="15"/>
      <c r="I13" s="15"/>
      <c r="J13" s="18"/>
      <c r="K13" s="19"/>
      <c r="L13" s="3"/>
      <c r="M13" s="3"/>
      <c r="N13" s="3"/>
      <c r="O13" s="3"/>
    </row>
    <row r="14" spans="1:15" x14ac:dyDescent="0.25">
      <c r="A14" s="11"/>
      <c r="B14" s="20"/>
      <c r="C14" s="10"/>
      <c r="D14" s="21"/>
      <c r="E14" s="22"/>
      <c r="F14" s="23"/>
      <c r="G14" s="22"/>
      <c r="H14" s="24"/>
      <c r="I14" s="24" t="s">
        <v>25</v>
      </c>
      <c r="J14" s="25"/>
      <c r="K14" s="26"/>
      <c r="L14" s="3"/>
      <c r="M14" s="3"/>
      <c r="N14" s="3"/>
      <c r="O14" s="3"/>
    </row>
    <row r="15" spans="1:15" x14ac:dyDescent="0.25">
      <c r="A15" s="27"/>
      <c r="B15" s="28" t="s">
        <v>6</v>
      </c>
      <c r="C15" s="29"/>
      <c r="D15" s="29"/>
      <c r="E15" s="37">
        <f t="shared" ref="E15:K15" si="0">SUM(E11:E14)</f>
        <v>12369702.9</v>
      </c>
      <c r="F15" s="37">
        <f t="shared" si="0"/>
        <v>7921865.3600000003</v>
      </c>
      <c r="G15" s="37">
        <f t="shared" si="0"/>
        <v>20291568.260000002</v>
      </c>
      <c r="H15" s="37">
        <f t="shared" si="0"/>
        <v>0</v>
      </c>
      <c r="I15" s="37">
        <f t="shared" si="0"/>
        <v>0</v>
      </c>
      <c r="J15" s="37">
        <f t="shared" si="0"/>
        <v>0</v>
      </c>
      <c r="K15" s="37">
        <f t="shared" si="0"/>
        <v>52834932.759999998</v>
      </c>
      <c r="L15" s="3"/>
      <c r="M15" s="3"/>
      <c r="N15" s="3"/>
      <c r="O15" s="3"/>
    </row>
    <row r="16" spans="1:15" x14ac:dyDescent="0.25">
      <c r="A16" s="30"/>
      <c r="B16" s="20"/>
      <c r="C16" s="20"/>
      <c r="D16" s="20"/>
      <c r="E16" s="20"/>
      <c r="F16" s="20"/>
      <c r="G16" s="20"/>
      <c r="H16" s="20"/>
      <c r="I16" s="20"/>
      <c r="J16" s="20"/>
      <c r="K16" s="31"/>
      <c r="L16" s="3"/>
      <c r="M16" s="3"/>
      <c r="N16" s="3"/>
      <c r="O16" s="3"/>
    </row>
    <row r="17" spans="1:15" x14ac:dyDescent="0.25">
      <c r="A17" s="27"/>
      <c r="B17" s="29"/>
      <c r="C17" s="29"/>
      <c r="D17" s="29"/>
      <c r="E17" s="29"/>
      <c r="F17" s="29"/>
      <c r="G17" s="29"/>
      <c r="H17" s="29"/>
      <c r="I17" s="29"/>
      <c r="J17" s="29"/>
      <c r="K17" s="32"/>
      <c r="L17" s="3"/>
      <c r="M17" s="3"/>
      <c r="N17" s="3"/>
      <c r="O17" s="3"/>
    </row>
    <row r="18" spans="1:15" x14ac:dyDescent="0.25">
      <c r="A18" s="29" t="s">
        <v>28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3"/>
      <c r="M18" s="3"/>
      <c r="N18" s="3"/>
      <c r="O18" s="3"/>
    </row>
    <row r="19" spans="1:15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3"/>
      <c r="M19" s="3"/>
      <c r="N19" s="3"/>
      <c r="O19" s="3"/>
    </row>
    <row r="20" spans="1:15" x14ac:dyDescent="0.25">
      <c r="A20" s="29"/>
      <c r="B20" s="29" t="s">
        <v>20</v>
      </c>
      <c r="C20" s="29"/>
      <c r="D20" s="29"/>
      <c r="E20" s="29"/>
      <c r="F20" s="29"/>
      <c r="G20" s="29"/>
      <c r="H20" s="29"/>
      <c r="I20" s="29"/>
      <c r="J20" s="29"/>
      <c r="K20" s="37"/>
      <c r="L20" s="33"/>
      <c r="M20" s="3"/>
      <c r="N20" s="3"/>
      <c r="O20" s="3"/>
    </row>
    <row r="21" spans="1:15" x14ac:dyDescent="0.25">
      <c r="A21" s="29" t="s">
        <v>21</v>
      </c>
      <c r="B21" s="29"/>
      <c r="C21" s="29"/>
      <c r="D21" s="29"/>
      <c r="E21" s="29"/>
      <c r="F21" s="29"/>
      <c r="G21" s="29"/>
      <c r="H21" s="29"/>
      <c r="I21" s="29"/>
      <c r="J21" s="29"/>
      <c r="K21" s="37"/>
      <c r="L21" s="33"/>
      <c r="M21" s="3"/>
      <c r="N21" s="3"/>
      <c r="O21" s="3"/>
    </row>
    <row r="22" spans="1:15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33"/>
      <c r="M22" s="3"/>
      <c r="N22" s="3"/>
      <c r="O22" s="3"/>
    </row>
    <row r="23" spans="1:15" x14ac:dyDescent="0.25">
      <c r="A23" s="29"/>
      <c r="B23" s="29" t="s">
        <v>3</v>
      </c>
      <c r="C23" s="29"/>
      <c r="D23" s="29"/>
      <c r="E23" s="29"/>
      <c r="F23" s="29"/>
      <c r="G23" s="29"/>
      <c r="H23" s="29"/>
      <c r="I23" s="29"/>
      <c r="J23" s="29"/>
      <c r="K23" s="29"/>
      <c r="L23" s="33"/>
      <c r="M23" s="3"/>
      <c r="N23" s="3"/>
      <c r="O23" s="3"/>
    </row>
    <row r="24" spans="1:15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33"/>
      <c r="M24" s="3"/>
      <c r="N24" s="3"/>
      <c r="O24" s="3"/>
    </row>
    <row r="25" spans="1:15" x14ac:dyDescent="0.25">
      <c r="A25" s="29"/>
      <c r="B25" s="29"/>
      <c r="C25" s="34" t="s">
        <v>4</v>
      </c>
      <c r="D25" s="34"/>
      <c r="E25" s="34"/>
      <c r="F25" s="29"/>
      <c r="G25" s="29"/>
      <c r="H25" s="34" t="s">
        <v>22</v>
      </c>
      <c r="I25" s="34"/>
      <c r="J25" s="29"/>
      <c r="K25" s="29"/>
      <c r="L25" s="33"/>
      <c r="M25" s="3"/>
      <c r="N25" s="3"/>
      <c r="O25" s="3"/>
    </row>
    <row r="26" spans="1:15" x14ac:dyDescent="0.25">
      <c r="A26" s="29"/>
      <c r="B26" s="29"/>
      <c r="C26" s="29" t="s">
        <v>5</v>
      </c>
      <c r="D26" s="29"/>
      <c r="E26" s="29"/>
      <c r="F26" s="29"/>
      <c r="G26" s="29"/>
      <c r="H26" s="29" t="s">
        <v>23</v>
      </c>
      <c r="I26" s="29"/>
      <c r="J26" s="29"/>
      <c r="K26" s="29"/>
      <c r="L26" s="33"/>
      <c r="M26" s="3"/>
      <c r="N26" s="3"/>
      <c r="O26" s="3"/>
    </row>
    <row r="27" spans="1:15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33"/>
      <c r="M27" s="3"/>
      <c r="N27" s="3"/>
      <c r="O27" s="3"/>
    </row>
    <row r="28" spans="1:15" x14ac:dyDescent="0.25">
      <c r="A28" s="29"/>
      <c r="B28" s="29"/>
      <c r="C28" s="34"/>
      <c r="D28" s="34"/>
      <c r="E28" s="34"/>
      <c r="F28" s="34"/>
      <c r="G28" s="29"/>
      <c r="H28" s="34"/>
      <c r="I28" s="34"/>
      <c r="J28" s="29"/>
      <c r="K28" s="29"/>
      <c r="L28" s="33"/>
      <c r="M28" s="3"/>
      <c r="N28" s="3"/>
      <c r="O28" s="3"/>
    </row>
    <row r="29" spans="1:15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33"/>
      <c r="M29" s="3"/>
      <c r="N29" s="3"/>
      <c r="O29" s="3"/>
    </row>
    <row r="30" spans="1:15" x14ac:dyDescent="0.2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33"/>
      <c r="M30" s="3"/>
      <c r="N30" s="3"/>
      <c r="O30" s="3"/>
    </row>
    <row r="31" spans="1:15" x14ac:dyDescent="0.2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33"/>
      <c r="M31" s="3"/>
      <c r="N31" s="3"/>
      <c r="O31" s="3"/>
    </row>
    <row r="32" spans="1:15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33"/>
      <c r="M32" s="3"/>
      <c r="N32" s="3"/>
      <c r="O32" s="3"/>
    </row>
    <row r="33" spans="1:1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</row>
    <row r="35" spans="1:11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</row>
    <row r="36" spans="1:1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</sheetData>
  <mergeCells count="8">
    <mergeCell ref="H8:J8"/>
    <mergeCell ref="A11:B11"/>
    <mergeCell ref="A1:K1"/>
    <mergeCell ref="A2:K2"/>
    <mergeCell ref="A3:K3"/>
    <mergeCell ref="A4:K4"/>
    <mergeCell ref="E7:G7"/>
    <mergeCell ref="H7:J7"/>
  </mergeCells>
  <pageMargins left="0.25" right="0.25" top="0.75" bottom="0.75" header="0.3" footer="0.3"/>
  <pageSetup paperSize="9" scale="90" orientation="landscape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12-2018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alfredo delos trinos</cp:lastModifiedBy>
  <cp:lastPrinted>2018-11-28T16:53:21Z</cp:lastPrinted>
  <dcterms:created xsi:type="dcterms:W3CDTF">2012-05-17T05:38:10Z</dcterms:created>
  <dcterms:modified xsi:type="dcterms:W3CDTF">2019-01-25T08:27:00Z</dcterms:modified>
</cp:coreProperties>
</file>