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fredo\Documents\portal\1st qtr 2019\"/>
    </mc:Choice>
  </mc:AlternateContent>
  <xr:revisionPtr revIDLastSave="0" documentId="8_{9C696B5D-2C40-42A5-A679-46723B3A748C}" xr6:coauthVersionLast="40" xr6:coauthVersionMax="40" xr10:uidLastSave="{00000000-0000-0000-0000-000000000000}"/>
  <bookViews>
    <workbookView xWindow="0" yWindow="0" windowWidth="19200" windowHeight="11385" xr2:uid="{00000000-000D-0000-FFFF-FFFF00000000}"/>
  </bookViews>
  <sheets>
    <sheet name="Dec'18" sheetId="14" r:id="rId1"/>
    <sheet name="Sept'18" sheetId="13" r:id="rId2"/>
    <sheet name="June'18" sheetId="12" r:id="rId3"/>
    <sheet name="March'18" sheetId="11" r:id="rId4"/>
  </sheets>
  <calcPr calcId="181029"/>
</workbook>
</file>

<file path=xl/calcChain.xml><?xml version="1.0" encoding="utf-8"?>
<calcChain xmlns="http://schemas.openxmlformats.org/spreadsheetml/2006/main">
  <c r="G10" i="14" l="1"/>
  <c r="F10" i="14"/>
  <c r="E10" i="14"/>
  <c r="B10" i="14"/>
  <c r="G41" i="13"/>
  <c r="F41" i="13"/>
  <c r="E41" i="13"/>
  <c r="B41" i="13" l="1"/>
  <c r="L22" i="13"/>
  <c r="L20" i="13"/>
  <c r="L16" i="13"/>
  <c r="G32" i="12"/>
  <c r="B32" i="12"/>
  <c r="L22" i="12" l="1"/>
  <c r="L20" i="12"/>
  <c r="L16" i="12"/>
  <c r="F32" i="12"/>
  <c r="E32" i="12"/>
  <c r="F31" i="11"/>
  <c r="B31" i="11"/>
  <c r="E31" i="11"/>
</calcChain>
</file>

<file path=xl/sharedStrings.xml><?xml version="1.0" encoding="utf-8"?>
<sst xmlns="http://schemas.openxmlformats.org/spreadsheetml/2006/main" count="352" uniqueCount="169">
  <si>
    <t>UNLIQUIDATED CASH ADVANCES</t>
  </si>
  <si>
    <t>Name of Debtor</t>
  </si>
  <si>
    <t>(In alphabetical Order)</t>
  </si>
  <si>
    <t>Purpose</t>
  </si>
  <si>
    <t>31-90 days</t>
  </si>
  <si>
    <t>91-365 days</t>
  </si>
  <si>
    <t>Amount Due</t>
  </si>
  <si>
    <t>Current</t>
  </si>
  <si>
    <t>Past Due</t>
  </si>
  <si>
    <t>Total</t>
  </si>
  <si>
    <t xml:space="preserve">We hereby certify that the we have reviewed the contents and hereby attest to the veracity and correctness of the data or </t>
  </si>
  <si>
    <t>information contained in this document.</t>
  </si>
  <si>
    <t>LOLITA G. CORNISTA</t>
  </si>
  <si>
    <t>Accountant</t>
  </si>
  <si>
    <t>HON. LORETO S. AMANTE</t>
  </si>
  <si>
    <t>LCE</t>
  </si>
  <si>
    <t>Amount</t>
  </si>
  <si>
    <t>Balance</t>
  </si>
  <si>
    <t>Date</t>
  </si>
  <si>
    <t>Granted</t>
  </si>
  <si>
    <t>Less than</t>
  </si>
  <si>
    <t>30 days</t>
  </si>
  <si>
    <t xml:space="preserve">3 years   </t>
  </si>
  <si>
    <t>&amp; above</t>
  </si>
  <si>
    <t xml:space="preserve">over </t>
  </si>
  <si>
    <t xml:space="preserve">  I year</t>
  </si>
  <si>
    <t>Province, City or Municipality:      SAN PABLO CITY</t>
  </si>
  <si>
    <t>Mary May A. Villanueva</t>
  </si>
  <si>
    <t>Arlene Bunquin</t>
  </si>
  <si>
    <t>Joselito Urbina</t>
  </si>
  <si>
    <t>Eric de Guzman</t>
  </si>
  <si>
    <t>Leonardo M. de Jesus</t>
  </si>
  <si>
    <t xml:space="preserve">Joselito Urbina </t>
  </si>
  <si>
    <t>Paul Michael Cuadra</t>
  </si>
  <si>
    <t xml:space="preserve">  2 years</t>
  </si>
  <si>
    <t>Wilfrando del Rio</t>
  </si>
  <si>
    <t>As of  March 31, 2018</t>
  </si>
  <si>
    <t>03/22/18</t>
  </si>
  <si>
    <t>03/12/18</t>
  </si>
  <si>
    <t>03/13/18</t>
  </si>
  <si>
    <t>03/08/18</t>
  </si>
  <si>
    <t>03/07/18</t>
  </si>
  <si>
    <t>03/02/18</t>
  </si>
  <si>
    <t>03/26/18</t>
  </si>
  <si>
    <t>01/03/18</t>
  </si>
  <si>
    <t>01/08/18</t>
  </si>
  <si>
    <t>03/06/18</t>
  </si>
  <si>
    <t>03/23/18</t>
  </si>
  <si>
    <t>03/01/18</t>
  </si>
  <si>
    <t>03/27/18</t>
  </si>
  <si>
    <t>Miscellaneous Expenses</t>
  </si>
  <si>
    <t>Insurance of various govt. vehicles</t>
  </si>
  <si>
    <t>Labor &amp; Spareparts of various vehicles</t>
  </si>
  <si>
    <t xml:space="preserve">Medical &amp; Laboratory </t>
  </si>
  <si>
    <t>Salaries of employees March 23-31, 2018</t>
  </si>
  <si>
    <t>Honorarium, Salaries of Casual &amp; Part-time Teachers</t>
  </si>
  <si>
    <t>Salaries of Extraload Jan. 16-31, 2018</t>
  </si>
  <si>
    <t>Salaries of Employees  Feb. 23-28, 2018</t>
  </si>
  <si>
    <t>Refund of CHED Scholars</t>
  </si>
  <si>
    <t>Medical Assistance to various indigents</t>
  </si>
  <si>
    <t>Various Expenses @ Cocofestival 2018</t>
  </si>
  <si>
    <t>23rd PWJA Annual convention @ The Manila Hotel</t>
  </si>
  <si>
    <t xml:space="preserve">20th Annual Convention &amp; 15th National Election of the Officers of the Prosecutors League </t>
  </si>
  <si>
    <t>Short Course on Environmental Planning @UPLB</t>
  </si>
  <si>
    <t>14th Annual Conference of CEDEB 4A @ Baguio City March 8-9, 2018</t>
  </si>
  <si>
    <t>18th ALCUCOA Capability Training Program @ Boracay April 2-4, 2018</t>
  </si>
  <si>
    <t>26th Accounting Teachers Conference @ Fisher Hotel April 25-28, 2018</t>
  </si>
  <si>
    <t>Tax Reform Law @ Sol Y Viento Calamba City</t>
  </si>
  <si>
    <t>Erianne Isip - SPCGH</t>
  </si>
  <si>
    <t>Maria Juliana Capellan</t>
  </si>
  <si>
    <t>Joselito Urbina - DLSP</t>
  </si>
  <si>
    <t>Mark Florent delos Santos</t>
  </si>
  <si>
    <t xml:space="preserve">Zoida B. Caravana </t>
  </si>
  <si>
    <t>Judge Amy Belulia</t>
  </si>
  <si>
    <t>Lida Anenias</t>
  </si>
  <si>
    <t>Rafael Amante</t>
  </si>
  <si>
    <t>Wilfredo Belulia</t>
  </si>
  <si>
    <t>Araceli Adajar - DLSP</t>
  </si>
  <si>
    <t>Sigfredo Adajar - DLSP</t>
  </si>
  <si>
    <t>Daria Tolentino - DLSP</t>
  </si>
  <si>
    <t>Adrian Ladra</t>
  </si>
  <si>
    <t>35th Nat'l Convention of Mechanical Engineer's Assoc. April 3 to 6, 2018 @ Mariner's Hotel Bats. City</t>
  </si>
  <si>
    <t>As of June 30, 2018</t>
  </si>
  <si>
    <t>06/25/18</t>
  </si>
  <si>
    <t>06/06/18</t>
  </si>
  <si>
    <t>Leonardo de Jesus</t>
  </si>
  <si>
    <t>06/11/18</t>
  </si>
  <si>
    <t>05/24/18</t>
  </si>
  <si>
    <t>05/02/18</t>
  </si>
  <si>
    <t>Katherine Manalo</t>
  </si>
  <si>
    <t>06/21/18</t>
  </si>
  <si>
    <t>Food Supplies Expenses</t>
  </si>
  <si>
    <t>Lorelyn Maghirang</t>
  </si>
  <si>
    <t>06/27/18</t>
  </si>
  <si>
    <t>06/28/18</t>
  </si>
  <si>
    <t>Salaries of employees June 23-30, 2018</t>
  </si>
  <si>
    <t>Lorenza E. Flores</t>
  </si>
  <si>
    <t>Casual June 1-15, 2018</t>
  </si>
  <si>
    <t>06/26/18</t>
  </si>
  <si>
    <t>06/29/18</t>
  </si>
  <si>
    <t>VMO Casual May 2018</t>
  </si>
  <si>
    <t>Salary Differential Jan. to June 2018</t>
  </si>
  <si>
    <t>05/04/18</t>
  </si>
  <si>
    <t>06/06/16</t>
  </si>
  <si>
    <t>Gift Certificate for Senior Citizens</t>
  </si>
  <si>
    <t>Maria  Paulita Gutierres</t>
  </si>
  <si>
    <t>04/16/18</t>
  </si>
  <si>
    <t>Intercommercial Basketball Tournament</t>
  </si>
  <si>
    <t>Vincent Cataring</t>
  </si>
  <si>
    <t>04/24/18</t>
  </si>
  <si>
    <t>Interdepartment Basketball Tournament</t>
  </si>
  <si>
    <t>Victoria Maloles</t>
  </si>
  <si>
    <t>05/28/18</t>
  </si>
  <si>
    <t>Seminar Expense</t>
  </si>
  <si>
    <t>John  Christopher Verzosa</t>
  </si>
  <si>
    <t>05/15/18</t>
  </si>
  <si>
    <t>Charlie Belarmino</t>
  </si>
  <si>
    <t>06/18/18</t>
  </si>
  <si>
    <t>Marivi C. Velasco</t>
  </si>
  <si>
    <t>Elsa Barcelona</t>
  </si>
  <si>
    <t>Michelle Dones</t>
  </si>
  <si>
    <t>Honorarium of Judges, Hiring of Artist and Production Staff</t>
  </si>
  <si>
    <t>As of September 30, 2018</t>
  </si>
  <si>
    <t xml:space="preserve">Mary May Villanueva-Gen. Fund </t>
  </si>
  <si>
    <t xml:space="preserve">Maria Juliana Capellan </t>
  </si>
  <si>
    <t>Ruben Belen</t>
  </si>
  <si>
    <t>09/27/18</t>
  </si>
  <si>
    <t>08/31/18</t>
  </si>
  <si>
    <t>07/20/18</t>
  </si>
  <si>
    <t>07/31/18</t>
  </si>
  <si>
    <t>09/11/18</t>
  </si>
  <si>
    <t>09/20/18</t>
  </si>
  <si>
    <t>09/13/18</t>
  </si>
  <si>
    <t>Zoida B. Caravana</t>
  </si>
  <si>
    <t>09/25/18</t>
  </si>
  <si>
    <t>09/06/18</t>
  </si>
  <si>
    <t>Mark Florent S. delos Santos</t>
  </si>
  <si>
    <t>Leovino Exconde</t>
  </si>
  <si>
    <t>09/26/18</t>
  </si>
  <si>
    <t>09/28/18</t>
  </si>
  <si>
    <t>John Christopher Verzosa</t>
  </si>
  <si>
    <t>Filmin Segundo Torres</t>
  </si>
  <si>
    <t>Amabella Reyes</t>
  </si>
  <si>
    <t>Joel Melecio Cabael</t>
  </si>
  <si>
    <t>Jennette Tolentino</t>
  </si>
  <si>
    <t>Melinda Bondad</t>
  </si>
  <si>
    <t>Janquil Bumagat</t>
  </si>
  <si>
    <t>Liberty Pamela Capuchino</t>
  </si>
  <si>
    <t>Arnel Ticzon</t>
  </si>
  <si>
    <t>Eduardo Lazaro Manilay</t>
  </si>
  <si>
    <t>Rockefeller Cueto</t>
  </si>
  <si>
    <t>Araceli Adajar</t>
  </si>
  <si>
    <t>Lilia dela Cruz</t>
  </si>
  <si>
    <t>08/06/18</t>
  </si>
  <si>
    <t>08/24/18</t>
  </si>
  <si>
    <t>08/14/18</t>
  </si>
  <si>
    <t>09/05/18</t>
  </si>
  <si>
    <t>09/24/18</t>
  </si>
  <si>
    <t>09/12/18</t>
  </si>
  <si>
    <t>Drugs and Medicines @ SPCGH</t>
  </si>
  <si>
    <t>Salaries of employees September 22-31, 2018</t>
  </si>
  <si>
    <t>Casual September 1-15, 2018</t>
  </si>
  <si>
    <t>Salaries Sept. 1-15, 2018</t>
  </si>
  <si>
    <t>Allowance for Public School Teachers</t>
  </si>
  <si>
    <t>Donation for the indigents</t>
  </si>
  <si>
    <t>As of December 31, 2018</t>
  </si>
  <si>
    <t>Maria Paulita Gutierrez</t>
  </si>
  <si>
    <t>12/05/18</t>
  </si>
  <si>
    <t>CHO Promotional Activity for HIV/Aids Prevention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</si>
</sst>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2"/>
      <color theme="1"/>
      <name val="Arial Narrow"/>
      <family val="2"/>
    </font>
    <font>
      <b/>
      <sz val="10"/>
      <color theme="1"/>
      <name val="Arial Narrow"/>
      <family val="2"/>
    </font>
    <font>
      <b/>
      <u/>
      <sz val="10"/>
      <color theme="1"/>
      <name val="Arial Narrow"/>
      <family val="2"/>
    </font>
    <font>
      <b/>
      <sz val="9"/>
      <color theme="1"/>
      <name val="Arial Narrow"/>
      <family val="2"/>
    </font>
    <font>
      <sz val="11"/>
      <name val="Calibri"/>
      <family val="2"/>
      <scheme val="minor"/>
    </font>
    <font>
      <b/>
      <sz val="10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10"/>
      <name val="Arial"/>
      <family val="2"/>
    </font>
    <font>
      <b/>
      <sz val="9"/>
      <name val="Calibri"/>
      <family val="2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85">
    <xf numFmtId="0" fontId="0" fillId="0" borderId="0" xfId="0"/>
    <xf numFmtId="0" fontId="2" fillId="0" borderId="0" xfId="0" applyFont="1"/>
    <xf numFmtId="43" fontId="2" fillId="0" borderId="0" xfId="1" applyFont="1"/>
    <xf numFmtId="0" fontId="2" fillId="0" borderId="0" xfId="0" applyFont="1" applyAlignment="1">
      <alignment horizontal="center"/>
    </xf>
    <xf numFmtId="0" fontId="4" fillId="0" borderId="13" xfId="0" applyFont="1" applyBorder="1"/>
    <xf numFmtId="43" fontId="4" fillId="0" borderId="24" xfId="1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5" xfId="0" applyFont="1" applyBorder="1"/>
    <xf numFmtId="0" fontId="4" fillId="0" borderId="14" xfId="0" applyFont="1" applyBorder="1" applyAlignment="1">
      <alignment horizontal="center"/>
    </xf>
    <xf numFmtId="43" fontId="4" fillId="0" borderId="25" xfId="1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6" xfId="0" applyFont="1" applyBorder="1"/>
    <xf numFmtId="43" fontId="4" fillId="0" borderId="17" xfId="1" applyFont="1" applyBorder="1" applyAlignment="1">
      <alignment horizontal="center"/>
    </xf>
    <xf numFmtId="43" fontId="4" fillId="0" borderId="0" xfId="1" applyFont="1" applyBorder="1"/>
    <xf numFmtId="43" fontId="4" fillId="0" borderId="5" xfId="1" applyFont="1" applyBorder="1"/>
    <xf numFmtId="0" fontId="5" fillId="0" borderId="0" xfId="0" applyFont="1" applyBorder="1" applyAlignment="1"/>
    <xf numFmtId="0" fontId="4" fillId="0" borderId="4" xfId="0" applyFont="1" applyBorder="1"/>
    <xf numFmtId="0" fontId="4" fillId="0" borderId="0" xfId="0" applyFont="1" applyBorder="1"/>
    <xf numFmtId="0" fontId="4" fillId="0" borderId="6" xfId="0" applyFont="1" applyBorder="1"/>
    <xf numFmtId="43" fontId="4" fillId="0" borderId="7" xfId="1" applyFont="1" applyBorder="1"/>
    <xf numFmtId="0" fontId="4" fillId="0" borderId="7" xfId="0" applyFont="1" applyBorder="1"/>
    <xf numFmtId="43" fontId="4" fillId="0" borderId="8" xfId="1" applyFont="1" applyBorder="1"/>
    <xf numFmtId="43" fontId="4" fillId="0" borderId="25" xfId="1" applyFont="1" applyBorder="1"/>
    <xf numFmtId="43" fontId="4" fillId="0" borderId="16" xfId="1" applyFont="1" applyBorder="1" applyAlignment="1">
      <alignment horizontal="center"/>
    </xf>
    <xf numFmtId="43" fontId="6" fillId="0" borderId="17" xfId="1" applyFont="1" applyBorder="1" applyAlignment="1"/>
    <xf numFmtId="43" fontId="6" fillId="0" borderId="17" xfId="1" applyFont="1" applyBorder="1" applyAlignment="1">
      <alignment horizontal="center"/>
    </xf>
    <xf numFmtId="43" fontId="6" fillId="0" borderId="16" xfId="1" applyFont="1" applyBorder="1" applyAlignment="1">
      <alignment horizontal="center"/>
    </xf>
    <xf numFmtId="43" fontId="6" fillId="0" borderId="23" xfId="1" applyFont="1" applyBorder="1" applyAlignment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43" fontId="8" fillId="0" borderId="18" xfId="1" applyFont="1" applyBorder="1" applyAlignment="1">
      <alignment horizontal="center"/>
    </xf>
    <xf numFmtId="43" fontId="9" fillId="0" borderId="18" xfId="1" applyFont="1" applyBorder="1"/>
    <xf numFmtId="0" fontId="9" fillId="0" borderId="18" xfId="0" applyFont="1" applyBorder="1" applyAlignment="1">
      <alignment horizontal="center"/>
    </xf>
    <xf numFmtId="0" fontId="9" fillId="0" borderId="18" xfId="0" applyFont="1" applyBorder="1"/>
    <xf numFmtId="0" fontId="8" fillId="0" borderId="18" xfId="0" applyFont="1" applyBorder="1" applyAlignment="1">
      <alignment wrapText="1"/>
    </xf>
    <xf numFmtId="0" fontId="8" fillId="0" borderId="18" xfId="0" applyFont="1" applyBorder="1"/>
    <xf numFmtId="43" fontId="9" fillId="0" borderId="22" xfId="1" applyFont="1" applyBorder="1"/>
    <xf numFmtId="14" fontId="7" fillId="0" borderId="4" xfId="0" applyNumberFormat="1" applyFont="1" applyBorder="1"/>
    <xf numFmtId="43" fontId="6" fillId="0" borderId="5" xfId="1" applyFont="1" applyBorder="1" applyAlignment="1"/>
    <xf numFmtId="43" fontId="6" fillId="0" borderId="16" xfId="1" applyFont="1" applyBorder="1" applyAlignment="1"/>
    <xf numFmtId="14" fontId="8" fillId="0" borderId="21" xfId="0" applyNumberFormat="1" applyFont="1" applyBorder="1"/>
    <xf numFmtId="0" fontId="8" fillId="0" borderId="21" xfId="0" applyFont="1" applyBorder="1" applyAlignment="1">
      <alignment horizontal="left"/>
    </xf>
    <xf numFmtId="14" fontId="8" fillId="0" borderId="18" xfId="1" quotePrefix="1" applyNumberFormat="1" applyFont="1" applyBorder="1" applyAlignment="1">
      <alignment horizontal="center"/>
    </xf>
    <xf numFmtId="14" fontId="8" fillId="0" borderId="21" xfId="0" applyNumberFormat="1" applyFont="1" applyFill="1" applyBorder="1"/>
    <xf numFmtId="14" fontId="8" fillId="0" borderId="18" xfId="1" quotePrefix="1" applyNumberFormat="1" applyFont="1" applyFill="1" applyBorder="1" applyAlignment="1">
      <alignment horizontal="center"/>
    </xf>
    <xf numFmtId="0" fontId="8" fillId="0" borderId="21" xfId="0" applyFont="1" applyFill="1" applyBorder="1" applyAlignment="1">
      <alignment horizontal="left"/>
    </xf>
    <xf numFmtId="0" fontId="9" fillId="0" borderId="18" xfId="0" quotePrefix="1" applyFont="1" applyBorder="1" applyAlignment="1">
      <alignment horizontal="center"/>
    </xf>
    <xf numFmtId="43" fontId="8" fillId="0" borderId="18" xfId="1" applyFont="1" applyFill="1" applyBorder="1" applyAlignment="1">
      <alignment horizontal="center"/>
    </xf>
    <xf numFmtId="43" fontId="8" fillId="0" borderId="18" xfId="1" applyFont="1" applyBorder="1"/>
    <xf numFmtId="43" fontId="10" fillId="0" borderId="18" xfId="1" applyFont="1" applyBorder="1"/>
    <xf numFmtId="43" fontId="11" fillId="0" borderId="18" xfId="1" applyFont="1" applyBorder="1"/>
    <xf numFmtId="0" fontId="8" fillId="0" borderId="18" xfId="0" applyFont="1" applyBorder="1" applyAlignment="1">
      <alignment horizontal="left" wrapText="1"/>
    </xf>
    <xf numFmtId="43" fontId="2" fillId="0" borderId="0" xfId="0" applyNumberFormat="1" applyFont="1"/>
    <xf numFmtId="43" fontId="9" fillId="0" borderId="18" xfId="1" quotePrefix="1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2" fillId="0" borderId="18" xfId="0" applyFont="1" applyBorder="1"/>
    <xf numFmtId="43" fontId="8" fillId="0" borderId="18" xfId="1" quotePrefix="1" applyFont="1" applyBorder="1" applyAlignment="1">
      <alignment horizontal="center"/>
    </xf>
    <xf numFmtId="0" fontId="14" fillId="0" borderId="18" xfId="0" applyFont="1" applyBorder="1"/>
    <xf numFmtId="14" fontId="13" fillId="0" borderId="26" xfId="0" applyNumberFormat="1" applyFont="1" applyBorder="1"/>
    <xf numFmtId="43" fontId="9" fillId="0" borderId="27" xfId="1" applyFont="1" applyBorder="1"/>
    <xf numFmtId="0" fontId="9" fillId="0" borderId="27" xfId="0" applyFont="1" applyBorder="1" applyAlignment="1">
      <alignment horizontal="center"/>
    </xf>
    <xf numFmtId="0" fontId="9" fillId="0" borderId="27" xfId="0" applyFont="1" applyBorder="1"/>
    <xf numFmtId="43" fontId="9" fillId="0" borderId="28" xfId="1" applyFont="1" applyBorder="1"/>
    <xf numFmtId="0" fontId="9" fillId="0" borderId="21" xfId="0" applyFont="1" applyBorder="1"/>
    <xf numFmtId="0" fontId="4" fillId="0" borderId="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showWhiteSpace="0" workbookViewId="0">
      <selection sqref="A1:J1"/>
    </sheetView>
  </sheetViews>
  <sheetFormatPr defaultRowHeight="12.75" x14ac:dyDescent="0.2"/>
  <cols>
    <col min="1" max="1" width="33" style="1" customWidth="1"/>
    <col min="2" max="2" width="12.42578125" style="2" customWidth="1"/>
    <col min="3" max="3" width="9" style="3" customWidth="1"/>
    <col min="4" max="4" width="43.7109375" style="1" customWidth="1"/>
    <col min="5" max="5" width="12.7109375" style="2" customWidth="1"/>
    <col min="6" max="6" width="10.7109375" style="2" customWidth="1"/>
    <col min="7" max="7" width="10" style="2" customWidth="1"/>
    <col min="8" max="9" width="5.28515625" style="2" customWidth="1"/>
    <col min="10" max="10" width="7.140625" style="2" customWidth="1"/>
    <col min="11" max="11" width="9.140625" style="1"/>
    <col min="12" max="12" width="17.85546875" style="1" customWidth="1"/>
    <col min="13" max="16384" width="9.140625" style="1"/>
  </cols>
  <sheetData>
    <row r="1" spans="1:10" ht="15.75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3"/>
    </row>
    <row r="2" spans="1:10" x14ac:dyDescent="0.2">
      <c r="A2" s="74" t="s">
        <v>165</v>
      </c>
      <c r="B2" s="75"/>
      <c r="C2" s="75"/>
      <c r="D2" s="75"/>
      <c r="E2" s="75"/>
      <c r="F2" s="75"/>
      <c r="G2" s="75"/>
      <c r="H2" s="75"/>
      <c r="I2" s="75"/>
      <c r="J2" s="76"/>
    </row>
    <row r="3" spans="1:10" x14ac:dyDescent="0.2">
      <c r="A3" s="16"/>
      <c r="B3" s="13"/>
      <c r="C3" s="68"/>
      <c r="D3" s="17"/>
      <c r="E3" s="13"/>
      <c r="F3" s="13"/>
      <c r="G3" s="13"/>
      <c r="H3" s="13"/>
      <c r="I3" s="13"/>
      <c r="J3" s="14"/>
    </row>
    <row r="4" spans="1:10" ht="13.5" thickBot="1" x14ac:dyDescent="0.25">
      <c r="A4" s="18" t="s">
        <v>26</v>
      </c>
      <c r="B4" s="19"/>
      <c r="C4" s="67"/>
      <c r="D4" s="20"/>
      <c r="E4" s="19"/>
      <c r="F4" s="19"/>
      <c r="G4" s="19"/>
      <c r="H4" s="19"/>
      <c r="I4" s="19"/>
      <c r="J4" s="21"/>
    </row>
    <row r="5" spans="1:10" x14ac:dyDescent="0.2">
      <c r="A5" s="4"/>
      <c r="B5" s="5"/>
      <c r="C5" s="6"/>
      <c r="D5" s="7"/>
      <c r="E5" s="77" t="s">
        <v>6</v>
      </c>
      <c r="F5" s="77"/>
      <c r="G5" s="77"/>
      <c r="H5" s="77"/>
      <c r="I5" s="77"/>
      <c r="J5" s="78"/>
    </row>
    <row r="6" spans="1:10" x14ac:dyDescent="0.2">
      <c r="A6" s="8" t="s">
        <v>1</v>
      </c>
      <c r="B6" s="9" t="s">
        <v>16</v>
      </c>
      <c r="C6" s="10" t="s">
        <v>18</v>
      </c>
      <c r="D6" s="11"/>
      <c r="E6" s="79" t="s">
        <v>7</v>
      </c>
      <c r="F6" s="80"/>
      <c r="G6" s="81"/>
      <c r="H6" s="80" t="s">
        <v>8</v>
      </c>
      <c r="I6" s="80"/>
      <c r="J6" s="82"/>
    </row>
    <row r="7" spans="1:10" ht="13.5" x14ac:dyDescent="0.25">
      <c r="A7" s="8" t="s">
        <v>2</v>
      </c>
      <c r="B7" s="9" t="s">
        <v>17</v>
      </c>
      <c r="C7" s="10" t="s">
        <v>19</v>
      </c>
      <c r="D7" s="10" t="s">
        <v>3</v>
      </c>
      <c r="E7" s="12" t="s">
        <v>20</v>
      </c>
      <c r="F7" s="25"/>
      <c r="G7" s="24"/>
      <c r="H7" s="25" t="s">
        <v>24</v>
      </c>
      <c r="I7" s="25" t="s">
        <v>24</v>
      </c>
      <c r="J7" s="27" t="s">
        <v>22</v>
      </c>
    </row>
    <row r="8" spans="1:10" ht="13.5" x14ac:dyDescent="0.25">
      <c r="A8" s="8"/>
      <c r="B8" s="22"/>
      <c r="C8" s="10"/>
      <c r="D8" s="11"/>
      <c r="E8" s="23" t="s">
        <v>21</v>
      </c>
      <c r="F8" s="26" t="s">
        <v>4</v>
      </c>
      <c r="G8" s="41" t="s">
        <v>5</v>
      </c>
      <c r="H8" s="26" t="s">
        <v>25</v>
      </c>
      <c r="I8" s="26" t="s">
        <v>34</v>
      </c>
      <c r="J8" s="40" t="s">
        <v>23</v>
      </c>
    </row>
    <row r="9" spans="1:10" x14ac:dyDescent="0.2">
      <c r="A9" s="47" t="s">
        <v>166</v>
      </c>
      <c r="B9" s="32">
        <v>7500</v>
      </c>
      <c r="C9" s="46" t="s">
        <v>167</v>
      </c>
      <c r="D9" s="35" t="s">
        <v>168</v>
      </c>
      <c r="E9" s="32">
        <v>7500</v>
      </c>
      <c r="F9" s="33"/>
      <c r="G9" s="33"/>
      <c r="H9" s="33"/>
      <c r="I9" s="33"/>
      <c r="J9" s="38"/>
    </row>
    <row r="10" spans="1:10" ht="18.75" customHeight="1" thickBot="1" x14ac:dyDescent="0.25">
      <c r="A10" s="61"/>
      <c r="B10" s="62">
        <f>SUM(B9:B9)</f>
        <v>7500</v>
      </c>
      <c r="C10" s="63"/>
      <c r="D10" s="64"/>
      <c r="E10" s="62">
        <f>SUM(E9:E9)</f>
        <v>7500</v>
      </c>
      <c r="F10" s="62">
        <f>SUM(F9:F9)</f>
        <v>0</v>
      </c>
      <c r="G10" s="62">
        <f>SUM(G9:G9)</f>
        <v>0</v>
      </c>
      <c r="H10" s="62"/>
      <c r="I10" s="62"/>
      <c r="J10" s="65"/>
    </row>
    <row r="11" spans="1:10" ht="18.75" customHeight="1" x14ac:dyDescent="0.25">
      <c r="A11" s="39"/>
      <c r="B11" s="13"/>
      <c r="C11" s="68"/>
      <c r="D11" s="17"/>
      <c r="E11" s="13"/>
      <c r="F11" s="13"/>
      <c r="G11" s="13"/>
      <c r="H11" s="13"/>
      <c r="I11" s="13"/>
      <c r="J11" s="14"/>
    </row>
    <row r="12" spans="1:10" x14ac:dyDescent="0.2">
      <c r="A12" s="16" t="s">
        <v>10</v>
      </c>
      <c r="B12" s="13"/>
      <c r="C12" s="68"/>
      <c r="D12" s="17"/>
      <c r="E12" s="13"/>
      <c r="F12" s="13"/>
      <c r="G12" s="13"/>
      <c r="H12" s="13"/>
      <c r="I12" s="13"/>
      <c r="J12" s="14"/>
    </row>
    <row r="13" spans="1:10" x14ac:dyDescent="0.2">
      <c r="A13" s="16" t="s">
        <v>11</v>
      </c>
      <c r="B13" s="13"/>
      <c r="C13" s="68"/>
      <c r="D13" s="17"/>
      <c r="E13" s="13"/>
      <c r="F13" s="13"/>
      <c r="G13" s="13"/>
      <c r="H13" s="13"/>
      <c r="I13" s="13"/>
      <c r="J13" s="14"/>
    </row>
    <row r="14" spans="1:10" x14ac:dyDescent="0.2">
      <c r="A14" s="16"/>
      <c r="B14" s="13"/>
      <c r="C14" s="68"/>
      <c r="D14" s="17"/>
      <c r="E14" s="13"/>
      <c r="F14" s="13"/>
      <c r="G14" s="13"/>
      <c r="H14" s="13"/>
      <c r="I14" s="13"/>
      <c r="J14" s="14"/>
    </row>
    <row r="15" spans="1:10" x14ac:dyDescent="0.2">
      <c r="A15" s="16"/>
      <c r="B15" s="13"/>
      <c r="C15" s="68"/>
      <c r="D15" s="17"/>
      <c r="E15" s="13"/>
      <c r="F15" s="13"/>
      <c r="G15" s="13"/>
      <c r="H15" s="13"/>
      <c r="I15" s="13"/>
      <c r="J15" s="14"/>
    </row>
    <row r="16" spans="1:10" x14ac:dyDescent="0.2">
      <c r="A16" s="16"/>
      <c r="B16" s="13"/>
      <c r="C16" s="68"/>
      <c r="D16" s="17"/>
      <c r="E16" s="13"/>
      <c r="F16" s="13"/>
      <c r="G16" s="13"/>
      <c r="H16" s="13"/>
      <c r="I16" s="13"/>
      <c r="J16" s="14"/>
    </row>
    <row r="17" spans="1:10" x14ac:dyDescent="0.2">
      <c r="A17" s="83" t="s">
        <v>12</v>
      </c>
      <c r="B17" s="84"/>
      <c r="C17" s="68"/>
      <c r="D17" s="17"/>
      <c r="E17" s="15" t="s">
        <v>14</v>
      </c>
      <c r="F17" s="15"/>
      <c r="G17" s="13"/>
      <c r="H17" s="13"/>
      <c r="I17" s="13"/>
      <c r="J17" s="14"/>
    </row>
    <row r="18" spans="1:10" ht="13.5" thickBot="1" x14ac:dyDescent="0.25">
      <c r="A18" s="69" t="s">
        <v>13</v>
      </c>
      <c r="B18" s="70"/>
      <c r="C18" s="67"/>
      <c r="D18" s="20"/>
      <c r="E18" s="70" t="s">
        <v>15</v>
      </c>
      <c r="F18" s="70"/>
      <c r="G18" s="19"/>
      <c r="H18" s="19"/>
      <c r="I18" s="19"/>
      <c r="J18" s="21"/>
    </row>
  </sheetData>
  <mergeCells count="8">
    <mergeCell ref="A18:B18"/>
    <mergeCell ref="E18:F18"/>
    <mergeCell ref="A1:J1"/>
    <mergeCell ref="A2:J2"/>
    <mergeCell ref="E5:J5"/>
    <mergeCell ref="E6:G6"/>
    <mergeCell ref="H6:J6"/>
    <mergeCell ref="A17:B17"/>
  </mergeCells>
  <printOptions horizontalCentered="1"/>
  <pageMargins left="0" right="0" top="1" bottom="0" header="0.3" footer="0.3"/>
  <pageSetup paperSize="5" orientation="landscape" horizontalDpi="120" verticalDpi="144" r:id="rId1"/>
  <headerFooter>
    <oddHeader>&amp;LFDP Form 12 - Unliquidated Cash Advances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9"/>
  <sheetViews>
    <sheetView showWhiteSpace="0" topLeftCell="A7" workbookViewId="0">
      <selection sqref="A1:J49"/>
    </sheetView>
  </sheetViews>
  <sheetFormatPr defaultRowHeight="12.75" x14ac:dyDescent="0.2"/>
  <cols>
    <col min="1" max="1" width="33" style="1" customWidth="1"/>
    <col min="2" max="2" width="12.42578125" style="2" customWidth="1"/>
    <col min="3" max="3" width="9" style="3" customWidth="1"/>
    <col min="4" max="4" width="43.7109375" style="1" customWidth="1"/>
    <col min="5" max="5" width="12.7109375" style="2" customWidth="1"/>
    <col min="6" max="6" width="10.7109375" style="2" customWidth="1"/>
    <col min="7" max="7" width="10" style="2" customWidth="1"/>
    <col min="8" max="9" width="5.28515625" style="2" customWidth="1"/>
    <col min="10" max="10" width="7.140625" style="2" customWidth="1"/>
    <col min="11" max="11" width="9.140625" style="1"/>
    <col min="12" max="12" width="17.85546875" style="1" customWidth="1"/>
    <col min="13" max="16384" width="9.140625" style="1"/>
  </cols>
  <sheetData>
    <row r="1" spans="1:12" ht="15.75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3"/>
    </row>
    <row r="2" spans="1:12" x14ac:dyDescent="0.2">
      <c r="A2" s="74" t="s">
        <v>122</v>
      </c>
      <c r="B2" s="75"/>
      <c r="C2" s="75"/>
      <c r="D2" s="75"/>
      <c r="E2" s="75"/>
      <c r="F2" s="75"/>
      <c r="G2" s="75"/>
      <c r="H2" s="75"/>
      <c r="I2" s="75"/>
      <c r="J2" s="76"/>
    </row>
    <row r="3" spans="1:12" x14ac:dyDescent="0.2">
      <c r="A3" s="16"/>
      <c r="B3" s="13"/>
      <c r="C3" s="57"/>
      <c r="D3" s="17"/>
      <c r="E3" s="13"/>
      <c r="F3" s="13"/>
      <c r="G3" s="13"/>
      <c r="H3" s="13"/>
      <c r="I3" s="13"/>
      <c r="J3" s="14"/>
    </row>
    <row r="4" spans="1:12" ht="13.5" thickBot="1" x14ac:dyDescent="0.25">
      <c r="A4" s="18" t="s">
        <v>26</v>
      </c>
      <c r="B4" s="19"/>
      <c r="C4" s="56"/>
      <c r="D4" s="20"/>
      <c r="E4" s="19"/>
      <c r="F4" s="19"/>
      <c r="G4" s="19"/>
      <c r="H4" s="19"/>
      <c r="I4" s="19"/>
      <c r="J4" s="21"/>
    </row>
    <row r="5" spans="1:12" x14ac:dyDescent="0.2">
      <c r="A5" s="4"/>
      <c r="B5" s="5"/>
      <c r="C5" s="6"/>
      <c r="D5" s="7"/>
      <c r="E5" s="77" t="s">
        <v>6</v>
      </c>
      <c r="F5" s="77"/>
      <c r="G5" s="77"/>
      <c r="H5" s="77"/>
      <c r="I5" s="77"/>
      <c r="J5" s="78"/>
    </row>
    <row r="6" spans="1:12" x14ac:dyDescent="0.2">
      <c r="A6" s="8" t="s">
        <v>1</v>
      </c>
      <c r="B6" s="9" t="s">
        <v>16</v>
      </c>
      <c r="C6" s="10" t="s">
        <v>18</v>
      </c>
      <c r="D6" s="11"/>
      <c r="E6" s="79" t="s">
        <v>7</v>
      </c>
      <c r="F6" s="80"/>
      <c r="G6" s="81"/>
      <c r="H6" s="80" t="s">
        <v>8</v>
      </c>
      <c r="I6" s="80"/>
      <c r="J6" s="82"/>
    </row>
    <row r="7" spans="1:12" ht="13.5" x14ac:dyDescent="0.25">
      <c r="A7" s="8" t="s">
        <v>2</v>
      </c>
      <c r="B7" s="9" t="s">
        <v>17</v>
      </c>
      <c r="C7" s="10" t="s">
        <v>19</v>
      </c>
      <c r="D7" s="10" t="s">
        <v>3</v>
      </c>
      <c r="E7" s="12" t="s">
        <v>20</v>
      </c>
      <c r="F7" s="25"/>
      <c r="G7" s="24"/>
      <c r="H7" s="25" t="s">
        <v>24</v>
      </c>
      <c r="I7" s="25" t="s">
        <v>24</v>
      </c>
      <c r="J7" s="27" t="s">
        <v>22</v>
      </c>
    </row>
    <row r="8" spans="1:12" ht="13.5" x14ac:dyDescent="0.25">
      <c r="A8" s="8"/>
      <c r="B8" s="22"/>
      <c r="C8" s="10"/>
      <c r="D8" s="11"/>
      <c r="E8" s="23" t="s">
        <v>21</v>
      </c>
      <c r="F8" s="26" t="s">
        <v>4</v>
      </c>
      <c r="G8" s="41" t="s">
        <v>5</v>
      </c>
      <c r="H8" s="26" t="s">
        <v>25</v>
      </c>
      <c r="I8" s="26" t="s">
        <v>34</v>
      </c>
      <c r="J8" s="40" t="s">
        <v>23</v>
      </c>
    </row>
    <row r="9" spans="1:12" x14ac:dyDescent="0.2">
      <c r="A9" s="47" t="s">
        <v>123</v>
      </c>
      <c r="B9" s="32">
        <v>70000</v>
      </c>
      <c r="C9" s="46" t="s">
        <v>126</v>
      </c>
      <c r="D9" s="35" t="s">
        <v>50</v>
      </c>
      <c r="E9" s="32">
        <v>70000</v>
      </c>
      <c r="F9" s="33"/>
      <c r="G9" s="33"/>
      <c r="H9" s="33"/>
      <c r="I9" s="33"/>
      <c r="J9" s="38"/>
    </row>
    <row r="10" spans="1:12" x14ac:dyDescent="0.2">
      <c r="A10" s="42" t="s">
        <v>28</v>
      </c>
      <c r="B10" s="33">
        <v>800</v>
      </c>
      <c r="C10" s="44" t="s">
        <v>127</v>
      </c>
      <c r="D10" s="35" t="s">
        <v>52</v>
      </c>
      <c r="E10" s="33">
        <v>800</v>
      </c>
      <c r="F10" s="33"/>
      <c r="G10" s="33"/>
      <c r="H10" s="33"/>
      <c r="I10" s="33"/>
      <c r="J10" s="38"/>
    </row>
    <row r="11" spans="1:12" x14ac:dyDescent="0.2">
      <c r="A11" s="42" t="s">
        <v>124</v>
      </c>
      <c r="B11" s="49">
        <v>8623.61</v>
      </c>
      <c r="C11" s="44" t="s">
        <v>128</v>
      </c>
      <c r="D11" s="35" t="s">
        <v>159</v>
      </c>
      <c r="E11" s="49"/>
      <c r="F11" s="33">
        <v>8623.61</v>
      </c>
      <c r="G11" s="33"/>
      <c r="H11" s="33"/>
      <c r="I11" s="33"/>
      <c r="J11" s="38"/>
    </row>
    <row r="12" spans="1:12" x14ac:dyDescent="0.2">
      <c r="A12" s="42" t="s">
        <v>92</v>
      </c>
      <c r="B12" s="50">
        <v>8430</v>
      </c>
      <c r="C12" s="44" t="s">
        <v>129</v>
      </c>
      <c r="D12" s="37" t="s">
        <v>53</v>
      </c>
      <c r="E12" s="50"/>
      <c r="F12" s="33">
        <v>8430</v>
      </c>
      <c r="G12" s="33"/>
      <c r="H12" s="33"/>
      <c r="I12" s="33"/>
      <c r="J12" s="38"/>
    </row>
    <row r="13" spans="1:12" x14ac:dyDescent="0.2">
      <c r="A13" s="42" t="s">
        <v>85</v>
      </c>
      <c r="B13" s="50">
        <v>23000</v>
      </c>
      <c r="C13" s="44" t="s">
        <v>130</v>
      </c>
      <c r="D13" s="35" t="s">
        <v>51</v>
      </c>
      <c r="E13" s="50">
        <v>23000</v>
      </c>
      <c r="F13" s="33"/>
      <c r="G13" s="33"/>
      <c r="H13" s="33"/>
      <c r="I13" s="33"/>
      <c r="J13" s="38"/>
      <c r="L13" s="2"/>
    </row>
    <row r="14" spans="1:12" x14ac:dyDescent="0.2">
      <c r="A14" s="42" t="s">
        <v>30</v>
      </c>
      <c r="B14" s="50">
        <v>104515</v>
      </c>
      <c r="C14" s="44" t="s">
        <v>131</v>
      </c>
      <c r="D14" s="35" t="s">
        <v>52</v>
      </c>
      <c r="E14" s="50">
        <v>104515</v>
      </c>
      <c r="F14" s="33"/>
      <c r="G14" s="33"/>
      <c r="H14" s="33"/>
      <c r="I14" s="33"/>
      <c r="J14" s="38"/>
    </row>
    <row r="15" spans="1:12" x14ac:dyDescent="0.2">
      <c r="A15" s="42" t="s">
        <v>125</v>
      </c>
      <c r="B15" s="50">
        <v>150000</v>
      </c>
      <c r="C15" s="44" t="s">
        <v>132</v>
      </c>
      <c r="D15" s="35" t="s">
        <v>159</v>
      </c>
      <c r="E15" s="50">
        <v>150000</v>
      </c>
      <c r="F15" s="33"/>
      <c r="G15" s="33"/>
      <c r="H15" s="33"/>
      <c r="I15" s="33"/>
      <c r="J15" s="38"/>
    </row>
    <row r="16" spans="1:12" x14ac:dyDescent="0.2">
      <c r="A16" s="43" t="s">
        <v>32</v>
      </c>
      <c r="B16" s="33">
        <v>2499.9899999999998</v>
      </c>
      <c r="C16" s="59" t="s">
        <v>134</v>
      </c>
      <c r="D16" s="35" t="s">
        <v>160</v>
      </c>
      <c r="E16" s="33">
        <v>2499.9899999999998</v>
      </c>
      <c r="F16" s="33"/>
      <c r="G16" s="33"/>
      <c r="H16" s="33"/>
      <c r="I16" s="33"/>
      <c r="J16" s="38"/>
      <c r="L16" s="54">
        <f>SUM(E9:E15)</f>
        <v>348315</v>
      </c>
    </row>
    <row r="17" spans="1:12" x14ac:dyDescent="0.2">
      <c r="A17" s="42" t="s">
        <v>96</v>
      </c>
      <c r="B17" s="33">
        <v>619405.41</v>
      </c>
      <c r="C17" s="44" t="s">
        <v>134</v>
      </c>
      <c r="D17" s="35" t="s">
        <v>161</v>
      </c>
      <c r="E17" s="33">
        <v>619405.41</v>
      </c>
      <c r="F17" s="33"/>
      <c r="G17" s="33"/>
      <c r="H17" s="33"/>
      <c r="I17" s="33"/>
      <c r="J17" s="38"/>
    </row>
    <row r="18" spans="1:12" x14ac:dyDescent="0.2">
      <c r="A18" s="42" t="s">
        <v>133</v>
      </c>
      <c r="B18" s="33">
        <v>30510.400000000001</v>
      </c>
      <c r="C18" s="44" t="s">
        <v>135</v>
      </c>
      <c r="D18" s="35" t="s">
        <v>162</v>
      </c>
      <c r="E18" s="33">
        <v>30510.400000000001</v>
      </c>
      <c r="F18" s="33"/>
      <c r="G18" s="33"/>
      <c r="H18" s="33"/>
      <c r="I18" s="33"/>
      <c r="J18" s="38"/>
    </row>
    <row r="19" spans="1:12" x14ac:dyDescent="0.2">
      <c r="A19" s="42" t="s">
        <v>133</v>
      </c>
      <c r="B19" s="33">
        <v>280.19</v>
      </c>
      <c r="C19" s="44" t="s">
        <v>126</v>
      </c>
      <c r="D19" s="35" t="s">
        <v>160</v>
      </c>
      <c r="E19" s="33">
        <v>280.19</v>
      </c>
      <c r="F19" s="33"/>
      <c r="G19" s="33"/>
      <c r="H19" s="33"/>
      <c r="I19" s="33"/>
      <c r="J19" s="38"/>
    </row>
    <row r="20" spans="1:12" x14ac:dyDescent="0.2">
      <c r="A20" s="45" t="s">
        <v>136</v>
      </c>
      <c r="B20" s="33">
        <v>7000</v>
      </c>
      <c r="C20" s="46" t="s">
        <v>102</v>
      </c>
      <c r="D20" s="60" t="s">
        <v>121</v>
      </c>
      <c r="E20" s="33"/>
      <c r="F20" s="33"/>
      <c r="G20" s="33">
        <v>7000</v>
      </c>
      <c r="H20" s="33"/>
      <c r="I20" s="33"/>
      <c r="J20" s="38"/>
      <c r="L20" s="54">
        <f>SUM(E16:E20)</f>
        <v>652695.99</v>
      </c>
    </row>
    <row r="21" spans="1:12" x14ac:dyDescent="0.2">
      <c r="A21" s="45" t="s">
        <v>136</v>
      </c>
      <c r="B21" s="33">
        <v>488.48</v>
      </c>
      <c r="C21" s="46" t="s">
        <v>130</v>
      </c>
      <c r="D21" s="35" t="s">
        <v>104</v>
      </c>
      <c r="E21" s="33">
        <v>488.48</v>
      </c>
      <c r="F21" s="33"/>
      <c r="G21" s="33"/>
      <c r="H21" s="33"/>
      <c r="I21" s="33"/>
      <c r="J21" s="38"/>
    </row>
    <row r="22" spans="1:12" x14ac:dyDescent="0.2">
      <c r="A22" s="45" t="s">
        <v>137</v>
      </c>
      <c r="B22" s="33">
        <v>500000</v>
      </c>
      <c r="C22" s="46" t="s">
        <v>130</v>
      </c>
      <c r="D22" s="35" t="s">
        <v>163</v>
      </c>
      <c r="E22" s="33">
        <v>500000</v>
      </c>
      <c r="F22" s="33"/>
      <c r="G22" s="33"/>
      <c r="H22" s="33"/>
      <c r="I22" s="33"/>
      <c r="J22" s="38"/>
      <c r="L22" s="54">
        <f>SUM(E18:E22)</f>
        <v>531279.06999999995</v>
      </c>
    </row>
    <row r="23" spans="1:12" x14ac:dyDescent="0.2">
      <c r="A23" s="45" t="s">
        <v>137</v>
      </c>
      <c r="B23" s="55">
        <v>4500</v>
      </c>
      <c r="C23" s="46" t="s">
        <v>131</v>
      </c>
      <c r="D23" s="35" t="s">
        <v>163</v>
      </c>
      <c r="E23" s="55">
        <v>4500</v>
      </c>
      <c r="F23" s="33"/>
      <c r="G23" s="33"/>
      <c r="H23" s="33"/>
      <c r="I23" s="33"/>
      <c r="J23" s="38"/>
    </row>
    <row r="24" spans="1:12" x14ac:dyDescent="0.2">
      <c r="A24" s="45" t="s">
        <v>137</v>
      </c>
      <c r="B24" s="33">
        <v>3500</v>
      </c>
      <c r="C24" s="46" t="s">
        <v>138</v>
      </c>
      <c r="D24" s="35" t="s">
        <v>163</v>
      </c>
      <c r="E24" s="33">
        <v>3500</v>
      </c>
      <c r="F24" s="32"/>
      <c r="G24" s="33"/>
      <c r="H24" s="33"/>
      <c r="I24" s="33"/>
      <c r="J24" s="38"/>
    </row>
    <row r="25" spans="1:12" x14ac:dyDescent="0.2">
      <c r="A25" s="45" t="s">
        <v>33</v>
      </c>
      <c r="B25" s="50">
        <v>150000</v>
      </c>
      <c r="C25" s="46" t="s">
        <v>139</v>
      </c>
      <c r="D25" s="35" t="s">
        <v>164</v>
      </c>
      <c r="E25" s="50">
        <v>150000</v>
      </c>
      <c r="F25" s="32"/>
      <c r="G25" s="50"/>
      <c r="H25" s="33"/>
      <c r="I25" s="33"/>
      <c r="J25" s="38"/>
    </row>
    <row r="26" spans="1:12" ht="13.5" customHeight="1" x14ac:dyDescent="0.2">
      <c r="A26" s="43" t="s">
        <v>140</v>
      </c>
      <c r="B26" s="50">
        <v>120</v>
      </c>
      <c r="C26" s="59" t="s">
        <v>115</v>
      </c>
      <c r="D26" s="36" t="s">
        <v>113</v>
      </c>
      <c r="E26" s="50"/>
      <c r="F26" s="32"/>
      <c r="G26" s="33">
        <v>120</v>
      </c>
      <c r="H26" s="33"/>
      <c r="I26" s="33"/>
      <c r="J26" s="38"/>
    </row>
    <row r="27" spans="1:12" x14ac:dyDescent="0.2">
      <c r="A27" s="43" t="s">
        <v>141</v>
      </c>
      <c r="B27" s="50">
        <v>45360</v>
      </c>
      <c r="C27" s="59" t="s">
        <v>153</v>
      </c>
      <c r="D27" s="36" t="s">
        <v>113</v>
      </c>
      <c r="E27" s="50">
        <v>45360</v>
      </c>
      <c r="F27" s="32"/>
      <c r="G27" s="33"/>
      <c r="H27" s="33"/>
      <c r="I27" s="33"/>
      <c r="J27" s="38"/>
    </row>
    <row r="28" spans="1:12" x14ac:dyDescent="0.2">
      <c r="A28" s="43" t="s">
        <v>142</v>
      </c>
      <c r="B28" s="50">
        <v>13200</v>
      </c>
      <c r="C28" s="59" t="s">
        <v>154</v>
      </c>
      <c r="D28" s="36" t="s">
        <v>113</v>
      </c>
      <c r="E28" s="50">
        <v>13200</v>
      </c>
      <c r="F28" s="32"/>
      <c r="G28" s="33"/>
      <c r="H28" s="33"/>
      <c r="I28" s="33"/>
      <c r="J28" s="38"/>
    </row>
    <row r="29" spans="1:12" x14ac:dyDescent="0.2">
      <c r="A29" s="43" t="s">
        <v>143</v>
      </c>
      <c r="B29" s="50">
        <v>14800</v>
      </c>
      <c r="C29" s="59" t="s">
        <v>155</v>
      </c>
      <c r="D29" s="36" t="s">
        <v>113</v>
      </c>
      <c r="E29" s="50">
        <v>14800</v>
      </c>
      <c r="F29" s="32"/>
      <c r="G29" s="33"/>
      <c r="H29" s="33"/>
      <c r="I29" s="33"/>
      <c r="J29" s="38"/>
    </row>
    <row r="30" spans="1:12" x14ac:dyDescent="0.2">
      <c r="A30" s="66" t="s">
        <v>144</v>
      </c>
      <c r="B30" s="50">
        <v>10720</v>
      </c>
      <c r="C30" s="59" t="s">
        <v>156</v>
      </c>
      <c r="D30" s="36" t="s">
        <v>113</v>
      </c>
      <c r="E30" s="50">
        <v>10720</v>
      </c>
      <c r="F30" s="32"/>
      <c r="G30" s="33"/>
      <c r="H30" s="33"/>
      <c r="I30" s="33"/>
      <c r="J30" s="38"/>
    </row>
    <row r="31" spans="1:12" x14ac:dyDescent="0.2">
      <c r="A31" s="66" t="s">
        <v>145</v>
      </c>
      <c r="B31" s="50">
        <v>15422</v>
      </c>
      <c r="C31" s="59" t="s">
        <v>135</v>
      </c>
      <c r="D31" s="36" t="s">
        <v>113</v>
      </c>
      <c r="E31" s="50">
        <v>15422</v>
      </c>
      <c r="F31" s="32"/>
      <c r="G31" s="33"/>
      <c r="H31" s="33"/>
      <c r="I31" s="33"/>
      <c r="J31" s="38"/>
    </row>
    <row r="32" spans="1:12" x14ac:dyDescent="0.2">
      <c r="A32" s="66" t="s">
        <v>146</v>
      </c>
      <c r="B32" s="50">
        <v>20000</v>
      </c>
      <c r="C32" s="59" t="s">
        <v>135</v>
      </c>
      <c r="D32" s="36" t="s">
        <v>113</v>
      </c>
      <c r="E32" s="50">
        <v>20000</v>
      </c>
      <c r="F32" s="32"/>
      <c r="G32" s="33"/>
      <c r="H32" s="33"/>
      <c r="I32" s="33"/>
      <c r="J32" s="38"/>
    </row>
    <row r="33" spans="1:10" x14ac:dyDescent="0.2">
      <c r="A33" s="66" t="s">
        <v>147</v>
      </c>
      <c r="B33" s="50">
        <v>9460</v>
      </c>
      <c r="C33" s="59" t="s">
        <v>131</v>
      </c>
      <c r="D33" s="36" t="s">
        <v>113</v>
      </c>
      <c r="E33" s="50">
        <v>9460</v>
      </c>
      <c r="F33" s="32"/>
      <c r="G33" s="33"/>
      <c r="H33" s="33"/>
      <c r="I33" s="33"/>
      <c r="J33" s="38"/>
    </row>
    <row r="34" spans="1:10" x14ac:dyDescent="0.2">
      <c r="A34" s="66" t="s">
        <v>75</v>
      </c>
      <c r="B34" s="50">
        <v>5220</v>
      </c>
      <c r="C34" s="59" t="s">
        <v>157</v>
      </c>
      <c r="D34" s="36" t="s">
        <v>113</v>
      </c>
      <c r="E34" s="50">
        <v>5220</v>
      </c>
      <c r="F34" s="32"/>
      <c r="G34" s="33"/>
      <c r="H34" s="33"/>
      <c r="I34" s="33"/>
      <c r="J34" s="38"/>
    </row>
    <row r="35" spans="1:10" x14ac:dyDescent="0.2">
      <c r="A35" s="66" t="s">
        <v>148</v>
      </c>
      <c r="B35" s="50">
        <v>25860</v>
      </c>
      <c r="C35" s="59" t="s">
        <v>157</v>
      </c>
      <c r="D35" s="36" t="s">
        <v>113</v>
      </c>
      <c r="E35" s="50">
        <v>25860</v>
      </c>
      <c r="F35" s="32"/>
      <c r="G35" s="33"/>
      <c r="H35" s="33"/>
      <c r="I35" s="33"/>
      <c r="J35" s="38"/>
    </row>
    <row r="36" spans="1:10" x14ac:dyDescent="0.2">
      <c r="A36" s="66" t="s">
        <v>149</v>
      </c>
      <c r="B36" s="50">
        <v>5280</v>
      </c>
      <c r="C36" s="59" t="s">
        <v>134</v>
      </c>
      <c r="D36" s="36" t="s">
        <v>113</v>
      </c>
      <c r="E36" s="50">
        <v>5280</v>
      </c>
      <c r="F36" s="32"/>
      <c r="G36" s="33"/>
      <c r="H36" s="33"/>
      <c r="I36" s="33"/>
      <c r="J36" s="38"/>
    </row>
    <row r="37" spans="1:10" x14ac:dyDescent="0.2">
      <c r="A37" s="66" t="s">
        <v>150</v>
      </c>
      <c r="B37" s="50">
        <v>4540</v>
      </c>
      <c r="C37" s="59" t="s">
        <v>138</v>
      </c>
      <c r="D37" s="36" t="s">
        <v>113</v>
      </c>
      <c r="E37" s="50">
        <v>4540</v>
      </c>
      <c r="F37" s="32"/>
      <c r="G37" s="33"/>
      <c r="H37" s="33"/>
      <c r="I37" s="33"/>
      <c r="J37" s="38"/>
    </row>
    <row r="38" spans="1:10" x14ac:dyDescent="0.2">
      <c r="A38" s="66" t="s">
        <v>151</v>
      </c>
      <c r="B38" s="50">
        <v>7820</v>
      </c>
      <c r="C38" s="59" t="s">
        <v>135</v>
      </c>
      <c r="D38" s="36" t="s">
        <v>113</v>
      </c>
      <c r="E38" s="50">
        <v>7820</v>
      </c>
      <c r="F38" s="32"/>
      <c r="G38" s="33"/>
      <c r="H38" s="33"/>
      <c r="I38" s="33"/>
      <c r="J38" s="38"/>
    </row>
    <row r="39" spans="1:10" x14ac:dyDescent="0.2">
      <c r="A39" s="66" t="s">
        <v>152</v>
      </c>
      <c r="B39" s="50">
        <v>2540</v>
      </c>
      <c r="C39" s="59" t="s">
        <v>158</v>
      </c>
      <c r="D39" s="36" t="s">
        <v>113</v>
      </c>
      <c r="E39" s="50">
        <v>2540</v>
      </c>
      <c r="F39" s="32"/>
      <c r="G39" s="33"/>
      <c r="H39" s="33"/>
      <c r="I39" s="33"/>
      <c r="J39" s="38"/>
    </row>
    <row r="40" spans="1:10" x14ac:dyDescent="0.2">
      <c r="A40" s="66" t="s">
        <v>92</v>
      </c>
      <c r="B40" s="50">
        <v>4698</v>
      </c>
      <c r="C40" s="59" t="s">
        <v>139</v>
      </c>
      <c r="D40" s="36" t="s">
        <v>113</v>
      </c>
      <c r="E40" s="50">
        <v>4698</v>
      </c>
      <c r="F40" s="32"/>
      <c r="G40" s="33"/>
      <c r="H40" s="33"/>
      <c r="I40" s="33"/>
      <c r="J40" s="38"/>
    </row>
    <row r="41" spans="1:10" ht="18.75" customHeight="1" thickBot="1" x14ac:dyDescent="0.25">
      <c r="A41" s="61"/>
      <c r="B41" s="62">
        <f>SUM(B9:B40)</f>
        <v>1868593.08</v>
      </c>
      <c r="C41" s="63"/>
      <c r="D41" s="64"/>
      <c r="E41" s="62">
        <f t="shared" ref="E41:G41" si="0">SUM(E9:E40)</f>
        <v>1844419.47</v>
      </c>
      <c r="F41" s="62">
        <f t="shared" si="0"/>
        <v>17053.61</v>
      </c>
      <c r="G41" s="62">
        <f t="shared" si="0"/>
        <v>7120</v>
      </c>
      <c r="H41" s="62"/>
      <c r="I41" s="62"/>
      <c r="J41" s="65"/>
    </row>
    <row r="42" spans="1:10" ht="18.75" customHeight="1" x14ac:dyDescent="0.25">
      <c r="A42" s="39"/>
      <c r="B42" s="13"/>
      <c r="C42" s="57"/>
      <c r="D42" s="17"/>
      <c r="E42" s="13"/>
      <c r="F42" s="13"/>
      <c r="G42" s="13"/>
      <c r="H42" s="13"/>
      <c r="I42" s="13"/>
      <c r="J42" s="14"/>
    </row>
    <row r="43" spans="1:10" x14ac:dyDescent="0.2">
      <c r="A43" s="16" t="s">
        <v>10</v>
      </c>
      <c r="B43" s="13"/>
      <c r="C43" s="57"/>
      <c r="D43" s="17"/>
      <c r="E43" s="13"/>
      <c r="F43" s="13"/>
      <c r="G43" s="13"/>
      <c r="H43" s="13"/>
      <c r="I43" s="13"/>
      <c r="J43" s="14"/>
    </row>
    <row r="44" spans="1:10" x14ac:dyDescent="0.2">
      <c r="A44" s="16" t="s">
        <v>11</v>
      </c>
      <c r="B44" s="13"/>
      <c r="C44" s="57"/>
      <c r="D44" s="17"/>
      <c r="E44" s="13"/>
      <c r="F44" s="13"/>
      <c r="G44" s="13"/>
      <c r="H44" s="13"/>
      <c r="I44" s="13"/>
      <c r="J44" s="14"/>
    </row>
    <row r="45" spans="1:10" x14ac:dyDescent="0.2">
      <c r="A45" s="16"/>
      <c r="B45" s="13"/>
      <c r="C45" s="57"/>
      <c r="D45" s="17"/>
      <c r="E45" s="13"/>
      <c r="F45" s="13"/>
      <c r="G45" s="13"/>
      <c r="H45" s="13"/>
      <c r="I45" s="13"/>
      <c r="J45" s="14"/>
    </row>
    <row r="46" spans="1:10" x14ac:dyDescent="0.2">
      <c r="A46" s="16"/>
      <c r="B46" s="13"/>
      <c r="C46" s="57"/>
      <c r="D46" s="17"/>
      <c r="E46" s="13"/>
      <c r="F46" s="13"/>
      <c r="G46" s="13"/>
      <c r="H46" s="13"/>
      <c r="I46" s="13"/>
      <c r="J46" s="14"/>
    </row>
    <row r="47" spans="1:10" x14ac:dyDescent="0.2">
      <c r="A47" s="16"/>
      <c r="B47" s="13"/>
      <c r="C47" s="57"/>
      <c r="D47" s="17"/>
      <c r="E47" s="13"/>
      <c r="F47" s="13"/>
      <c r="G47" s="13"/>
      <c r="H47" s="13"/>
      <c r="I47" s="13"/>
      <c r="J47" s="14"/>
    </row>
    <row r="48" spans="1:10" x14ac:dyDescent="0.2">
      <c r="A48" s="83" t="s">
        <v>12</v>
      </c>
      <c r="B48" s="84"/>
      <c r="C48" s="57"/>
      <c r="D48" s="17"/>
      <c r="E48" s="15" t="s">
        <v>14</v>
      </c>
      <c r="F48" s="15"/>
      <c r="G48" s="13"/>
      <c r="H48" s="13"/>
      <c r="I48" s="13"/>
      <c r="J48" s="14"/>
    </row>
    <row r="49" spans="1:10" ht="13.5" thickBot="1" x14ac:dyDescent="0.25">
      <c r="A49" s="69" t="s">
        <v>13</v>
      </c>
      <c r="B49" s="70"/>
      <c r="C49" s="56"/>
      <c r="D49" s="20"/>
      <c r="E49" s="70" t="s">
        <v>15</v>
      </c>
      <c r="F49" s="70"/>
      <c r="G49" s="19"/>
      <c r="H49" s="19"/>
      <c r="I49" s="19"/>
      <c r="J49" s="21"/>
    </row>
  </sheetData>
  <mergeCells count="8">
    <mergeCell ref="A49:B49"/>
    <mergeCell ref="E49:F49"/>
    <mergeCell ref="A1:J1"/>
    <mergeCell ref="A2:J2"/>
    <mergeCell ref="E5:J5"/>
    <mergeCell ref="E6:G6"/>
    <mergeCell ref="H6:J6"/>
    <mergeCell ref="A48:B48"/>
  </mergeCells>
  <printOptions horizontalCentered="1"/>
  <pageMargins left="0" right="0" top="0.1" bottom="0" header="0.3" footer="0.3"/>
  <pageSetup paperSize="5" orientation="landscape" horizontalDpi="120" verticalDpi="144" r:id="rId1"/>
  <headerFooter>
    <oddHeader>&amp;LFDP Form 12 - Unliquidated Cash Advances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40"/>
  <sheetViews>
    <sheetView showWhiteSpace="0" topLeftCell="A4" workbookViewId="0">
      <selection activeCell="D11" sqref="D11"/>
    </sheetView>
  </sheetViews>
  <sheetFormatPr defaultRowHeight="12.75" x14ac:dyDescent="0.2"/>
  <cols>
    <col min="1" max="1" width="20.7109375" style="1" customWidth="1"/>
    <col min="2" max="2" width="12.42578125" style="2" customWidth="1"/>
    <col min="3" max="3" width="9" style="3" customWidth="1"/>
    <col min="4" max="4" width="58.7109375" style="1" customWidth="1"/>
    <col min="5" max="5" width="12.7109375" style="2" customWidth="1"/>
    <col min="6" max="6" width="10.7109375" style="2" customWidth="1"/>
    <col min="7" max="7" width="10" style="2" customWidth="1"/>
    <col min="8" max="9" width="5.28515625" style="2" customWidth="1"/>
    <col min="10" max="10" width="7.140625" style="2" customWidth="1"/>
    <col min="11" max="11" width="9.140625" style="1"/>
    <col min="12" max="12" width="17.85546875" style="1" customWidth="1"/>
    <col min="13" max="16384" width="9.140625" style="1"/>
  </cols>
  <sheetData>
    <row r="1" spans="1:12" ht="15.75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3"/>
    </row>
    <row r="2" spans="1:12" x14ac:dyDescent="0.2">
      <c r="A2" s="74" t="s">
        <v>82</v>
      </c>
      <c r="B2" s="75"/>
      <c r="C2" s="75"/>
      <c r="D2" s="75"/>
      <c r="E2" s="75"/>
      <c r="F2" s="75"/>
      <c r="G2" s="75"/>
      <c r="H2" s="75"/>
      <c r="I2" s="75"/>
      <c r="J2" s="76"/>
    </row>
    <row r="3" spans="1:12" x14ac:dyDescent="0.2">
      <c r="A3" s="16"/>
      <c r="B3" s="13"/>
      <c r="C3" s="31"/>
      <c r="D3" s="17"/>
      <c r="E3" s="13"/>
      <c r="F3" s="13"/>
      <c r="G3" s="13"/>
      <c r="H3" s="13"/>
      <c r="I3" s="13"/>
      <c r="J3" s="14"/>
    </row>
    <row r="4" spans="1:12" ht="13.5" thickBot="1" x14ac:dyDescent="0.25">
      <c r="A4" s="18" t="s">
        <v>26</v>
      </c>
      <c r="B4" s="19"/>
      <c r="C4" s="30"/>
      <c r="D4" s="20"/>
      <c r="E4" s="19"/>
      <c r="F4" s="19"/>
      <c r="G4" s="19"/>
      <c r="H4" s="19"/>
      <c r="I4" s="19"/>
      <c r="J4" s="21"/>
    </row>
    <row r="5" spans="1:12" x14ac:dyDescent="0.2">
      <c r="A5" s="4"/>
      <c r="B5" s="5"/>
      <c r="C5" s="6"/>
      <c r="D5" s="7"/>
      <c r="E5" s="77" t="s">
        <v>6</v>
      </c>
      <c r="F5" s="77"/>
      <c r="G5" s="77"/>
      <c r="H5" s="77"/>
      <c r="I5" s="77"/>
      <c r="J5" s="78"/>
    </row>
    <row r="6" spans="1:12" x14ac:dyDescent="0.2">
      <c r="A6" s="8" t="s">
        <v>1</v>
      </c>
      <c r="B6" s="9" t="s">
        <v>16</v>
      </c>
      <c r="C6" s="10" t="s">
        <v>18</v>
      </c>
      <c r="D6" s="11"/>
      <c r="E6" s="79" t="s">
        <v>7</v>
      </c>
      <c r="F6" s="80"/>
      <c r="G6" s="81"/>
      <c r="H6" s="80" t="s">
        <v>8</v>
      </c>
      <c r="I6" s="80"/>
      <c r="J6" s="82"/>
    </row>
    <row r="7" spans="1:12" ht="13.5" x14ac:dyDescent="0.25">
      <c r="A7" s="8" t="s">
        <v>2</v>
      </c>
      <c r="B7" s="9" t="s">
        <v>17</v>
      </c>
      <c r="C7" s="10" t="s">
        <v>19</v>
      </c>
      <c r="D7" s="10" t="s">
        <v>3</v>
      </c>
      <c r="E7" s="12" t="s">
        <v>20</v>
      </c>
      <c r="F7" s="25"/>
      <c r="G7" s="24"/>
      <c r="H7" s="25" t="s">
        <v>24</v>
      </c>
      <c r="I7" s="25" t="s">
        <v>24</v>
      </c>
      <c r="J7" s="27" t="s">
        <v>22</v>
      </c>
    </row>
    <row r="8" spans="1:12" ht="13.5" x14ac:dyDescent="0.25">
      <c r="A8" s="8"/>
      <c r="B8" s="22"/>
      <c r="C8" s="10"/>
      <c r="D8" s="11"/>
      <c r="E8" s="23" t="s">
        <v>21</v>
      </c>
      <c r="F8" s="26" t="s">
        <v>4</v>
      </c>
      <c r="G8" s="41" t="s">
        <v>5</v>
      </c>
      <c r="H8" s="26" t="s">
        <v>25</v>
      </c>
      <c r="I8" s="26" t="s">
        <v>34</v>
      </c>
      <c r="J8" s="40" t="s">
        <v>23</v>
      </c>
    </row>
    <row r="9" spans="1:12" x14ac:dyDescent="0.2">
      <c r="A9" s="43" t="s">
        <v>27</v>
      </c>
      <c r="B9" s="32">
        <v>69999.990000000005</v>
      </c>
      <c r="C9" s="44" t="s">
        <v>83</v>
      </c>
      <c r="D9" s="35" t="s">
        <v>50</v>
      </c>
      <c r="E9" s="32">
        <v>69999.990000000005</v>
      </c>
      <c r="F9" s="33"/>
      <c r="G9" s="33"/>
      <c r="H9" s="33"/>
      <c r="I9" s="33"/>
      <c r="J9" s="38"/>
    </row>
    <row r="10" spans="1:12" x14ac:dyDescent="0.2">
      <c r="A10" s="45" t="s">
        <v>28</v>
      </c>
      <c r="B10" s="33">
        <v>67400</v>
      </c>
      <c r="C10" s="46" t="s">
        <v>84</v>
      </c>
      <c r="D10" s="35" t="s">
        <v>52</v>
      </c>
      <c r="E10" s="33">
        <v>67400</v>
      </c>
      <c r="F10" s="33"/>
      <c r="G10" s="33"/>
      <c r="H10" s="33"/>
      <c r="I10" s="33"/>
      <c r="J10" s="38"/>
    </row>
    <row r="11" spans="1:12" x14ac:dyDescent="0.2">
      <c r="A11" s="47" t="s">
        <v>85</v>
      </c>
      <c r="B11" s="49">
        <v>8870.9599999999991</v>
      </c>
      <c r="C11" s="46" t="s">
        <v>86</v>
      </c>
      <c r="D11" s="35" t="s">
        <v>51</v>
      </c>
      <c r="E11" s="49">
        <v>8870.9599999999991</v>
      </c>
      <c r="F11" s="33"/>
      <c r="G11" s="33"/>
      <c r="H11" s="33"/>
      <c r="I11" s="33"/>
      <c r="J11" s="38"/>
    </row>
    <row r="12" spans="1:12" x14ac:dyDescent="0.2">
      <c r="A12" s="42" t="s">
        <v>30</v>
      </c>
      <c r="B12" s="50">
        <v>128650</v>
      </c>
      <c r="C12" s="44" t="s">
        <v>87</v>
      </c>
      <c r="D12" s="35" t="s">
        <v>52</v>
      </c>
      <c r="E12" s="50"/>
      <c r="F12" s="33">
        <v>128650</v>
      </c>
      <c r="G12" s="33"/>
      <c r="H12" s="33"/>
      <c r="I12" s="33"/>
      <c r="J12" s="38"/>
    </row>
    <row r="13" spans="1:12" x14ac:dyDescent="0.2">
      <c r="A13" s="42" t="s">
        <v>69</v>
      </c>
      <c r="B13" s="50">
        <v>10000</v>
      </c>
      <c r="C13" s="44" t="s">
        <v>88</v>
      </c>
      <c r="D13" s="37" t="s">
        <v>53</v>
      </c>
      <c r="E13" s="50">
        <v>10000</v>
      </c>
      <c r="F13" s="33"/>
      <c r="G13" s="33"/>
      <c r="H13" s="33"/>
      <c r="I13" s="33"/>
      <c r="J13" s="38"/>
      <c r="L13" s="2"/>
    </row>
    <row r="14" spans="1:12" x14ac:dyDescent="0.2">
      <c r="A14" s="42" t="s">
        <v>89</v>
      </c>
      <c r="B14" s="50">
        <v>100000</v>
      </c>
      <c r="C14" s="44" t="s">
        <v>90</v>
      </c>
      <c r="D14" s="35" t="s">
        <v>91</v>
      </c>
      <c r="E14" s="50">
        <v>100000</v>
      </c>
      <c r="F14" s="33"/>
      <c r="G14" s="33"/>
      <c r="H14" s="33"/>
      <c r="I14" s="33"/>
      <c r="J14" s="38"/>
    </row>
    <row r="15" spans="1:12" x14ac:dyDescent="0.2">
      <c r="A15" s="42" t="s">
        <v>92</v>
      </c>
      <c r="B15" s="50">
        <v>15000</v>
      </c>
      <c r="C15" s="44" t="s">
        <v>93</v>
      </c>
      <c r="D15" s="37" t="s">
        <v>53</v>
      </c>
      <c r="E15" s="50">
        <v>15000</v>
      </c>
      <c r="F15" s="33"/>
      <c r="G15" s="33"/>
      <c r="H15" s="33"/>
      <c r="I15" s="33"/>
      <c r="J15" s="38"/>
    </row>
    <row r="16" spans="1:12" x14ac:dyDescent="0.2">
      <c r="A16" s="42" t="s">
        <v>32</v>
      </c>
      <c r="B16" s="33">
        <v>18960.55</v>
      </c>
      <c r="C16" s="44" t="s">
        <v>94</v>
      </c>
      <c r="D16" s="35" t="s">
        <v>95</v>
      </c>
      <c r="E16" s="33">
        <v>18960.55</v>
      </c>
      <c r="F16" s="33"/>
      <c r="G16" s="33"/>
      <c r="H16" s="33"/>
      <c r="I16" s="33"/>
      <c r="J16" s="38"/>
      <c r="L16" s="54">
        <f>SUM(E9:E15)</f>
        <v>271270.94999999995</v>
      </c>
    </row>
    <row r="17" spans="1:12" x14ac:dyDescent="0.2">
      <c r="A17" s="42" t="s">
        <v>96</v>
      </c>
      <c r="B17" s="33">
        <v>439518.51</v>
      </c>
      <c r="C17" s="44" t="s">
        <v>98</v>
      </c>
      <c r="D17" s="35" t="s">
        <v>97</v>
      </c>
      <c r="E17" s="33">
        <v>439518.51</v>
      </c>
      <c r="F17" s="33"/>
      <c r="G17" s="33"/>
      <c r="H17" s="33"/>
      <c r="I17" s="33"/>
      <c r="J17" s="38"/>
    </row>
    <row r="18" spans="1:12" x14ac:dyDescent="0.2">
      <c r="A18" s="42" t="s">
        <v>96</v>
      </c>
      <c r="B18" s="33">
        <v>619600</v>
      </c>
      <c r="C18" s="44" t="s">
        <v>99</v>
      </c>
      <c r="D18" s="35" t="s">
        <v>100</v>
      </c>
      <c r="E18" s="33">
        <v>619600</v>
      </c>
      <c r="F18" s="33"/>
      <c r="G18" s="33"/>
      <c r="H18" s="33"/>
      <c r="I18" s="33"/>
      <c r="J18" s="38"/>
    </row>
    <row r="19" spans="1:12" x14ac:dyDescent="0.2">
      <c r="A19" s="42" t="s">
        <v>71</v>
      </c>
      <c r="B19" s="33">
        <v>1334.03</v>
      </c>
      <c r="C19" s="44" t="s">
        <v>98</v>
      </c>
      <c r="D19" s="35" t="s">
        <v>101</v>
      </c>
      <c r="E19" s="33">
        <v>1334.03</v>
      </c>
      <c r="F19" s="33"/>
      <c r="G19" s="33"/>
      <c r="H19" s="33"/>
      <c r="I19" s="33"/>
      <c r="J19" s="38"/>
    </row>
    <row r="20" spans="1:12" x14ac:dyDescent="0.2">
      <c r="A20" s="42" t="s">
        <v>71</v>
      </c>
      <c r="B20" s="33">
        <v>104.51</v>
      </c>
      <c r="C20" s="44" t="s">
        <v>94</v>
      </c>
      <c r="D20" s="35" t="s">
        <v>95</v>
      </c>
      <c r="E20" s="33">
        <v>104.51</v>
      </c>
      <c r="F20" s="33"/>
      <c r="G20" s="33"/>
      <c r="H20" s="33"/>
      <c r="I20" s="33"/>
      <c r="J20" s="38"/>
      <c r="L20" s="54">
        <f>SUM(E16:E20)</f>
        <v>1079517.6000000001</v>
      </c>
    </row>
    <row r="21" spans="1:12" x14ac:dyDescent="0.2">
      <c r="A21" s="42" t="s">
        <v>71</v>
      </c>
      <c r="B21" s="33">
        <v>407000</v>
      </c>
      <c r="C21" s="44" t="s">
        <v>102</v>
      </c>
      <c r="D21" s="58" t="s">
        <v>121</v>
      </c>
      <c r="E21" s="33"/>
      <c r="F21" s="33">
        <v>407000</v>
      </c>
      <c r="G21" s="33"/>
      <c r="H21" s="33"/>
      <c r="I21" s="33"/>
      <c r="J21" s="38"/>
    </row>
    <row r="22" spans="1:12" x14ac:dyDescent="0.2">
      <c r="A22" s="42" t="s">
        <v>71</v>
      </c>
      <c r="B22" s="33">
        <v>268.05</v>
      </c>
      <c r="C22" s="44" t="s">
        <v>103</v>
      </c>
      <c r="D22" s="35" t="s">
        <v>104</v>
      </c>
      <c r="E22" s="33">
        <v>268.05</v>
      </c>
      <c r="F22" s="33"/>
      <c r="G22" s="33"/>
      <c r="H22" s="33"/>
      <c r="I22" s="33"/>
      <c r="J22" s="38"/>
      <c r="L22" s="54">
        <f>SUM(E18:E22)</f>
        <v>621306.59000000008</v>
      </c>
    </row>
    <row r="23" spans="1:12" x14ac:dyDescent="0.2">
      <c r="A23" s="42" t="s">
        <v>105</v>
      </c>
      <c r="B23" s="55">
        <v>200000</v>
      </c>
      <c r="C23" s="44" t="s">
        <v>106</v>
      </c>
      <c r="D23" s="35" t="s">
        <v>107</v>
      </c>
      <c r="E23" s="33"/>
      <c r="F23" s="33">
        <v>200000</v>
      </c>
      <c r="G23" s="33"/>
      <c r="H23" s="33"/>
      <c r="I23" s="33"/>
      <c r="J23" s="38"/>
    </row>
    <row r="24" spans="1:12" x14ac:dyDescent="0.2">
      <c r="A24" s="43" t="s">
        <v>108</v>
      </c>
      <c r="B24" s="51">
        <v>5000</v>
      </c>
      <c r="C24" s="48" t="s">
        <v>109</v>
      </c>
      <c r="D24" s="37" t="s">
        <v>110</v>
      </c>
      <c r="E24" s="51"/>
      <c r="F24" s="32">
        <v>5000</v>
      </c>
      <c r="G24" s="33"/>
      <c r="H24" s="33"/>
      <c r="I24" s="33"/>
      <c r="J24" s="38"/>
    </row>
    <row r="25" spans="1:12" x14ac:dyDescent="0.2">
      <c r="A25" s="42" t="s">
        <v>73</v>
      </c>
      <c r="B25" s="52">
        <v>16934</v>
      </c>
      <c r="C25" s="44" t="s">
        <v>46</v>
      </c>
      <c r="D25" s="35" t="s">
        <v>61</v>
      </c>
      <c r="E25" s="52"/>
      <c r="F25" s="32"/>
      <c r="G25" s="52">
        <v>16934</v>
      </c>
      <c r="H25" s="33"/>
      <c r="I25" s="33"/>
      <c r="J25" s="38"/>
    </row>
    <row r="26" spans="1:12" ht="13.5" customHeight="1" x14ac:dyDescent="0.2">
      <c r="A26" s="42" t="s">
        <v>111</v>
      </c>
      <c r="B26" s="52">
        <v>15340</v>
      </c>
      <c r="C26" s="44" t="s">
        <v>112</v>
      </c>
      <c r="D26" s="36" t="s">
        <v>113</v>
      </c>
      <c r="E26" s="52"/>
      <c r="F26" s="32">
        <v>15340</v>
      </c>
      <c r="G26" s="33"/>
      <c r="H26" s="33"/>
      <c r="I26" s="33"/>
      <c r="J26" s="38"/>
    </row>
    <row r="27" spans="1:12" x14ac:dyDescent="0.2">
      <c r="A27" s="42" t="s">
        <v>114</v>
      </c>
      <c r="B27" s="52">
        <v>5060</v>
      </c>
      <c r="C27" s="44" t="s">
        <v>115</v>
      </c>
      <c r="D27" s="36" t="s">
        <v>113</v>
      </c>
      <c r="E27" s="52"/>
      <c r="F27" s="32">
        <v>5060</v>
      </c>
      <c r="G27" s="33"/>
      <c r="H27" s="33"/>
      <c r="I27" s="33"/>
      <c r="J27" s="38"/>
    </row>
    <row r="28" spans="1:12" x14ac:dyDescent="0.2">
      <c r="A28" s="42" t="s">
        <v>116</v>
      </c>
      <c r="B28" s="52">
        <v>18510</v>
      </c>
      <c r="C28" s="44" t="s">
        <v>117</v>
      </c>
      <c r="D28" s="36" t="s">
        <v>113</v>
      </c>
      <c r="E28" s="52">
        <v>18510</v>
      </c>
      <c r="F28" s="32"/>
      <c r="G28" s="33"/>
      <c r="H28" s="33"/>
      <c r="I28" s="33"/>
      <c r="J28" s="38"/>
    </row>
    <row r="29" spans="1:12" x14ac:dyDescent="0.2">
      <c r="A29" s="42" t="s">
        <v>118</v>
      </c>
      <c r="B29" s="52">
        <v>39600</v>
      </c>
      <c r="C29" s="44" t="s">
        <v>90</v>
      </c>
      <c r="D29" s="37" t="s">
        <v>113</v>
      </c>
      <c r="E29" s="52">
        <v>39600</v>
      </c>
      <c r="F29" s="32"/>
      <c r="G29" s="33"/>
      <c r="H29" s="33"/>
      <c r="I29" s="33"/>
      <c r="J29" s="38"/>
    </row>
    <row r="30" spans="1:12" ht="14.25" customHeight="1" x14ac:dyDescent="0.2">
      <c r="A30" s="42" t="s">
        <v>119</v>
      </c>
      <c r="B30" s="52">
        <v>29400</v>
      </c>
      <c r="C30" s="44" t="s">
        <v>83</v>
      </c>
      <c r="D30" s="37" t="s">
        <v>113</v>
      </c>
      <c r="E30" s="52">
        <v>29400</v>
      </c>
      <c r="F30" s="33"/>
      <c r="G30" s="33"/>
      <c r="H30" s="33"/>
      <c r="I30" s="33"/>
      <c r="J30" s="38"/>
    </row>
    <row r="31" spans="1:12" ht="14.25" customHeight="1" x14ac:dyDescent="0.2">
      <c r="A31" s="42" t="s">
        <v>120</v>
      </c>
      <c r="B31" s="52">
        <v>11140</v>
      </c>
      <c r="C31" s="44" t="s">
        <v>94</v>
      </c>
      <c r="D31" s="37" t="s">
        <v>113</v>
      </c>
      <c r="E31" s="52">
        <v>11140</v>
      </c>
      <c r="F31" s="33"/>
      <c r="G31" s="33"/>
      <c r="H31" s="33"/>
      <c r="I31" s="33"/>
      <c r="J31" s="38"/>
    </row>
    <row r="32" spans="1:12" ht="18.75" customHeight="1" x14ac:dyDescent="0.2">
      <c r="A32" s="42" t="s">
        <v>9</v>
      </c>
      <c r="B32" s="33">
        <f>SUM(B9:B31)</f>
        <v>2227690.6</v>
      </c>
      <c r="C32" s="34"/>
      <c r="D32" s="35"/>
      <c r="E32" s="33">
        <f>SUM(E9:E31)</f>
        <v>1449706.6</v>
      </c>
      <c r="F32" s="33">
        <f>SUM(F9:F31)</f>
        <v>761050</v>
      </c>
      <c r="G32" s="33">
        <f>SUM(G9:G31)</f>
        <v>16934</v>
      </c>
      <c r="H32" s="33"/>
      <c r="I32" s="33"/>
      <c r="J32" s="38"/>
    </row>
    <row r="33" spans="1:10" ht="18.75" customHeight="1" x14ac:dyDescent="0.25">
      <c r="A33" s="39"/>
      <c r="B33" s="13"/>
      <c r="C33" s="31"/>
      <c r="D33" s="17"/>
      <c r="E33" s="13"/>
      <c r="F33" s="13"/>
      <c r="G33" s="13"/>
      <c r="H33" s="13"/>
      <c r="I33" s="13"/>
      <c r="J33" s="14"/>
    </row>
    <row r="34" spans="1:10" x14ac:dyDescent="0.2">
      <c r="A34" s="16" t="s">
        <v>10</v>
      </c>
      <c r="B34" s="13"/>
      <c r="C34" s="31"/>
      <c r="D34" s="17"/>
      <c r="E34" s="13"/>
      <c r="F34" s="13"/>
      <c r="G34" s="13"/>
      <c r="H34" s="13"/>
      <c r="I34" s="13"/>
      <c r="J34" s="14"/>
    </row>
    <row r="35" spans="1:10" x14ac:dyDescent="0.2">
      <c r="A35" s="16" t="s">
        <v>11</v>
      </c>
      <c r="B35" s="13"/>
      <c r="C35" s="31"/>
      <c r="D35" s="17"/>
      <c r="E35" s="13"/>
      <c r="F35" s="13"/>
      <c r="G35" s="13"/>
      <c r="H35" s="13"/>
      <c r="I35" s="13"/>
      <c r="J35" s="14"/>
    </row>
    <row r="36" spans="1:10" x14ac:dyDescent="0.2">
      <c r="A36" s="16"/>
      <c r="B36" s="13"/>
      <c r="C36" s="31"/>
      <c r="D36" s="17"/>
      <c r="E36" s="13"/>
      <c r="F36" s="13"/>
      <c r="G36" s="13"/>
      <c r="H36" s="13"/>
      <c r="I36" s="13"/>
      <c r="J36" s="14"/>
    </row>
    <row r="37" spans="1:10" x14ac:dyDescent="0.2">
      <c r="A37" s="16"/>
      <c r="B37" s="13"/>
      <c r="C37" s="31"/>
      <c r="D37" s="17"/>
      <c r="E37" s="13"/>
      <c r="F37" s="13"/>
      <c r="G37" s="13"/>
      <c r="H37" s="13"/>
      <c r="I37" s="13"/>
      <c r="J37" s="14"/>
    </row>
    <row r="38" spans="1:10" x14ac:dyDescent="0.2">
      <c r="A38" s="16"/>
      <c r="B38" s="13"/>
      <c r="C38" s="31"/>
      <c r="D38" s="17"/>
      <c r="E38" s="13"/>
      <c r="F38" s="13"/>
      <c r="G38" s="13"/>
      <c r="H38" s="13"/>
      <c r="I38" s="13"/>
      <c r="J38" s="14"/>
    </row>
    <row r="39" spans="1:10" x14ac:dyDescent="0.2">
      <c r="A39" s="83" t="s">
        <v>12</v>
      </c>
      <c r="B39" s="84"/>
      <c r="C39" s="31"/>
      <c r="D39" s="17"/>
      <c r="E39" s="15" t="s">
        <v>14</v>
      </c>
      <c r="F39" s="15"/>
      <c r="G39" s="13"/>
      <c r="H39" s="13"/>
      <c r="I39" s="13"/>
      <c r="J39" s="14"/>
    </row>
    <row r="40" spans="1:10" ht="13.5" thickBot="1" x14ac:dyDescent="0.25">
      <c r="A40" s="69" t="s">
        <v>13</v>
      </c>
      <c r="B40" s="70"/>
      <c r="C40" s="30"/>
      <c r="D40" s="20"/>
      <c r="E40" s="70" t="s">
        <v>15</v>
      </c>
      <c r="F40" s="70"/>
      <c r="G40" s="19"/>
      <c r="H40" s="19"/>
      <c r="I40" s="19"/>
      <c r="J40" s="21"/>
    </row>
  </sheetData>
  <mergeCells count="8">
    <mergeCell ref="A40:B40"/>
    <mergeCell ref="E40:F40"/>
    <mergeCell ref="A1:J1"/>
    <mergeCell ref="A2:J2"/>
    <mergeCell ref="E5:J5"/>
    <mergeCell ref="E6:G6"/>
    <mergeCell ref="H6:J6"/>
    <mergeCell ref="A39:B39"/>
  </mergeCells>
  <pageMargins left="0" right="0" top="0.5" bottom="0.25" header="0.3" footer="0.3"/>
  <pageSetup paperSize="5" orientation="landscape" horizontalDpi="120" verticalDpi="144" r:id="rId1"/>
  <headerFooter>
    <oddHeader>&amp;LFDP Form 12 - Unliquidated Cash Advances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39"/>
  <sheetViews>
    <sheetView showWhiteSpace="0" topLeftCell="A3" workbookViewId="0">
      <selection activeCell="D17" sqref="D17"/>
    </sheetView>
  </sheetViews>
  <sheetFormatPr defaultRowHeight="12.75" x14ac:dyDescent="0.2"/>
  <cols>
    <col min="1" max="1" width="20.7109375" style="1" customWidth="1"/>
    <col min="2" max="2" width="10.7109375" style="2" customWidth="1"/>
    <col min="3" max="3" width="9" style="3" customWidth="1"/>
    <col min="4" max="4" width="73.140625" style="1" customWidth="1"/>
    <col min="5" max="5" width="10.7109375" style="2" customWidth="1"/>
    <col min="6" max="6" width="10" style="2" customWidth="1"/>
    <col min="7" max="7" width="7.7109375" style="2" customWidth="1"/>
    <col min="8" max="9" width="5.28515625" style="2" customWidth="1"/>
    <col min="10" max="10" width="7.140625" style="2" customWidth="1"/>
    <col min="11" max="11" width="9.140625" style="1"/>
    <col min="12" max="12" width="17.85546875" style="1" customWidth="1"/>
    <col min="13" max="16384" width="9.140625" style="1"/>
  </cols>
  <sheetData>
    <row r="1" spans="1:12" ht="15.75" x14ac:dyDescent="0.25">
      <c r="A1" s="71" t="s">
        <v>0</v>
      </c>
      <c r="B1" s="72"/>
      <c r="C1" s="72"/>
      <c r="D1" s="72"/>
      <c r="E1" s="72"/>
      <c r="F1" s="72"/>
      <c r="G1" s="72"/>
      <c r="H1" s="72"/>
      <c r="I1" s="72"/>
      <c r="J1" s="73"/>
    </row>
    <row r="2" spans="1:12" x14ac:dyDescent="0.2">
      <c r="A2" s="74" t="s">
        <v>36</v>
      </c>
      <c r="B2" s="75"/>
      <c r="C2" s="75"/>
      <c r="D2" s="75"/>
      <c r="E2" s="75"/>
      <c r="F2" s="75"/>
      <c r="G2" s="75"/>
      <c r="H2" s="75"/>
      <c r="I2" s="75"/>
      <c r="J2" s="76"/>
    </row>
    <row r="3" spans="1:12" x14ac:dyDescent="0.2">
      <c r="A3" s="16"/>
      <c r="B3" s="13"/>
      <c r="C3" s="29"/>
      <c r="D3" s="17"/>
      <c r="E3" s="13"/>
      <c r="F3" s="13"/>
      <c r="G3" s="13"/>
      <c r="H3" s="13"/>
      <c r="I3" s="13"/>
      <c r="J3" s="14"/>
    </row>
    <row r="4" spans="1:12" ht="13.5" thickBot="1" x14ac:dyDescent="0.25">
      <c r="A4" s="18" t="s">
        <v>26</v>
      </c>
      <c r="B4" s="19"/>
      <c r="C4" s="28"/>
      <c r="D4" s="20"/>
      <c r="E4" s="19"/>
      <c r="F4" s="19"/>
      <c r="G4" s="19"/>
      <c r="H4" s="19"/>
      <c r="I4" s="19"/>
      <c r="J4" s="21"/>
    </row>
    <row r="5" spans="1:12" x14ac:dyDescent="0.2">
      <c r="A5" s="4"/>
      <c r="B5" s="5"/>
      <c r="C5" s="6"/>
      <c r="D5" s="7"/>
      <c r="E5" s="77" t="s">
        <v>6</v>
      </c>
      <c r="F5" s="77"/>
      <c r="G5" s="77"/>
      <c r="H5" s="77"/>
      <c r="I5" s="77"/>
      <c r="J5" s="78"/>
    </row>
    <row r="6" spans="1:12" x14ac:dyDescent="0.2">
      <c r="A6" s="8" t="s">
        <v>1</v>
      </c>
      <c r="B6" s="9" t="s">
        <v>16</v>
      </c>
      <c r="C6" s="10" t="s">
        <v>18</v>
      </c>
      <c r="D6" s="11"/>
      <c r="E6" s="79" t="s">
        <v>7</v>
      </c>
      <c r="F6" s="80"/>
      <c r="G6" s="81"/>
      <c r="H6" s="80" t="s">
        <v>8</v>
      </c>
      <c r="I6" s="80"/>
      <c r="J6" s="82"/>
    </row>
    <row r="7" spans="1:12" ht="13.5" x14ac:dyDescent="0.25">
      <c r="A7" s="8" t="s">
        <v>2</v>
      </c>
      <c r="B7" s="9" t="s">
        <v>17</v>
      </c>
      <c r="C7" s="10" t="s">
        <v>19</v>
      </c>
      <c r="D7" s="10" t="s">
        <v>3</v>
      </c>
      <c r="E7" s="12" t="s">
        <v>20</v>
      </c>
      <c r="F7" s="25"/>
      <c r="G7" s="24"/>
      <c r="H7" s="25" t="s">
        <v>24</v>
      </c>
      <c r="I7" s="25" t="s">
        <v>24</v>
      </c>
      <c r="J7" s="27" t="s">
        <v>22</v>
      </c>
    </row>
    <row r="8" spans="1:12" ht="13.5" x14ac:dyDescent="0.25">
      <c r="A8" s="8"/>
      <c r="B8" s="22"/>
      <c r="C8" s="10"/>
      <c r="D8" s="11"/>
      <c r="E8" s="23" t="s">
        <v>21</v>
      </c>
      <c r="F8" s="26" t="s">
        <v>4</v>
      </c>
      <c r="G8" s="41" t="s">
        <v>5</v>
      </c>
      <c r="H8" s="26" t="s">
        <v>25</v>
      </c>
      <c r="I8" s="26" t="s">
        <v>34</v>
      </c>
      <c r="J8" s="40" t="s">
        <v>23</v>
      </c>
    </row>
    <row r="9" spans="1:12" x14ac:dyDescent="0.2">
      <c r="A9" s="43" t="s">
        <v>27</v>
      </c>
      <c r="B9" s="32">
        <v>70000</v>
      </c>
      <c r="C9" s="44" t="s">
        <v>37</v>
      </c>
      <c r="D9" s="35" t="s">
        <v>50</v>
      </c>
      <c r="E9" s="32">
        <v>70000</v>
      </c>
      <c r="F9" s="33"/>
      <c r="G9" s="33"/>
      <c r="H9" s="33"/>
      <c r="I9" s="33"/>
      <c r="J9" s="38"/>
    </row>
    <row r="10" spans="1:12" x14ac:dyDescent="0.2">
      <c r="A10" s="45" t="s">
        <v>31</v>
      </c>
      <c r="B10" s="33">
        <v>6632.82</v>
      </c>
      <c r="C10" s="46" t="s">
        <v>38</v>
      </c>
      <c r="D10" s="35" t="s">
        <v>51</v>
      </c>
      <c r="E10" s="33">
        <v>6632.82</v>
      </c>
      <c r="F10" s="33"/>
      <c r="G10" s="33"/>
      <c r="H10" s="33"/>
      <c r="I10" s="33"/>
      <c r="J10" s="38"/>
    </row>
    <row r="11" spans="1:12" x14ac:dyDescent="0.2">
      <c r="A11" s="47" t="s">
        <v>30</v>
      </c>
      <c r="B11" s="49">
        <v>118585</v>
      </c>
      <c r="C11" s="46" t="s">
        <v>39</v>
      </c>
      <c r="D11" s="35" t="s">
        <v>52</v>
      </c>
      <c r="E11" s="49">
        <v>118585</v>
      </c>
      <c r="F11" s="33"/>
      <c r="G11" s="33"/>
      <c r="H11" s="33"/>
      <c r="I11" s="33"/>
      <c r="J11" s="38"/>
    </row>
    <row r="12" spans="1:12" x14ac:dyDescent="0.2">
      <c r="A12" s="42" t="s">
        <v>68</v>
      </c>
      <c r="B12" s="50">
        <v>1265.82</v>
      </c>
      <c r="C12" s="44" t="s">
        <v>40</v>
      </c>
      <c r="D12" s="37" t="s">
        <v>53</v>
      </c>
      <c r="E12" s="50">
        <v>1265.82</v>
      </c>
      <c r="F12" s="33"/>
      <c r="G12" s="33"/>
      <c r="H12" s="33"/>
      <c r="I12" s="33"/>
      <c r="J12" s="38"/>
    </row>
    <row r="13" spans="1:12" x14ac:dyDescent="0.2">
      <c r="A13" s="42" t="s">
        <v>69</v>
      </c>
      <c r="B13" s="50">
        <v>10000</v>
      </c>
      <c r="C13" s="44" t="s">
        <v>41</v>
      </c>
      <c r="D13" s="37" t="s">
        <v>53</v>
      </c>
      <c r="E13" s="50">
        <v>10000</v>
      </c>
      <c r="F13" s="33"/>
      <c r="G13" s="33"/>
      <c r="H13" s="33"/>
      <c r="I13" s="33"/>
      <c r="J13" s="38"/>
      <c r="L13" s="2"/>
    </row>
    <row r="14" spans="1:12" x14ac:dyDescent="0.2">
      <c r="A14" s="42" t="s">
        <v>28</v>
      </c>
      <c r="B14" s="50">
        <v>139980</v>
      </c>
      <c r="C14" s="44" t="s">
        <v>42</v>
      </c>
      <c r="D14" s="35" t="s">
        <v>52</v>
      </c>
      <c r="E14" s="50">
        <v>139980</v>
      </c>
      <c r="F14" s="33"/>
      <c r="G14" s="33"/>
      <c r="H14" s="33"/>
      <c r="I14" s="33"/>
      <c r="J14" s="38"/>
    </row>
    <row r="15" spans="1:12" x14ac:dyDescent="0.2">
      <c r="A15" s="42" t="s">
        <v>32</v>
      </c>
      <c r="B15" s="33">
        <v>13000</v>
      </c>
      <c r="C15" s="44" t="s">
        <v>43</v>
      </c>
      <c r="D15" s="35" t="s">
        <v>54</v>
      </c>
      <c r="E15" s="33">
        <v>13000</v>
      </c>
      <c r="F15" s="33"/>
      <c r="G15" s="33"/>
      <c r="H15" s="33"/>
      <c r="I15" s="33"/>
      <c r="J15" s="38"/>
    </row>
    <row r="16" spans="1:12" x14ac:dyDescent="0.2">
      <c r="A16" s="42" t="s">
        <v>70</v>
      </c>
      <c r="B16" s="33">
        <v>14688.5</v>
      </c>
      <c r="C16" s="44" t="s">
        <v>37</v>
      </c>
      <c r="D16" s="35" t="s">
        <v>55</v>
      </c>
      <c r="E16" s="33">
        <v>14688.5</v>
      </c>
      <c r="F16" s="33"/>
      <c r="G16" s="33"/>
      <c r="H16" s="33"/>
      <c r="I16" s="33"/>
      <c r="J16" s="38"/>
    </row>
    <row r="17" spans="1:10" x14ac:dyDescent="0.2">
      <c r="A17" s="42" t="s">
        <v>71</v>
      </c>
      <c r="B17" s="33">
        <v>2876.01</v>
      </c>
      <c r="C17" s="44" t="s">
        <v>43</v>
      </c>
      <c r="D17" s="35" t="s">
        <v>56</v>
      </c>
      <c r="E17" s="33">
        <v>2876.01</v>
      </c>
      <c r="F17" s="33"/>
      <c r="G17" s="33"/>
      <c r="H17" s="33"/>
      <c r="I17" s="33"/>
      <c r="J17" s="38"/>
    </row>
    <row r="18" spans="1:10" x14ac:dyDescent="0.2">
      <c r="A18" s="42" t="s">
        <v>72</v>
      </c>
      <c r="B18" s="33">
        <v>8660.58</v>
      </c>
      <c r="C18" s="44" t="s">
        <v>43</v>
      </c>
      <c r="D18" s="35" t="s">
        <v>57</v>
      </c>
      <c r="E18" s="33">
        <v>8660.58</v>
      </c>
      <c r="F18" s="33"/>
      <c r="G18" s="33"/>
      <c r="H18" s="33"/>
      <c r="I18" s="33"/>
      <c r="J18" s="38"/>
    </row>
    <row r="19" spans="1:10" x14ac:dyDescent="0.2">
      <c r="A19" s="43" t="s">
        <v>29</v>
      </c>
      <c r="B19" s="51">
        <v>15330</v>
      </c>
      <c r="C19" s="48" t="s">
        <v>38</v>
      </c>
      <c r="D19" s="37" t="s">
        <v>58</v>
      </c>
      <c r="E19" s="51">
        <v>15330</v>
      </c>
      <c r="F19" s="32"/>
      <c r="G19" s="33"/>
      <c r="H19" s="33"/>
      <c r="I19" s="33"/>
      <c r="J19" s="38"/>
    </row>
    <row r="20" spans="1:10" x14ac:dyDescent="0.2">
      <c r="A20" s="45" t="s">
        <v>35</v>
      </c>
      <c r="B20" s="51">
        <v>99985.55</v>
      </c>
      <c r="C20" s="46" t="s">
        <v>44</v>
      </c>
      <c r="D20" s="37" t="s">
        <v>59</v>
      </c>
      <c r="E20" s="51"/>
      <c r="F20" s="51">
        <v>99985.55</v>
      </c>
      <c r="G20" s="33"/>
      <c r="H20" s="33"/>
      <c r="I20" s="33"/>
      <c r="J20" s="38"/>
    </row>
    <row r="21" spans="1:10" x14ac:dyDescent="0.2">
      <c r="A21" s="45" t="s">
        <v>33</v>
      </c>
      <c r="B21" s="51">
        <v>26071.43</v>
      </c>
      <c r="C21" s="46" t="s">
        <v>45</v>
      </c>
      <c r="D21" s="35" t="s">
        <v>60</v>
      </c>
      <c r="E21" s="51">
        <v>26071.43</v>
      </c>
      <c r="F21" s="32"/>
      <c r="G21" s="33"/>
      <c r="H21" s="33"/>
      <c r="I21" s="33"/>
      <c r="J21" s="38"/>
    </row>
    <row r="22" spans="1:10" x14ac:dyDescent="0.2">
      <c r="A22" s="45" t="s">
        <v>33</v>
      </c>
      <c r="B22" s="51">
        <v>66000</v>
      </c>
      <c r="C22" s="46" t="s">
        <v>45</v>
      </c>
      <c r="D22" s="35" t="s">
        <v>60</v>
      </c>
      <c r="E22" s="51">
        <v>66000</v>
      </c>
      <c r="F22" s="32"/>
      <c r="G22" s="33"/>
      <c r="H22" s="33"/>
      <c r="I22" s="33"/>
      <c r="J22" s="38"/>
    </row>
    <row r="23" spans="1:10" x14ac:dyDescent="0.2">
      <c r="A23" s="42" t="s">
        <v>73</v>
      </c>
      <c r="B23" s="52">
        <v>16934</v>
      </c>
      <c r="C23" s="44" t="s">
        <v>46</v>
      </c>
      <c r="D23" s="35" t="s">
        <v>61</v>
      </c>
      <c r="E23" s="52">
        <v>16934</v>
      </c>
      <c r="F23" s="32"/>
      <c r="G23" s="33"/>
      <c r="H23" s="33"/>
      <c r="I23" s="33"/>
      <c r="J23" s="38"/>
    </row>
    <row r="24" spans="1:10" ht="17.25" customHeight="1" x14ac:dyDescent="0.2">
      <c r="A24" s="42" t="s">
        <v>74</v>
      </c>
      <c r="B24" s="52">
        <v>88214</v>
      </c>
      <c r="C24" s="44" t="s">
        <v>46</v>
      </c>
      <c r="D24" s="36" t="s">
        <v>62</v>
      </c>
      <c r="E24" s="52">
        <v>88214</v>
      </c>
      <c r="F24" s="32"/>
      <c r="G24" s="33"/>
      <c r="H24" s="33"/>
      <c r="I24" s="33"/>
      <c r="J24" s="38"/>
    </row>
    <row r="25" spans="1:10" x14ac:dyDescent="0.2">
      <c r="A25" s="42" t="s">
        <v>75</v>
      </c>
      <c r="B25" s="52">
        <v>19760</v>
      </c>
      <c r="C25" s="44" t="s">
        <v>46</v>
      </c>
      <c r="D25" s="37" t="s">
        <v>63</v>
      </c>
      <c r="E25" s="52">
        <v>19760</v>
      </c>
      <c r="F25" s="32"/>
      <c r="G25" s="33"/>
      <c r="H25" s="33"/>
      <c r="I25" s="33"/>
      <c r="J25" s="38"/>
    </row>
    <row r="26" spans="1:10" ht="25.5" customHeight="1" x14ac:dyDescent="0.2">
      <c r="A26" s="42" t="s">
        <v>76</v>
      </c>
      <c r="B26" s="52">
        <v>9716</v>
      </c>
      <c r="C26" s="44" t="s">
        <v>47</v>
      </c>
      <c r="D26" s="53" t="s">
        <v>81</v>
      </c>
      <c r="E26" s="52">
        <v>9716</v>
      </c>
      <c r="F26" s="32"/>
      <c r="G26" s="33"/>
      <c r="H26" s="33"/>
      <c r="I26" s="33"/>
      <c r="J26" s="38"/>
    </row>
    <row r="27" spans="1:10" x14ac:dyDescent="0.2">
      <c r="A27" s="42" t="s">
        <v>77</v>
      </c>
      <c r="B27" s="52">
        <v>225</v>
      </c>
      <c r="C27" s="44" t="s">
        <v>48</v>
      </c>
      <c r="D27" s="37" t="s">
        <v>64</v>
      </c>
      <c r="E27" s="52">
        <v>225</v>
      </c>
      <c r="F27" s="32"/>
      <c r="G27" s="33"/>
      <c r="H27" s="33"/>
      <c r="I27" s="33"/>
      <c r="J27" s="38"/>
    </row>
    <row r="28" spans="1:10" x14ac:dyDescent="0.2">
      <c r="A28" s="42" t="s">
        <v>78</v>
      </c>
      <c r="B28" s="52">
        <v>18214</v>
      </c>
      <c r="C28" s="44" t="s">
        <v>43</v>
      </c>
      <c r="D28" s="37" t="s">
        <v>65</v>
      </c>
      <c r="E28" s="52">
        <v>18214</v>
      </c>
      <c r="F28" s="32"/>
      <c r="G28" s="33"/>
      <c r="H28" s="33"/>
      <c r="I28" s="33"/>
      <c r="J28" s="38"/>
    </row>
    <row r="29" spans="1:10" ht="18.75" customHeight="1" x14ac:dyDescent="0.2">
      <c r="A29" s="42" t="s">
        <v>79</v>
      </c>
      <c r="B29" s="52">
        <v>10800</v>
      </c>
      <c r="C29" s="44" t="s">
        <v>49</v>
      </c>
      <c r="D29" s="37" t="s">
        <v>66</v>
      </c>
      <c r="E29" s="52">
        <v>10800</v>
      </c>
      <c r="F29" s="33"/>
      <c r="G29" s="33"/>
      <c r="H29" s="33"/>
      <c r="I29" s="33"/>
      <c r="J29" s="38"/>
    </row>
    <row r="30" spans="1:10" ht="18.75" customHeight="1" x14ac:dyDescent="0.2">
      <c r="A30" s="42" t="s">
        <v>80</v>
      </c>
      <c r="B30" s="52">
        <v>4320</v>
      </c>
      <c r="C30" s="44" t="s">
        <v>40</v>
      </c>
      <c r="D30" s="37" t="s">
        <v>67</v>
      </c>
      <c r="E30" s="52">
        <v>4320</v>
      </c>
      <c r="F30" s="33"/>
      <c r="G30" s="33"/>
      <c r="H30" s="33"/>
      <c r="I30" s="33"/>
      <c r="J30" s="38"/>
    </row>
    <row r="31" spans="1:10" ht="18.75" customHeight="1" x14ac:dyDescent="0.2">
      <c r="A31" s="42" t="s">
        <v>9</v>
      </c>
      <c r="B31" s="33">
        <f>SUM(B9:B30)</f>
        <v>761258.71000000008</v>
      </c>
      <c r="C31" s="34"/>
      <c r="D31" s="35"/>
      <c r="E31" s="33">
        <f>SUM(E9:E30)</f>
        <v>661273.16</v>
      </c>
      <c r="F31" s="33">
        <f>SUM(F9:F30)</f>
        <v>99985.55</v>
      </c>
      <c r="G31" s="33"/>
      <c r="H31" s="33"/>
      <c r="I31" s="33"/>
      <c r="J31" s="38"/>
    </row>
    <row r="32" spans="1:10" ht="18.75" customHeight="1" x14ac:dyDescent="0.25">
      <c r="A32" s="39"/>
      <c r="B32" s="13"/>
      <c r="C32" s="29"/>
      <c r="D32" s="17"/>
      <c r="E32" s="13"/>
      <c r="F32" s="13"/>
      <c r="G32" s="13"/>
      <c r="H32" s="13"/>
      <c r="I32" s="13"/>
      <c r="J32" s="14"/>
    </row>
    <row r="33" spans="1:10" x14ac:dyDescent="0.2">
      <c r="A33" s="16" t="s">
        <v>10</v>
      </c>
      <c r="B33" s="13"/>
      <c r="C33" s="29"/>
      <c r="D33" s="17"/>
      <c r="E33" s="13"/>
      <c r="F33" s="13"/>
      <c r="G33" s="13"/>
      <c r="H33" s="13"/>
      <c r="I33" s="13"/>
      <c r="J33" s="14"/>
    </row>
    <row r="34" spans="1:10" x14ac:dyDescent="0.2">
      <c r="A34" s="16" t="s">
        <v>11</v>
      </c>
      <c r="B34" s="13"/>
      <c r="C34" s="29"/>
      <c r="D34" s="17"/>
      <c r="E34" s="13"/>
      <c r="F34" s="13"/>
      <c r="G34" s="13"/>
      <c r="H34" s="13"/>
      <c r="I34" s="13"/>
      <c r="J34" s="14"/>
    </row>
    <row r="35" spans="1:10" x14ac:dyDescent="0.2">
      <c r="A35" s="16"/>
      <c r="B35" s="13"/>
      <c r="C35" s="29"/>
      <c r="D35" s="17"/>
      <c r="E35" s="13"/>
      <c r="F35" s="13"/>
      <c r="G35" s="13"/>
      <c r="H35" s="13"/>
      <c r="I35" s="13"/>
      <c r="J35" s="14"/>
    </row>
    <row r="36" spans="1:10" x14ac:dyDescent="0.2">
      <c r="A36" s="16"/>
      <c r="B36" s="13"/>
      <c r="C36" s="29"/>
      <c r="D36" s="17"/>
      <c r="E36" s="13"/>
      <c r="F36" s="13"/>
      <c r="G36" s="13"/>
      <c r="H36" s="13"/>
      <c r="I36" s="13"/>
      <c r="J36" s="14"/>
    </row>
    <row r="37" spans="1:10" x14ac:dyDescent="0.2">
      <c r="A37" s="16"/>
      <c r="B37" s="13"/>
      <c r="C37" s="29"/>
      <c r="D37" s="17"/>
      <c r="E37" s="13"/>
      <c r="F37" s="13"/>
      <c r="G37" s="13"/>
      <c r="H37" s="13"/>
      <c r="I37" s="13"/>
      <c r="J37" s="14"/>
    </row>
    <row r="38" spans="1:10" x14ac:dyDescent="0.2">
      <c r="A38" s="83" t="s">
        <v>12</v>
      </c>
      <c r="B38" s="84"/>
      <c r="C38" s="29"/>
      <c r="D38" s="17"/>
      <c r="E38" s="15" t="s">
        <v>14</v>
      </c>
      <c r="F38" s="15"/>
      <c r="G38" s="13"/>
      <c r="H38" s="13"/>
      <c r="I38" s="13"/>
      <c r="J38" s="14"/>
    </row>
    <row r="39" spans="1:10" ht="13.5" thickBot="1" x14ac:dyDescent="0.25">
      <c r="A39" s="69" t="s">
        <v>13</v>
      </c>
      <c r="B39" s="70"/>
      <c r="C39" s="28"/>
      <c r="D39" s="20"/>
      <c r="E39" s="70" t="s">
        <v>15</v>
      </c>
      <c r="F39" s="70"/>
      <c r="G39" s="19"/>
      <c r="H39" s="19"/>
      <c r="I39" s="19"/>
      <c r="J39" s="21"/>
    </row>
  </sheetData>
  <mergeCells count="8">
    <mergeCell ref="A39:B39"/>
    <mergeCell ref="E39:F39"/>
    <mergeCell ref="A1:J1"/>
    <mergeCell ref="A2:J2"/>
    <mergeCell ref="E5:J5"/>
    <mergeCell ref="E6:G6"/>
    <mergeCell ref="H6:J6"/>
    <mergeCell ref="A38:B38"/>
  </mergeCells>
  <pageMargins left="0" right="0" top="0.5" bottom="0.25" header="0.3" footer="0.3"/>
  <pageSetup paperSize="5" orientation="landscape" horizontalDpi="120" verticalDpi="144" r:id="rId1"/>
  <headerFooter>
    <oddHeader>&amp;LFDP Form 12 - Unliquidated Cash Advances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Dec'18</vt:lpstr>
      <vt:lpstr>Sept'18</vt:lpstr>
      <vt:lpstr>June'18</vt:lpstr>
      <vt:lpstr>March'18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internal audit</dc:creator>
  <cp:lastModifiedBy>alfredo delos trinos</cp:lastModifiedBy>
  <cp:lastPrinted>2019-01-23T18:04:28Z</cp:lastPrinted>
  <dcterms:created xsi:type="dcterms:W3CDTF">2014-04-03T07:39:38Z</dcterms:created>
  <dcterms:modified xsi:type="dcterms:W3CDTF">2019-01-23T02:12:36Z</dcterms:modified>
</cp:coreProperties>
</file>