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/git/senses/dutch/data/"/>
    </mc:Choice>
  </mc:AlternateContent>
  <xr:revisionPtr revIDLastSave="0" documentId="13_ncr:1_{69654DA7-D3B4-7F41-859D-60ED84C03A53}" xr6:coauthVersionLast="45" xr6:coauthVersionMax="45" xr10:uidLastSave="{00000000-0000-0000-0000-000000000000}"/>
  <bookViews>
    <workbookView xWindow="0" yWindow="460" windowWidth="33120" windowHeight="18900" xr2:uid="{00000000-000D-0000-FFFF-FFFF00000000}"/>
  </bookViews>
  <sheets>
    <sheet name="fcm nl 9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6" l="1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E5" i="6"/>
  <c r="AE4" i="6"/>
  <c r="AE3" i="6"/>
  <c r="AF26" i="6" l="1"/>
  <c r="C32" i="6" a="1"/>
  <c r="Y32" i="6" s="1"/>
  <c r="T32" i="6" l="1"/>
  <c r="E32" i="6"/>
  <c r="M32" i="6"/>
  <c r="C32" i="6"/>
  <c r="X32" i="6"/>
  <c r="W32" i="6"/>
  <c r="R32" i="6"/>
  <c r="P32" i="6"/>
  <c r="K32" i="6"/>
  <c r="Q32" i="6"/>
  <c r="O32" i="6"/>
  <c r="J32" i="6"/>
  <c r="H32" i="6"/>
  <c r="U32" i="6"/>
  <c r="F32" i="6"/>
  <c r="S32" i="6"/>
  <c r="N32" i="6"/>
  <c r="I32" i="6"/>
  <c r="D32" i="6"/>
  <c r="V32" i="6"/>
  <c r="L32" i="6"/>
  <c r="G32" i="6"/>
  <c r="C33" i="6" l="1" a="1"/>
  <c r="I33" i="6" s="1"/>
  <c r="Q33" i="6" l="1"/>
  <c r="V33" i="6"/>
  <c r="Y33" i="6"/>
  <c r="O33" i="6"/>
  <c r="W33" i="6"/>
  <c r="R33" i="6"/>
  <c r="P33" i="6"/>
  <c r="L33" i="6"/>
  <c r="D33" i="6"/>
  <c r="G33" i="6"/>
  <c r="T33" i="6"/>
  <c r="J33" i="6"/>
  <c r="E33" i="6"/>
  <c r="M33" i="6"/>
  <c r="H33" i="6"/>
  <c r="C33" i="6"/>
  <c r="U33" i="6"/>
  <c r="K33" i="6"/>
  <c r="F33" i="6"/>
  <c r="X33" i="6"/>
  <c r="S33" i="6"/>
  <c r="N33" i="6"/>
  <c r="C34" i="6" l="1" a="1"/>
  <c r="Y34" i="6" s="1"/>
  <c r="S34" i="6" l="1"/>
  <c r="T34" i="6"/>
  <c r="X34" i="6"/>
  <c r="Q34" i="6"/>
  <c r="G34" i="6"/>
  <c r="K34" i="6"/>
  <c r="F34" i="6"/>
  <c r="L34" i="6"/>
  <c r="P34" i="6"/>
  <c r="U34" i="6"/>
  <c r="V34" i="6"/>
  <c r="C34" i="6"/>
  <c r="H34" i="6"/>
  <c r="D34" i="6"/>
  <c r="M34" i="6"/>
  <c r="R34" i="6"/>
  <c r="I34" i="6"/>
  <c r="W34" i="6"/>
  <c r="E34" i="6"/>
  <c r="N34" i="6"/>
  <c r="J34" i="6"/>
  <c r="O34" i="6"/>
  <c r="C35" i="6" l="1" a="1"/>
  <c r="I35" i="6" s="1"/>
  <c r="Q35" i="6" l="1"/>
  <c r="K35" i="6"/>
  <c r="E35" i="6"/>
  <c r="V35" i="6"/>
  <c r="P35" i="6"/>
  <c r="J35" i="6"/>
  <c r="D35" i="6"/>
  <c r="U35" i="6"/>
  <c r="O35" i="6"/>
  <c r="C35" i="6"/>
  <c r="T35" i="6"/>
  <c r="N35" i="6"/>
  <c r="H35" i="6"/>
  <c r="Y35" i="6"/>
  <c r="S35" i="6"/>
  <c r="M35" i="6"/>
  <c r="G35" i="6"/>
  <c r="X35" i="6"/>
  <c r="R35" i="6"/>
  <c r="L35" i="6"/>
  <c r="F35" i="6"/>
  <c r="W35" i="6"/>
  <c r="C36" i="6" l="1" a="1"/>
  <c r="Y36" i="6" s="1"/>
  <c r="T36" i="6" l="1"/>
  <c r="M36" i="6"/>
  <c r="F36" i="6"/>
  <c r="N36" i="6"/>
  <c r="C36" i="6"/>
  <c r="L36" i="6"/>
  <c r="E36" i="6"/>
  <c r="P36" i="6"/>
  <c r="O36" i="6"/>
  <c r="H36" i="6"/>
  <c r="V36" i="6"/>
  <c r="X36" i="6"/>
  <c r="I36" i="6"/>
  <c r="J36" i="6"/>
  <c r="G36" i="6"/>
  <c r="R36" i="6"/>
  <c r="K36" i="6"/>
  <c r="W36" i="6"/>
  <c r="U36" i="6"/>
  <c r="Q36" i="6"/>
  <c r="S36" i="6"/>
  <c r="D36" i="6"/>
  <c r="C37" i="6" l="1" a="1"/>
  <c r="Y37" i="6" s="1"/>
  <c r="D37" i="6" l="1"/>
  <c r="F37" i="6"/>
  <c r="N37" i="6"/>
  <c r="O37" i="6"/>
  <c r="L37" i="6"/>
  <c r="P37" i="6"/>
  <c r="W37" i="6"/>
  <c r="T37" i="6"/>
  <c r="V37" i="6"/>
  <c r="X37" i="6"/>
  <c r="H37" i="6"/>
  <c r="J37" i="6"/>
  <c r="G37" i="6"/>
  <c r="I37" i="6"/>
  <c r="K37" i="6"/>
  <c r="R37" i="6"/>
  <c r="U37" i="6"/>
  <c r="Q37" i="6"/>
  <c r="S37" i="6"/>
  <c r="C37" i="6"/>
  <c r="E37" i="6"/>
  <c r="M37" i="6"/>
  <c r="C38" i="6" l="1" a="1"/>
  <c r="I38" i="6" s="1"/>
  <c r="D38" i="6" l="1"/>
  <c r="H38" i="6"/>
  <c r="T38" i="6"/>
  <c r="W38" i="6"/>
  <c r="E38" i="6"/>
  <c r="F38" i="6"/>
  <c r="G38" i="6"/>
  <c r="N38" i="6"/>
  <c r="V38" i="6"/>
  <c r="Q38" i="6"/>
  <c r="L38" i="6"/>
  <c r="J38" i="6"/>
  <c r="X38" i="6"/>
  <c r="C38" i="6"/>
  <c r="M38" i="6"/>
  <c r="U38" i="6"/>
  <c r="K38" i="6"/>
  <c r="R38" i="6"/>
  <c r="O38" i="6"/>
  <c r="Y38" i="6"/>
  <c r="S38" i="6"/>
  <c r="P38" i="6"/>
  <c r="C39" i="6" l="1" a="1"/>
  <c r="I39" i="6" s="1"/>
  <c r="U39" i="6" l="1"/>
  <c r="G39" i="6"/>
  <c r="D39" i="6"/>
  <c r="E39" i="6"/>
  <c r="Q39" i="6"/>
  <c r="C39" i="6"/>
  <c r="W39" i="6"/>
  <c r="Y39" i="6"/>
  <c r="O39" i="6"/>
  <c r="F39" i="6"/>
  <c r="N39" i="6"/>
  <c r="J39" i="6"/>
  <c r="L39" i="6"/>
  <c r="T39" i="6"/>
  <c r="P39" i="6"/>
  <c r="X39" i="6"/>
  <c r="V39" i="6"/>
  <c r="M39" i="6"/>
  <c r="S39" i="6"/>
  <c r="R39" i="6"/>
  <c r="H39" i="6"/>
  <c r="K39" i="6"/>
  <c r="C40" i="6" l="1" a="1"/>
  <c r="Y40" i="6" s="1"/>
  <c r="P40" i="6" l="1"/>
  <c r="H40" i="6"/>
  <c r="G40" i="6"/>
  <c r="S40" i="6"/>
  <c r="F40" i="6"/>
  <c r="I40" i="6"/>
  <c r="M40" i="6"/>
  <c r="E40" i="6"/>
  <c r="W40" i="6"/>
  <c r="T40" i="6"/>
  <c r="Q40" i="6"/>
  <c r="C40" i="6"/>
  <c r="X40" i="6"/>
  <c r="J40" i="6"/>
  <c r="O40" i="6"/>
  <c r="R40" i="6"/>
  <c r="V40" i="6"/>
  <c r="U40" i="6"/>
  <c r="N40" i="6"/>
  <c r="K40" i="6"/>
  <c r="D40" i="6"/>
  <c r="L40" i="6"/>
  <c r="C41" i="6" l="1" a="1"/>
  <c r="O41" i="6" s="1"/>
  <c r="R41" i="6" l="1"/>
  <c r="T41" i="6"/>
  <c r="U41" i="6"/>
  <c r="G41" i="6"/>
  <c r="Q41" i="6"/>
  <c r="X41" i="6"/>
  <c r="E41" i="6"/>
  <c r="D41" i="6"/>
  <c r="K41" i="6"/>
  <c r="M41" i="6"/>
  <c r="S41" i="6"/>
  <c r="Y41" i="6"/>
  <c r="N41" i="6"/>
  <c r="W41" i="6"/>
  <c r="H41" i="6"/>
  <c r="J41" i="6"/>
  <c r="F41" i="6"/>
  <c r="C41" i="6"/>
  <c r="V41" i="6"/>
  <c r="L41" i="6"/>
  <c r="I41" i="6"/>
  <c r="P41" i="6"/>
  <c r="C42" i="6" l="1" a="1"/>
  <c r="Q42" i="6" s="1"/>
  <c r="D42" i="6" l="1"/>
  <c r="M42" i="6"/>
  <c r="P42" i="6"/>
  <c r="N42" i="6"/>
  <c r="S42" i="6"/>
  <c r="G42" i="6"/>
  <c r="W42" i="6"/>
  <c r="X42" i="6"/>
  <c r="U42" i="6"/>
  <c r="C42" i="6"/>
  <c r="Y42" i="6"/>
  <c r="H42" i="6"/>
  <c r="K42" i="6"/>
  <c r="L42" i="6"/>
  <c r="I42" i="6"/>
  <c r="J42" i="6"/>
  <c r="R42" i="6"/>
  <c r="O42" i="6"/>
  <c r="E42" i="6"/>
  <c r="T42" i="6"/>
  <c r="V42" i="6"/>
  <c r="F42" i="6"/>
  <c r="C43" i="6" l="1" a="1"/>
  <c r="U43" i="6" s="1"/>
  <c r="C43" i="6" l="1"/>
  <c r="Q43" i="6"/>
  <c r="L43" i="6"/>
  <c r="D43" i="6"/>
  <c r="Y43" i="6"/>
  <c r="S43" i="6"/>
  <c r="F43" i="6"/>
  <c r="T43" i="6"/>
  <c r="K43" i="6"/>
  <c r="V43" i="6"/>
  <c r="H43" i="6"/>
  <c r="O43" i="6"/>
  <c r="R43" i="6"/>
  <c r="E43" i="6"/>
  <c r="W43" i="6"/>
  <c r="N43" i="6"/>
  <c r="M43" i="6"/>
  <c r="I43" i="6"/>
  <c r="X43" i="6"/>
  <c r="P43" i="6"/>
  <c r="G43" i="6"/>
  <c r="J43" i="6"/>
  <c r="C44" i="6" l="1" a="1"/>
  <c r="U44" i="6" l="1"/>
  <c r="Y44" i="6"/>
  <c r="D44" i="6"/>
  <c r="C44" i="6"/>
  <c r="X44" i="6"/>
  <c r="J44" i="6"/>
  <c r="G44" i="6"/>
  <c r="W44" i="6"/>
  <c r="T44" i="6"/>
  <c r="Q44" i="6"/>
  <c r="R44" i="6"/>
  <c r="V44" i="6"/>
  <c r="I44" i="6"/>
  <c r="F44" i="6"/>
  <c r="S44" i="6"/>
  <c r="L44" i="6"/>
  <c r="N44" i="6"/>
  <c r="H44" i="6"/>
  <c r="M44" i="6"/>
  <c r="O44" i="6"/>
  <c r="P44" i="6"/>
  <c r="K44" i="6"/>
  <c r="E44" i="6"/>
  <c r="C45" i="6" l="1" a="1"/>
  <c r="M45" i="6" l="1"/>
  <c r="Q45" i="6"/>
  <c r="D45" i="6"/>
  <c r="S45" i="6"/>
  <c r="N45" i="6"/>
  <c r="C45" i="6"/>
  <c r="R45" i="6"/>
  <c r="X45" i="6"/>
  <c r="J45" i="6"/>
  <c r="O45" i="6"/>
  <c r="E45" i="6"/>
  <c r="I45" i="6"/>
  <c r="P45" i="6"/>
  <c r="L45" i="6"/>
  <c r="U45" i="6"/>
  <c r="F45" i="6"/>
  <c r="W45" i="6"/>
  <c r="V45" i="6"/>
  <c r="K45" i="6"/>
  <c r="G45" i="6"/>
  <c r="T45" i="6"/>
  <c r="Y45" i="6"/>
  <c r="H45" i="6"/>
  <c r="C46" i="6" l="1" a="1"/>
  <c r="K46" i="6" s="1"/>
  <c r="Y46" i="6" l="1"/>
  <c r="N46" i="6"/>
  <c r="I46" i="6"/>
  <c r="R46" i="6"/>
  <c r="E46" i="6"/>
  <c r="L46" i="6"/>
  <c r="V46" i="6"/>
  <c r="W46" i="6"/>
  <c r="D46" i="6"/>
  <c r="Q46" i="6"/>
  <c r="O46" i="6"/>
  <c r="M46" i="6"/>
  <c r="C46" i="6"/>
  <c r="X46" i="6"/>
  <c r="T46" i="6"/>
  <c r="U46" i="6"/>
  <c r="S46" i="6"/>
  <c r="H46" i="6"/>
  <c r="G46" i="6"/>
  <c r="P46" i="6"/>
  <c r="F46" i="6"/>
  <c r="J46" i="6"/>
  <c r="C47" i="6" l="1" a="1"/>
  <c r="U47" i="6" s="1"/>
  <c r="K47" i="6" l="1"/>
  <c r="F47" i="6"/>
  <c r="Y47" i="6"/>
  <c r="O47" i="6"/>
  <c r="E47" i="6"/>
  <c r="L47" i="6"/>
  <c r="H47" i="6"/>
  <c r="X47" i="6"/>
  <c r="C47" i="6"/>
  <c r="T47" i="6"/>
  <c r="P47" i="6"/>
  <c r="N47" i="6"/>
  <c r="S47" i="6"/>
  <c r="D47" i="6"/>
  <c r="Q47" i="6"/>
  <c r="G47" i="6"/>
  <c r="I47" i="6"/>
  <c r="J47" i="6"/>
  <c r="R47" i="6"/>
  <c r="W47" i="6"/>
  <c r="M47" i="6"/>
  <c r="V47" i="6"/>
  <c r="C48" i="6" l="1" a="1"/>
  <c r="V48" i="6" s="1"/>
  <c r="J48" i="6" l="1"/>
  <c r="G48" i="6"/>
  <c r="T48" i="6"/>
  <c r="I48" i="6"/>
  <c r="O48" i="6"/>
  <c r="R48" i="6"/>
  <c r="U48" i="6"/>
  <c r="Y48" i="6"/>
  <c r="Q48" i="6"/>
  <c r="X48" i="6"/>
  <c r="F48" i="6"/>
  <c r="C48" i="6"/>
  <c r="K48" i="6"/>
  <c r="H48" i="6"/>
  <c r="N48" i="6"/>
  <c r="W48" i="6"/>
  <c r="L48" i="6"/>
  <c r="P48" i="6"/>
  <c r="E48" i="6"/>
  <c r="D48" i="6"/>
  <c r="S48" i="6"/>
  <c r="M48" i="6"/>
  <c r="C49" i="6" l="1" a="1"/>
  <c r="Y49" i="6" s="1"/>
  <c r="L49" i="6" l="1"/>
  <c r="M49" i="6"/>
  <c r="U49" i="6"/>
  <c r="J49" i="6"/>
  <c r="W49" i="6"/>
  <c r="I49" i="6"/>
  <c r="F49" i="6"/>
  <c r="Q49" i="6"/>
  <c r="X49" i="6"/>
  <c r="S49" i="6"/>
  <c r="C49" i="6"/>
  <c r="K49" i="6"/>
  <c r="P49" i="6"/>
  <c r="N49" i="6"/>
  <c r="G49" i="6"/>
  <c r="D49" i="6"/>
  <c r="R49" i="6"/>
  <c r="T49" i="6"/>
  <c r="H49" i="6"/>
  <c r="V49" i="6"/>
  <c r="E49" i="6"/>
  <c r="O49" i="6"/>
  <c r="C50" i="6" l="1" a="1"/>
  <c r="X50" i="6" s="1"/>
  <c r="T50" i="6" l="1"/>
  <c r="N50" i="6"/>
  <c r="G50" i="6"/>
  <c r="J50" i="6"/>
  <c r="R50" i="6"/>
  <c r="M50" i="6"/>
  <c r="I50" i="6"/>
  <c r="W50" i="6"/>
  <c r="F50" i="6"/>
  <c r="E50" i="6"/>
  <c r="K50" i="6"/>
  <c r="Q50" i="6"/>
  <c r="C50" i="6"/>
  <c r="H50" i="6"/>
  <c r="O50" i="6"/>
  <c r="Y50" i="6"/>
  <c r="V50" i="6"/>
  <c r="D50" i="6"/>
  <c r="S50" i="6"/>
  <c r="P50" i="6"/>
  <c r="U50" i="6"/>
  <c r="L50" i="6"/>
  <c r="C51" i="6" l="1" a="1"/>
  <c r="E51" i="6" s="1"/>
  <c r="X51" i="6" l="1"/>
  <c r="O51" i="6"/>
  <c r="N51" i="6"/>
  <c r="P51" i="6"/>
  <c r="D51" i="6"/>
  <c r="U51" i="6"/>
  <c r="J51" i="6"/>
  <c r="F51" i="6"/>
  <c r="K51" i="6"/>
  <c r="H51" i="6"/>
  <c r="T51" i="6"/>
  <c r="S51" i="6"/>
  <c r="Y51" i="6"/>
  <c r="L51" i="6"/>
  <c r="C51" i="6"/>
  <c r="R51" i="6"/>
  <c r="V51" i="6"/>
  <c r="I51" i="6"/>
  <c r="M51" i="6"/>
  <c r="G51" i="6"/>
  <c r="Q51" i="6"/>
  <c r="W51" i="6"/>
  <c r="C52" i="6" l="1" a="1"/>
  <c r="S52" i="6" s="1"/>
  <c r="O52" i="6" l="1"/>
  <c r="C52" i="6"/>
  <c r="V52" i="6"/>
  <c r="I52" i="6"/>
  <c r="U52" i="6"/>
  <c r="Y52" i="6"/>
  <c r="M52" i="6"/>
  <c r="L52" i="6"/>
  <c r="D52" i="6"/>
  <c r="N52" i="6"/>
  <c r="X52" i="6"/>
  <c r="F52" i="6"/>
  <c r="Q52" i="6"/>
  <c r="T52" i="6"/>
  <c r="H52" i="6"/>
  <c r="R52" i="6"/>
  <c r="E52" i="6"/>
  <c r="K52" i="6"/>
  <c r="P52" i="6"/>
  <c r="G52" i="6"/>
  <c r="J52" i="6"/>
  <c r="W52" i="6"/>
  <c r="C53" i="6" l="1" a="1"/>
  <c r="H53" i="6" s="1"/>
  <c r="X53" i="6" l="1"/>
  <c r="J53" i="6"/>
  <c r="K53" i="6"/>
  <c r="P53" i="6"/>
  <c r="N53" i="6"/>
  <c r="E53" i="6"/>
  <c r="G53" i="6"/>
  <c r="T53" i="6"/>
  <c r="W53" i="6"/>
  <c r="D53" i="6"/>
  <c r="V53" i="6"/>
  <c r="C53" i="6"/>
  <c r="Y53" i="6"/>
  <c r="O53" i="6"/>
  <c r="F53" i="6"/>
  <c r="S53" i="6"/>
  <c r="U53" i="6"/>
  <c r="Q53" i="6"/>
  <c r="R53" i="6"/>
  <c r="L53" i="6"/>
  <c r="I53" i="6"/>
  <c r="M53" i="6"/>
  <c r="C54" i="6" l="1" a="1"/>
  <c r="U54" i="6" s="1"/>
  <c r="Q54" i="6" l="1"/>
  <c r="D54" i="6"/>
  <c r="F54" i="6"/>
  <c r="G54" i="6"/>
  <c r="Y54" i="6"/>
  <c r="R54" i="6"/>
  <c r="J54" i="6"/>
  <c r="V54" i="6"/>
  <c r="K54" i="6"/>
  <c r="M54" i="6"/>
  <c r="P54" i="6"/>
  <c r="H54" i="6"/>
  <c r="X54" i="6"/>
  <c r="S54" i="6"/>
  <c r="L54" i="6"/>
  <c r="O54" i="6"/>
  <c r="T54" i="6"/>
  <c r="C54" i="6"/>
  <c r="W54" i="6"/>
  <c r="E54" i="6"/>
  <c r="I54" i="6"/>
  <c r="N54" i="6"/>
  <c r="C55" i="6" l="1" a="1"/>
  <c r="M55" i="6" s="1"/>
  <c r="F55" i="6" l="1"/>
  <c r="Q55" i="6"/>
  <c r="G55" i="6"/>
  <c r="I55" i="6"/>
  <c r="C55" i="6"/>
  <c r="W55" i="6"/>
  <c r="P55" i="6"/>
  <c r="O55" i="6"/>
  <c r="S55" i="6"/>
  <c r="U55" i="6"/>
  <c r="V55" i="6"/>
  <c r="X55" i="6"/>
  <c r="K55" i="6"/>
  <c r="E55" i="6"/>
  <c r="N55" i="6"/>
  <c r="D55" i="6"/>
  <c r="T55" i="6"/>
  <c r="H55" i="6"/>
  <c r="J55" i="6"/>
  <c r="R55" i="6"/>
  <c r="Y55" i="6"/>
  <c r="L55" i="6"/>
  <c r="C56" i="6" l="1" a="1"/>
  <c r="T56" i="6" s="1"/>
  <c r="P56" i="6" l="1"/>
  <c r="L56" i="6"/>
  <c r="R56" i="6"/>
  <c r="G56" i="6"/>
  <c r="Q56" i="6"/>
  <c r="J56" i="6"/>
  <c r="I56" i="6"/>
  <c r="M56" i="6"/>
  <c r="Y56" i="6"/>
  <c r="W56" i="6"/>
  <c r="H56" i="6"/>
  <c r="V56" i="6"/>
  <c r="E56" i="6"/>
  <c r="X56" i="6"/>
  <c r="O56" i="6"/>
  <c r="U56" i="6"/>
  <c r="C56" i="6"/>
  <c r="N56" i="6"/>
  <c r="F56" i="6"/>
  <c r="D56" i="6"/>
  <c r="K56" i="6"/>
  <c r="S56" i="6"/>
  <c r="C57" i="6" l="1" a="1"/>
  <c r="U57" i="6" s="1"/>
  <c r="W57" i="6" l="1"/>
  <c r="H57" i="6"/>
  <c r="M57" i="6"/>
  <c r="J57" i="6"/>
  <c r="G57" i="6"/>
  <c r="T57" i="6"/>
  <c r="I57" i="6"/>
  <c r="K57" i="6"/>
  <c r="V57" i="6"/>
  <c r="R57" i="6"/>
  <c r="L57" i="6"/>
  <c r="N57" i="6"/>
  <c r="F57" i="6"/>
  <c r="Y57" i="6"/>
  <c r="X57" i="6"/>
  <c r="S57" i="6"/>
  <c r="D57" i="6"/>
  <c r="O57" i="6"/>
  <c r="P57" i="6"/>
  <c r="E57" i="6"/>
  <c r="C57" i="6"/>
  <c r="Q57" i="6"/>
  <c r="C58" i="6" l="1" a="1"/>
  <c r="G58" i="6" s="1"/>
  <c r="J58" i="6" l="1"/>
  <c r="D58" i="6"/>
  <c r="E58" i="6"/>
  <c r="S58" i="6"/>
  <c r="V58" i="6"/>
  <c r="K58" i="6"/>
  <c r="N58" i="6"/>
  <c r="X58" i="6"/>
  <c r="Q58" i="6"/>
  <c r="W58" i="6"/>
  <c r="O58" i="6"/>
  <c r="P58" i="6"/>
  <c r="T58" i="6"/>
  <c r="U58" i="6"/>
  <c r="C58" i="6"/>
  <c r="L58" i="6"/>
  <c r="I58" i="6"/>
  <c r="R58" i="6"/>
  <c r="Y58" i="6"/>
  <c r="H58" i="6"/>
  <c r="M58" i="6"/>
  <c r="F58" i="6"/>
  <c r="C59" i="6" l="1" a="1"/>
  <c r="O59" i="6" l="1"/>
  <c r="P59" i="6"/>
  <c r="D59" i="6"/>
  <c r="T59" i="6"/>
  <c r="X59" i="6"/>
  <c r="M59" i="6"/>
  <c r="W59" i="6"/>
  <c r="S59" i="6"/>
  <c r="F59" i="6"/>
  <c r="G59" i="6"/>
  <c r="U59" i="6"/>
  <c r="L59" i="6"/>
  <c r="J59" i="6"/>
  <c r="H59" i="6"/>
  <c r="K59" i="6"/>
  <c r="E59" i="6"/>
  <c r="N59" i="6"/>
  <c r="Y59" i="6"/>
  <c r="V59" i="6"/>
  <c r="I59" i="6"/>
  <c r="Q59" i="6"/>
  <c r="C59" i="6"/>
  <c r="R59" i="6"/>
  <c r="C60" i="6" l="1" a="1"/>
  <c r="M60" i="6" l="1"/>
  <c r="O60" i="6"/>
  <c r="U60" i="6"/>
  <c r="P60" i="6"/>
  <c r="H60" i="6"/>
  <c r="E60" i="6"/>
  <c r="D60" i="6"/>
  <c r="F60" i="6"/>
  <c r="G60" i="6"/>
  <c r="L60" i="6"/>
  <c r="X60" i="6"/>
  <c r="K60" i="6"/>
  <c r="S60" i="6"/>
  <c r="T60" i="6"/>
  <c r="V60" i="6"/>
  <c r="N60" i="6"/>
  <c r="J60" i="6"/>
  <c r="Y60" i="6"/>
  <c r="Q60" i="6"/>
  <c r="C60" i="6"/>
  <c r="I60" i="6"/>
  <c r="W60" i="6"/>
  <c r="R60" i="6"/>
  <c r="C61" i="6" l="1" a="1"/>
  <c r="P61" i="6" l="1"/>
  <c r="C61" i="6"/>
  <c r="F61" i="6"/>
  <c r="R61" i="6"/>
  <c r="E61" i="6"/>
  <c r="K61" i="6"/>
  <c r="N61" i="6"/>
  <c r="M61" i="6"/>
  <c r="H61" i="6"/>
  <c r="Q61" i="6"/>
  <c r="X61" i="6"/>
  <c r="Y61" i="6"/>
  <c r="L61" i="6"/>
  <c r="O61" i="6"/>
  <c r="U61" i="6"/>
  <c r="J61" i="6"/>
  <c r="T61" i="6"/>
  <c r="S61" i="6"/>
  <c r="V61" i="6"/>
  <c r="W61" i="6"/>
  <c r="I61" i="6"/>
  <c r="G61" i="6"/>
  <c r="D61" i="6"/>
  <c r="C62" i="6" l="1" a="1"/>
  <c r="M62" i="6" l="1"/>
  <c r="O62" i="6"/>
  <c r="D62" i="6"/>
  <c r="V62" i="6"/>
  <c r="H62" i="6"/>
  <c r="N62" i="6"/>
  <c r="Y62" i="6"/>
  <c r="G62" i="6"/>
  <c r="Q62" i="6"/>
  <c r="C62" i="6"/>
  <c r="J62" i="6"/>
  <c r="P62" i="6"/>
  <c r="T62" i="6"/>
  <c r="W62" i="6"/>
  <c r="S62" i="6"/>
  <c r="F62" i="6"/>
  <c r="U62" i="6"/>
  <c r="X62" i="6"/>
  <c r="R62" i="6"/>
  <c r="E62" i="6"/>
  <c r="K62" i="6"/>
  <c r="L62" i="6"/>
  <c r="I62" i="6"/>
  <c r="C63" i="6" l="1" a="1"/>
  <c r="Y63" i="6" l="1"/>
  <c r="L63" i="6"/>
  <c r="R63" i="6"/>
  <c r="E63" i="6"/>
  <c r="T63" i="6"/>
  <c r="W63" i="6"/>
  <c r="V63" i="6"/>
  <c r="D63" i="6"/>
  <c r="C63" i="6"/>
  <c r="J63" i="6"/>
  <c r="F63" i="6"/>
  <c r="S63" i="6"/>
  <c r="G63" i="6"/>
  <c r="N63" i="6"/>
  <c r="I63" i="6"/>
  <c r="P63" i="6"/>
  <c r="M63" i="6"/>
  <c r="H63" i="6"/>
  <c r="O63" i="6"/>
  <c r="K63" i="6"/>
  <c r="X63" i="6"/>
  <c r="U63" i="6"/>
  <c r="Q63" i="6"/>
  <c r="C64" i="6" l="1" a="1"/>
  <c r="C64" i="6" l="1"/>
  <c r="K64" i="6"/>
  <c r="P64" i="6"/>
  <c r="L64" i="6"/>
  <c r="X64" i="6"/>
  <c r="J64" i="6"/>
  <c r="M64" i="6"/>
  <c r="D64" i="6"/>
  <c r="W64" i="6"/>
  <c r="H64" i="6"/>
  <c r="O64" i="6"/>
  <c r="F64" i="6"/>
  <c r="E64" i="6"/>
  <c r="Y64" i="6"/>
  <c r="T64" i="6"/>
  <c r="V64" i="6"/>
  <c r="G64" i="6"/>
  <c r="I64" i="6"/>
  <c r="S64" i="6"/>
  <c r="U64" i="6"/>
  <c r="N64" i="6"/>
  <c r="Q64" i="6"/>
  <c r="R64" i="6"/>
  <c r="C65" i="6" l="1" a="1"/>
  <c r="N65" i="6" l="1"/>
  <c r="F65" i="6"/>
  <c r="G65" i="6"/>
  <c r="U65" i="6"/>
  <c r="Q65" i="6"/>
  <c r="O65" i="6"/>
  <c r="R65" i="6"/>
  <c r="K65" i="6"/>
  <c r="E65" i="6"/>
  <c r="W65" i="6"/>
  <c r="V65" i="6"/>
  <c r="X65" i="6"/>
  <c r="D65" i="6"/>
  <c r="M65" i="6"/>
  <c r="L65" i="6"/>
  <c r="J65" i="6"/>
  <c r="H65" i="6"/>
  <c r="P65" i="6"/>
  <c r="C65" i="6"/>
  <c r="I65" i="6"/>
  <c r="Y65" i="6"/>
  <c r="T65" i="6"/>
  <c r="S65" i="6"/>
  <c r="C66" i="6" l="1" a="1"/>
  <c r="U66" i="6" l="1"/>
  <c r="I66" i="6"/>
  <c r="X66" i="6"/>
  <c r="T66" i="6"/>
  <c r="O66" i="6"/>
  <c r="C66" i="6"/>
  <c r="N66" i="6"/>
  <c r="W66" i="6"/>
  <c r="K66" i="6"/>
  <c r="P66" i="6"/>
  <c r="G66" i="6"/>
  <c r="S66" i="6"/>
  <c r="L66" i="6"/>
  <c r="D66" i="6"/>
  <c r="Y66" i="6"/>
  <c r="R66" i="6"/>
  <c r="M66" i="6"/>
  <c r="J66" i="6"/>
  <c r="Q66" i="6"/>
  <c r="H66" i="6"/>
  <c r="F66" i="6"/>
  <c r="V66" i="6"/>
  <c r="E66" i="6"/>
  <c r="C67" i="6" l="1" a="1"/>
  <c r="O67" i="6" l="1"/>
  <c r="H67" i="6"/>
  <c r="Q67" i="6"/>
  <c r="K67" i="6"/>
  <c r="X67" i="6"/>
  <c r="F67" i="6"/>
  <c r="T67" i="6"/>
  <c r="G67" i="6"/>
  <c r="D67" i="6"/>
  <c r="V67" i="6"/>
  <c r="W67" i="6"/>
  <c r="I67" i="6"/>
  <c r="L67" i="6"/>
  <c r="E67" i="6"/>
  <c r="M67" i="6"/>
  <c r="C67" i="6"/>
  <c r="C68" i="6" s="1" a="1"/>
  <c r="S67" i="6"/>
  <c r="Y67" i="6"/>
  <c r="N67" i="6"/>
  <c r="U67" i="6"/>
  <c r="R67" i="6"/>
  <c r="J67" i="6"/>
  <c r="P67" i="6"/>
  <c r="O68" i="6" l="1"/>
  <c r="Q68" i="6"/>
  <c r="I68" i="6"/>
  <c r="W68" i="6"/>
  <c r="R68" i="6"/>
  <c r="P68" i="6"/>
  <c r="M68" i="6"/>
  <c r="T68" i="6"/>
  <c r="D68" i="6"/>
  <c r="S68" i="6"/>
  <c r="J68" i="6"/>
  <c r="Y68" i="6"/>
  <c r="L68" i="6"/>
  <c r="E68" i="6"/>
  <c r="F68" i="6"/>
  <c r="X68" i="6"/>
  <c r="H68" i="6"/>
  <c r="N68" i="6"/>
  <c r="G68" i="6"/>
  <c r="V68" i="6"/>
  <c r="K68" i="6"/>
  <c r="U68" i="6"/>
  <c r="C68" i="6"/>
  <c r="C69" i="6" l="1" a="1"/>
  <c r="U69" i="6" s="1"/>
  <c r="O69" i="6" l="1"/>
  <c r="F69" i="6"/>
  <c r="E69" i="6"/>
  <c r="C69" i="6"/>
  <c r="Q69" i="6"/>
  <c r="H69" i="6"/>
  <c r="M69" i="6"/>
  <c r="S69" i="6"/>
  <c r="I69" i="6"/>
  <c r="D69" i="6"/>
  <c r="T69" i="6"/>
  <c r="L69" i="6"/>
  <c r="K69" i="6"/>
  <c r="N69" i="6"/>
  <c r="V69" i="6"/>
  <c r="J69" i="6"/>
  <c r="Y69" i="6"/>
  <c r="G69" i="6"/>
  <c r="R69" i="6"/>
  <c r="W69" i="6"/>
  <c r="X69" i="6"/>
  <c r="P69" i="6"/>
  <c r="C70" i="6" l="1" a="1"/>
  <c r="D70" i="6" l="1"/>
  <c r="X70" i="6"/>
  <c r="R70" i="6"/>
  <c r="W70" i="6"/>
  <c r="Q70" i="6"/>
  <c r="Y70" i="6"/>
  <c r="F70" i="6"/>
  <c r="O70" i="6"/>
  <c r="J70" i="6"/>
  <c r="I70" i="6"/>
  <c r="T70" i="6"/>
  <c r="G70" i="6"/>
  <c r="C70" i="6"/>
  <c r="M70" i="6"/>
  <c r="K70" i="6"/>
  <c r="H70" i="6"/>
  <c r="E70" i="6"/>
  <c r="U70" i="6"/>
  <c r="L70" i="6"/>
  <c r="P70" i="6"/>
  <c r="V70" i="6"/>
  <c r="S70" i="6"/>
  <c r="N70" i="6"/>
  <c r="C71" i="6" l="1" a="1"/>
  <c r="M71" i="6" l="1"/>
  <c r="X71" i="6"/>
  <c r="C71" i="6"/>
  <c r="R71" i="6"/>
  <c r="O71" i="6"/>
  <c r="J71" i="6"/>
  <c r="K71" i="6"/>
  <c r="I71" i="6"/>
  <c r="N71" i="6"/>
  <c r="F71" i="6"/>
  <c r="P71" i="6"/>
  <c r="Y71" i="6"/>
  <c r="V71" i="6"/>
  <c r="W71" i="6"/>
  <c r="H71" i="6"/>
  <c r="T71" i="6"/>
  <c r="L71" i="6"/>
  <c r="G71" i="6"/>
  <c r="S71" i="6"/>
  <c r="D71" i="6"/>
  <c r="Q71" i="6"/>
  <c r="E71" i="6"/>
  <c r="U71" i="6"/>
  <c r="C72" i="6" l="1" a="1"/>
  <c r="Q72" i="6" l="1"/>
  <c r="D72" i="6"/>
  <c r="V72" i="6"/>
  <c r="P72" i="6"/>
  <c r="H72" i="6"/>
  <c r="J72" i="6"/>
  <c r="S72" i="6"/>
  <c r="K72" i="6"/>
  <c r="L72" i="6"/>
  <c r="T72" i="6"/>
  <c r="G72" i="6"/>
  <c r="O72" i="6"/>
  <c r="U72" i="6"/>
  <c r="I72" i="6"/>
  <c r="E72" i="6"/>
  <c r="R72" i="6"/>
  <c r="Y72" i="6"/>
  <c r="X72" i="6"/>
  <c r="F72" i="6"/>
  <c r="M72" i="6"/>
  <c r="W72" i="6"/>
  <c r="N72" i="6"/>
  <c r="C72" i="6"/>
  <c r="C73" i="6" l="1" a="1"/>
  <c r="H73" i="6" s="1"/>
  <c r="Y73" i="6" l="1"/>
  <c r="D73" i="6"/>
  <c r="U73" i="6"/>
  <c r="T73" i="6"/>
  <c r="K73" i="6"/>
  <c r="I73" i="6"/>
  <c r="V73" i="6"/>
  <c r="G73" i="6"/>
  <c r="N73" i="6"/>
  <c r="O73" i="6"/>
  <c r="R73" i="6"/>
  <c r="W73" i="6"/>
  <c r="L73" i="6"/>
  <c r="P73" i="6"/>
  <c r="J73" i="6"/>
  <c r="Q73" i="6"/>
  <c r="F73" i="6"/>
  <c r="S73" i="6"/>
  <c r="C73" i="6"/>
  <c r="X73" i="6"/>
  <c r="M73" i="6"/>
  <c r="E73" i="6"/>
  <c r="C74" i="6" l="1" a="1"/>
  <c r="V74" i="6" s="1"/>
  <c r="D74" i="6" l="1"/>
  <c r="F74" i="6"/>
  <c r="T74" i="6"/>
  <c r="I74" i="6"/>
  <c r="J74" i="6"/>
  <c r="W74" i="6"/>
  <c r="U74" i="6"/>
  <c r="L74" i="6"/>
  <c r="C74" i="6"/>
  <c r="E74" i="6"/>
  <c r="Q74" i="6"/>
  <c r="G74" i="6"/>
  <c r="M74" i="6"/>
  <c r="O74" i="6"/>
  <c r="S74" i="6"/>
  <c r="Y74" i="6"/>
  <c r="X74" i="6"/>
  <c r="K74" i="6"/>
  <c r="R74" i="6"/>
  <c r="N74" i="6"/>
  <c r="H74" i="6"/>
  <c r="P74" i="6"/>
  <c r="C75" i="6" l="1" a="1"/>
  <c r="M75" i="6" s="1"/>
  <c r="X75" i="6" l="1"/>
  <c r="F75" i="6"/>
  <c r="C75" i="6"/>
  <c r="N75" i="6"/>
  <c r="H75" i="6"/>
  <c r="K75" i="6"/>
  <c r="W75" i="6"/>
  <c r="L75" i="6"/>
  <c r="V75" i="6"/>
  <c r="S75" i="6"/>
  <c r="J75" i="6"/>
  <c r="E75" i="6"/>
  <c r="D75" i="6"/>
  <c r="Y75" i="6"/>
  <c r="O75" i="6"/>
  <c r="U75" i="6"/>
  <c r="R75" i="6"/>
  <c r="I75" i="6"/>
  <c r="T75" i="6"/>
  <c r="G75" i="6"/>
  <c r="Q75" i="6"/>
  <c r="P75" i="6"/>
  <c r="C76" i="6" l="1" a="1"/>
  <c r="V76" i="6" s="1"/>
  <c r="H76" i="6" l="1"/>
  <c r="R76" i="6"/>
  <c r="K76" i="6"/>
  <c r="G76" i="6"/>
  <c r="U76" i="6"/>
  <c r="C76" i="6"/>
  <c r="S76" i="6"/>
  <c r="P76" i="6"/>
  <c r="F76" i="6"/>
  <c r="J76" i="6"/>
  <c r="W76" i="6"/>
  <c r="L76" i="6"/>
  <c r="N76" i="6"/>
  <c r="O76" i="6"/>
  <c r="T76" i="6"/>
  <c r="E76" i="6"/>
  <c r="I76" i="6"/>
  <c r="M76" i="6"/>
  <c r="X76" i="6"/>
  <c r="D76" i="6"/>
  <c r="Q76" i="6"/>
  <c r="Y76" i="6"/>
</calcChain>
</file>

<file path=xl/sharedStrings.xml><?xml version="1.0" encoding="utf-8"?>
<sst xmlns="http://schemas.openxmlformats.org/spreadsheetml/2006/main" count="122" uniqueCount="89">
  <si>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</si>
  <si>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</si>
  <si>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</si>
  <si>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</si>
  <si>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</si>
  <si>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</si>
  <si>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</si>
  <si>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</si>
  <si>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</si>
  <si>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</si>
  <si>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</si>
  <si>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</si>
  <si>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</si>
  <si>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</si>
  <si>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</si>
  <si>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</si>
  <si>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</si>
  <si>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</si>
  <si>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</si>
  <si>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</si>
  <si>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</si>
  <si>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</si>
  <si>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arrows in</t>
  </si>
  <si>
    <t>value in</t>
  </si>
  <si>
    <t>arrows out</t>
  </si>
  <si>
    <t>value out</t>
  </si>
  <si>
    <t>start vector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</si>
  <si>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</si>
  <si>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</si>
  <si>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</si>
  <si>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</si>
  <si>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</si>
  <si>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</si>
  <si>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</si>
  <si>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</si>
  <si>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</si>
  <si>
    <t>loop10</t>
  </si>
  <si>
    <t>loop11</t>
  </si>
  <si>
    <t>loop12</t>
  </si>
  <si>
    <t>loop13</t>
  </si>
  <si>
    <t>loop14</t>
  </si>
  <si>
    <t>loop15</t>
  </si>
  <si>
    <t>loop16</t>
  </si>
  <si>
    <t>loop17</t>
  </si>
  <si>
    <t>loop18</t>
  </si>
  <si>
    <t>loop19</t>
  </si>
  <si>
    <t>loop20</t>
  </si>
  <si>
    <t>loop21</t>
  </si>
  <si>
    <t>loop22</t>
  </si>
  <si>
    <t>loop23</t>
  </si>
  <si>
    <t>loop24</t>
  </si>
  <si>
    <t>loop25</t>
  </si>
  <si>
    <t>loop26</t>
  </si>
  <si>
    <t>loop27</t>
  </si>
  <si>
    <t>loop28</t>
  </si>
  <si>
    <t>loop29</t>
  </si>
  <si>
    <t>loop30</t>
  </si>
  <si>
    <t>loop31</t>
  </si>
  <si>
    <t>loop32</t>
  </si>
  <si>
    <t>loop33</t>
  </si>
  <si>
    <t>loop34</t>
  </si>
  <si>
    <t>loop35</t>
  </si>
  <si>
    <t>loop36</t>
  </si>
  <si>
    <t>loop37</t>
  </si>
  <si>
    <t>loop38</t>
  </si>
  <si>
    <t>loop39</t>
  </si>
  <si>
    <t>loop40</t>
  </si>
  <si>
    <t>loop41</t>
  </si>
  <si>
    <t>loop42</t>
  </si>
  <si>
    <t>loop43</t>
  </si>
  <si>
    <t>loop44</t>
  </si>
  <si>
    <t>loop45</t>
  </si>
  <si>
    <t>Names</t>
  </si>
  <si>
    <t>TO</t>
  </si>
  <si>
    <t>C23</t>
  </si>
  <si>
    <t>climate smart land use</t>
  </si>
  <si>
    <t>energy transition</t>
  </si>
  <si>
    <t>current agricultural practices</t>
  </si>
  <si>
    <t>growing of local economy</t>
  </si>
  <si>
    <t>environmental focussed policy</t>
  </si>
  <si>
    <t>public opinion (as in SSP1)</t>
  </si>
  <si>
    <t>spatial room for nature</t>
  </si>
  <si>
    <t>landscape value importance</t>
  </si>
  <si>
    <t>biodiversity increase</t>
  </si>
  <si>
    <t>technology investment</t>
  </si>
  <si>
    <t xml:space="preserve">extreme climate events </t>
  </si>
  <si>
    <t>demography population decline</t>
  </si>
  <si>
    <t>change to new business models</t>
  </si>
  <si>
    <t>regional income from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</si>
</sst>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.5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8.5"/>
      <name val="Verdana"/>
      <family val="2"/>
    </font>
    <font>
      <sz val="10"/>
      <color theme="9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 vertical="center" indent="4"/>
    </xf>
    <xf numFmtId="0" fontId="4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 applyBorder="1"/>
    <xf numFmtId="164" fontId="1" fillId="0" borderId="0" xfId="0" applyNumberFormat="1" applyFont="1" applyBorder="1"/>
    <xf numFmtId="164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/>
    <xf numFmtId="164" fontId="1" fillId="0" borderId="0" xfId="0" applyNumberFormat="1" applyFont="1" applyFill="1"/>
    <xf numFmtId="164" fontId="2" fillId="0" borderId="0" xfId="0" applyNumberFormat="1" applyFont="1" applyFill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6" fillId="0" borderId="0" xfId="0" applyFont="1" applyFill="1" applyBorder="1" applyAlignment="1">
      <alignment horizontal="left" vertical="center" indent="4"/>
    </xf>
    <xf numFmtId="0" fontId="1" fillId="0" borderId="1" xfId="0" applyFont="1" applyFill="1" applyBorder="1"/>
    <xf numFmtId="0" fontId="5" fillId="0" borderId="2" xfId="0" applyFont="1" applyBorder="1"/>
    <xf numFmtId="0" fontId="5" fillId="0" borderId="2" xfId="0" applyFont="1" applyFill="1" applyBorder="1"/>
    <xf numFmtId="0" fontId="5" fillId="0" borderId="3" xfId="0" applyFont="1" applyBorder="1"/>
    <xf numFmtId="0" fontId="1" fillId="0" borderId="4" xfId="0" applyFont="1" applyFill="1" applyBorder="1"/>
    <xf numFmtId="0" fontId="0" fillId="0" borderId="5" xfId="0" applyBorder="1" applyAlignment="1">
      <alignment horizontal="right"/>
    </xf>
    <xf numFmtId="0" fontId="0" fillId="0" borderId="5" xfId="0" applyFill="1" applyBorder="1" applyAlignment="1">
      <alignment horizontal="right"/>
    </xf>
    <xf numFmtId="0" fontId="1" fillId="0" borderId="6" xfId="0" applyFont="1" applyFill="1" applyBorder="1"/>
    <xf numFmtId="0" fontId="1" fillId="0" borderId="7" xfId="0" applyFont="1" applyFill="1" applyBorder="1"/>
    <xf numFmtId="0" fontId="0" fillId="0" borderId="7" xfId="0" applyBorder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7" fillId="0" borderId="0" xfId="0" applyFont="1" applyBorder="1"/>
    <xf numFmtId="0" fontId="7" fillId="0" borderId="0" xfId="0" applyFont="1" applyFill="1" applyBorder="1"/>
    <xf numFmtId="0" fontId="7" fillId="0" borderId="7" xfId="0" applyFont="1" applyBorder="1"/>
    <xf numFmtId="164" fontId="1" fillId="2" borderId="0" xfId="0" applyNumberFormat="1" applyFont="1" applyFill="1" applyBorder="1"/>
    <xf numFmtId="164" fontId="1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'fcm nl 92'!$C$30</c:f>
              <c:strCache>
                <c:ptCount val="1"/>
                <c:pt idx="0">
                  <c:v>change to new business models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92'!$C$31:$C$46</c:f>
              <c:numCache>
                <c:formatCode>General</c:formatCode>
                <c:ptCount val="16"/>
                <c:pt idx="0" formatCode="0.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7-45EF-BC21-47EB6F08F2C0}"/>
            </c:ext>
          </c:extLst>
        </c:ser>
        <c:ser>
          <c:idx val="1"/>
          <c:order val="1"/>
          <c:tx>
            <c:strRef>
              <c:f>'fcm nl 92'!$D$30</c:f>
              <c:strCache>
                <c:ptCount val="1"/>
                <c:pt idx="0">
                  <c:v>current agricultural practices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92'!$D$31:$D$46</c:f>
              <c:numCache>
                <c:formatCode>General</c:formatCode>
                <c:ptCount val="16"/>
                <c:pt idx="0">
                  <c:v>0</c:v>
                </c:pt>
                <c:pt idx="1">
                  <c:v>-9.9999999999999978E-2</c:v>
                </c:pt>
                <c:pt idx="2">
                  <c:v>-0.19999999999999996</c:v>
                </c:pt>
                <c:pt idx="3">
                  <c:v>-0.5</c:v>
                </c:pt>
                <c:pt idx="4">
                  <c:v>-0.5</c:v>
                </c:pt>
                <c:pt idx="5">
                  <c:v>-0.46650000000000003</c:v>
                </c:pt>
                <c:pt idx="6">
                  <c:v>-0.44699999999999995</c:v>
                </c:pt>
                <c:pt idx="7">
                  <c:v>-0.40947999999999996</c:v>
                </c:pt>
                <c:pt idx="8">
                  <c:v>-0.41058499999999998</c:v>
                </c:pt>
                <c:pt idx="9">
                  <c:v>-0.41869999999999996</c:v>
                </c:pt>
                <c:pt idx="10">
                  <c:v>-0.42199500000000001</c:v>
                </c:pt>
                <c:pt idx="11">
                  <c:v>-0.42815259999999999</c:v>
                </c:pt>
                <c:pt idx="12">
                  <c:v>-0.42787114999999998</c:v>
                </c:pt>
                <c:pt idx="13">
                  <c:v>-0.42631820399999998</c:v>
                </c:pt>
                <c:pt idx="14">
                  <c:v>-0.42576725800000004</c:v>
                </c:pt>
                <c:pt idx="15">
                  <c:v>-0.42476692199999988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7-45EF-BC21-47EB6F08F2C0}"/>
            </c:ext>
          </c:extLst>
        </c:ser>
        <c:ser>
          <c:idx val="2"/>
          <c:order val="2"/>
          <c:tx>
            <c:strRef>
              <c:f>'fcm nl 92'!$E$30</c:f>
              <c:strCache>
                <c:ptCount val="1"/>
                <c:pt idx="0">
                  <c:v>growing of local economy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92'!$E$31:$E$46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-2.9999999999999971E-2</c:v>
                </c:pt>
                <c:pt idx="3">
                  <c:v>-0.06</c:v>
                </c:pt>
                <c:pt idx="4">
                  <c:v>-0.10000000000000002</c:v>
                </c:pt>
                <c:pt idx="5">
                  <c:v>-8.7500000000000022E-2</c:v>
                </c:pt>
                <c:pt idx="6">
                  <c:v>-5.3200000000000011E-2</c:v>
                </c:pt>
                <c:pt idx="7">
                  <c:v>-4.809999999999999E-2</c:v>
                </c:pt>
                <c:pt idx="8">
                  <c:v>-4.1843999999999951E-2</c:v>
                </c:pt>
                <c:pt idx="9">
                  <c:v>-4.4112999999999986E-2</c:v>
                </c:pt>
                <c:pt idx="10">
                  <c:v>-5.0129999999999994E-2</c:v>
                </c:pt>
                <c:pt idx="11">
                  <c:v>-5.093099999999999E-2</c:v>
                </c:pt>
                <c:pt idx="12">
                  <c:v>-5.1821879999999945E-2</c:v>
                </c:pt>
                <c:pt idx="13">
                  <c:v>-5.1414169999999954E-2</c:v>
                </c:pt>
                <c:pt idx="14">
                  <c:v>-5.036811119999994E-2</c:v>
                </c:pt>
                <c:pt idx="15">
                  <c:v>-5.0243852400000039E-2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7-45EF-BC21-47EB6F08F2C0}"/>
            </c:ext>
          </c:extLst>
        </c:ser>
        <c:ser>
          <c:idx val="3"/>
          <c:order val="3"/>
          <c:tx>
            <c:strRef>
              <c:f>'fcm nl 92'!$F$30</c:f>
              <c:strCache>
                <c:ptCount val="1"/>
                <c:pt idx="0">
                  <c:v>environmental focussed policy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92'!$F$31:$F$46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0.19700000000000001</c:v>
                </c:pt>
                <c:pt idx="5">
                  <c:v>0.19400000000000001</c:v>
                </c:pt>
                <c:pt idx="6">
                  <c:v>0.19</c:v>
                </c:pt>
                <c:pt idx="7">
                  <c:v>0.19125</c:v>
                </c:pt>
                <c:pt idx="8">
                  <c:v>0.19468000000000002</c:v>
                </c:pt>
                <c:pt idx="9">
                  <c:v>0.19519000000000003</c:v>
                </c:pt>
                <c:pt idx="10">
                  <c:v>0.19581560000000003</c:v>
                </c:pt>
                <c:pt idx="11">
                  <c:v>0.1955887</c:v>
                </c:pt>
                <c:pt idx="12">
                  <c:v>0.19498700000000002</c:v>
                </c:pt>
                <c:pt idx="13">
                  <c:v>0.19490689999999999</c:v>
                </c:pt>
                <c:pt idx="14">
                  <c:v>0.19481781200000003</c:v>
                </c:pt>
                <c:pt idx="15">
                  <c:v>0.19485858300000003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7-45EF-BC21-47EB6F08F2C0}"/>
            </c:ext>
          </c:extLst>
        </c:ser>
        <c:ser>
          <c:idx val="4"/>
          <c:order val="4"/>
          <c:tx>
            <c:strRef>
              <c:f>'fcm nl 92'!$G$30</c:f>
              <c:strCache>
                <c:ptCount val="1"/>
                <c:pt idx="0">
                  <c:v>climate smart land use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92'!$G$31:$G$46</c:f>
              <c:numCache>
                <c:formatCode>General</c:formatCode>
                <c:ptCount val="16"/>
                <c:pt idx="0">
                  <c:v>0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0.53600000000000003</c:v>
                </c:pt>
                <c:pt idx="5">
                  <c:v>0.5</c:v>
                </c:pt>
                <c:pt idx="6">
                  <c:v>0.42896000000000001</c:v>
                </c:pt>
                <c:pt idx="7">
                  <c:v>0.42992000000000002</c:v>
                </c:pt>
                <c:pt idx="8">
                  <c:v>0.44272</c:v>
                </c:pt>
                <c:pt idx="9">
                  <c:v>0.44880000000000003</c:v>
                </c:pt>
                <c:pt idx="10">
                  <c:v>0.46048960000000005</c:v>
                </c:pt>
                <c:pt idx="11">
                  <c:v>0.46015359999999994</c:v>
                </c:pt>
                <c:pt idx="12">
                  <c:v>0.45764940799999998</c:v>
                </c:pt>
                <c:pt idx="13">
                  <c:v>0.45662761600000001</c:v>
                </c:pt>
                <c:pt idx="14">
                  <c:v>0.45471603199999999</c:v>
                </c:pt>
                <c:pt idx="15">
                  <c:v>0.45480214400000002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67-45EF-BC21-47EB6F08F2C0}"/>
            </c:ext>
          </c:extLst>
        </c:ser>
        <c:ser>
          <c:idx val="5"/>
          <c:order val="5"/>
          <c:tx>
            <c:strRef>
              <c:f>'fcm nl 92'!$H$30</c:f>
              <c:strCache>
                <c:ptCount val="1"/>
                <c:pt idx="0">
                  <c:v>demography population decline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92'!$H$31:$H$46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67-45EF-BC21-47EB6F08F2C0}"/>
            </c:ext>
          </c:extLst>
        </c:ser>
        <c:ser>
          <c:idx val="6"/>
          <c:order val="6"/>
          <c:tx>
            <c:strRef>
              <c:f>'fcm nl 92'!$I$30</c:f>
              <c:strCache>
                <c:ptCount val="1"/>
                <c:pt idx="0">
                  <c:v>public opinion (as in SSP1)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92'!$I$31:$I$46</c:f>
              <c:numCache>
                <c:formatCode>General</c:formatCode>
                <c:ptCount val="16"/>
                <c:pt idx="0">
                  <c:v>0</c:v>
                </c:pt>
                <c:pt idx="1">
                  <c:v>0.4</c:v>
                </c:pt>
                <c:pt idx="2">
                  <c:v>0.4</c:v>
                </c:pt>
                <c:pt idx="3">
                  <c:v>0.39400000000000002</c:v>
                </c:pt>
                <c:pt idx="4">
                  <c:v>0.38800000000000001</c:v>
                </c:pt>
                <c:pt idx="5">
                  <c:v>0.38</c:v>
                </c:pt>
                <c:pt idx="6">
                  <c:v>0.38250000000000001</c:v>
                </c:pt>
                <c:pt idx="7">
                  <c:v>0.38936000000000004</c:v>
                </c:pt>
                <c:pt idx="8">
                  <c:v>0.39038000000000006</c:v>
                </c:pt>
                <c:pt idx="9">
                  <c:v>0.39163120000000007</c:v>
                </c:pt>
                <c:pt idx="10">
                  <c:v>0.39117740000000001</c:v>
                </c:pt>
                <c:pt idx="11">
                  <c:v>0.38997400000000004</c:v>
                </c:pt>
                <c:pt idx="12">
                  <c:v>0.38981379999999999</c:v>
                </c:pt>
                <c:pt idx="13">
                  <c:v>0.38963562400000007</c:v>
                </c:pt>
                <c:pt idx="14">
                  <c:v>0.38971716600000006</c:v>
                </c:pt>
                <c:pt idx="15">
                  <c:v>0.38992637776000005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67-45EF-BC21-47EB6F08F2C0}"/>
            </c:ext>
          </c:extLst>
        </c:ser>
        <c:ser>
          <c:idx val="7"/>
          <c:order val="7"/>
          <c:tx>
            <c:strRef>
              <c:f>'fcm nl 92'!$J$30</c:f>
              <c:strCache>
                <c:ptCount val="1"/>
                <c:pt idx="0">
                  <c:v>regional income from recreation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92'!$J$31:$J$46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0.125</c:v>
                </c:pt>
                <c:pt idx="5">
                  <c:v>0.17350000000000002</c:v>
                </c:pt>
                <c:pt idx="6">
                  <c:v>0.17200000000000001</c:v>
                </c:pt>
                <c:pt idx="7">
                  <c:v>0.16200000000000001</c:v>
                </c:pt>
                <c:pt idx="8">
                  <c:v>0.15812500000000002</c:v>
                </c:pt>
                <c:pt idx="9">
                  <c:v>0.15096000000000001</c:v>
                </c:pt>
                <c:pt idx="10">
                  <c:v>0.15133500000000003</c:v>
                </c:pt>
                <c:pt idx="11">
                  <c:v>0.15324780000000002</c:v>
                </c:pt>
                <c:pt idx="12">
                  <c:v>0.15389435000000001</c:v>
                </c:pt>
                <c:pt idx="13">
                  <c:v>0.15505470000000002</c:v>
                </c:pt>
                <c:pt idx="14">
                  <c:v>0.15497264999999999</c:v>
                </c:pt>
                <c:pt idx="15">
                  <c:v>0.15461508200000001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67-45EF-BC21-47EB6F08F2C0}"/>
            </c:ext>
          </c:extLst>
        </c:ser>
        <c:ser>
          <c:idx val="8"/>
          <c:order val="8"/>
          <c:tx>
            <c:strRef>
              <c:f>'fcm nl 92'!$K$30</c:f>
              <c:strCache>
                <c:ptCount val="1"/>
                <c:pt idx="0">
                  <c:v>energy transition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92'!$K$31:$K$46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0.42</c:v>
                </c:pt>
                <c:pt idx="4">
                  <c:v>0.375</c:v>
                </c:pt>
                <c:pt idx="5">
                  <c:v>0.28620000000000001</c:v>
                </c:pt>
                <c:pt idx="6">
                  <c:v>0.28739999999999999</c:v>
                </c:pt>
                <c:pt idx="7">
                  <c:v>0.3034</c:v>
                </c:pt>
                <c:pt idx="8">
                  <c:v>0.311</c:v>
                </c:pt>
                <c:pt idx="9">
                  <c:v>0.32561200000000001</c:v>
                </c:pt>
                <c:pt idx="10">
                  <c:v>0.32519199999999993</c:v>
                </c:pt>
                <c:pt idx="11">
                  <c:v>0.32206175999999997</c:v>
                </c:pt>
                <c:pt idx="12">
                  <c:v>0.32078452000000002</c:v>
                </c:pt>
                <c:pt idx="13">
                  <c:v>0.31839503999999996</c:v>
                </c:pt>
                <c:pt idx="14">
                  <c:v>0.31850267999999998</c:v>
                </c:pt>
                <c:pt idx="15">
                  <c:v>0.31910175839999999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67-45EF-BC21-47EB6F08F2C0}"/>
            </c:ext>
          </c:extLst>
        </c:ser>
        <c:ser>
          <c:idx val="9"/>
          <c:order val="9"/>
          <c:tx>
            <c:strRef>
              <c:f>'fcm nl 92'!$L$30</c:f>
              <c:strCache>
                <c:ptCount val="1"/>
                <c:pt idx="0">
                  <c:v>spatial room for nature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92'!$L$31:$L$46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0.30000000000000004</c:v>
                </c:pt>
                <c:pt idx="4">
                  <c:v>0.30000000000000004</c:v>
                </c:pt>
                <c:pt idx="5">
                  <c:v>0.26800000000000002</c:v>
                </c:pt>
                <c:pt idx="6">
                  <c:v>0.25</c:v>
                </c:pt>
                <c:pt idx="7">
                  <c:v>0.21448</c:v>
                </c:pt>
                <c:pt idx="8">
                  <c:v>0.21496000000000001</c:v>
                </c:pt>
                <c:pt idx="9">
                  <c:v>0.22136</c:v>
                </c:pt>
                <c:pt idx="10">
                  <c:v>0.22440000000000002</c:v>
                </c:pt>
                <c:pt idx="11">
                  <c:v>0.23024480000000003</c:v>
                </c:pt>
                <c:pt idx="12">
                  <c:v>0.23007679999999997</c:v>
                </c:pt>
                <c:pt idx="13">
                  <c:v>0.22882470399999999</c:v>
                </c:pt>
                <c:pt idx="14">
                  <c:v>0.22831380800000001</c:v>
                </c:pt>
                <c:pt idx="15">
                  <c:v>0.227358016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67-45EF-BC21-47EB6F08F2C0}"/>
            </c:ext>
          </c:extLst>
        </c:ser>
        <c:ser>
          <c:idx val="10"/>
          <c:order val="10"/>
          <c:tx>
            <c:strRef>
              <c:f>'fcm nl 92'!$M$30</c:f>
              <c:strCache>
                <c:ptCount val="1"/>
                <c:pt idx="0">
                  <c:v>landscape value importance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92'!$M$31:$M$46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0.25</c:v>
                </c:pt>
                <c:pt idx="4">
                  <c:v>0.34700000000000003</c:v>
                </c:pt>
                <c:pt idx="5">
                  <c:v>0.34400000000000003</c:v>
                </c:pt>
                <c:pt idx="6">
                  <c:v>0.32400000000000001</c:v>
                </c:pt>
                <c:pt idx="7">
                  <c:v>0.31625000000000003</c:v>
                </c:pt>
                <c:pt idx="8">
                  <c:v>0.30192000000000002</c:v>
                </c:pt>
                <c:pt idx="9">
                  <c:v>0.30267000000000005</c:v>
                </c:pt>
                <c:pt idx="10">
                  <c:v>0.30649560000000003</c:v>
                </c:pt>
                <c:pt idx="11">
                  <c:v>0.30778870000000003</c:v>
                </c:pt>
                <c:pt idx="12">
                  <c:v>0.31010940000000004</c:v>
                </c:pt>
                <c:pt idx="13">
                  <c:v>0.30994529999999998</c:v>
                </c:pt>
                <c:pt idx="14">
                  <c:v>0.30923016400000003</c:v>
                </c:pt>
                <c:pt idx="15">
                  <c:v>0.30901548700000003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67-45EF-BC21-47EB6F08F2C0}"/>
            </c:ext>
          </c:extLst>
        </c:ser>
        <c:ser>
          <c:idx val="11"/>
          <c:order val="11"/>
          <c:tx>
            <c:strRef>
              <c:f>'fcm nl 92'!$N$30</c:f>
              <c:strCache>
                <c:ptCount val="1"/>
                <c:pt idx="0">
                  <c:v>extreme climate events 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92'!$N$31:$N$46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67-45EF-BC21-47EB6F08F2C0}"/>
            </c:ext>
          </c:extLst>
        </c:ser>
        <c:ser>
          <c:idx val="12"/>
          <c:order val="12"/>
          <c:tx>
            <c:strRef>
              <c:f>'fcm nl 92'!$O$30</c:f>
              <c:strCache>
                <c:ptCount val="1"/>
                <c:pt idx="0">
                  <c:v>biodiversity increase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92'!$O$31:$O$46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0.15000000000000002</c:v>
                </c:pt>
                <c:pt idx="5">
                  <c:v>0.15000000000000002</c:v>
                </c:pt>
                <c:pt idx="6">
                  <c:v>0.13400000000000001</c:v>
                </c:pt>
                <c:pt idx="7">
                  <c:v>0.125</c:v>
                </c:pt>
                <c:pt idx="8">
                  <c:v>0.10724</c:v>
                </c:pt>
                <c:pt idx="9">
                  <c:v>0.10748000000000001</c:v>
                </c:pt>
                <c:pt idx="10">
                  <c:v>0.11068</c:v>
                </c:pt>
                <c:pt idx="11">
                  <c:v>0.11220000000000001</c:v>
                </c:pt>
                <c:pt idx="12">
                  <c:v>0.11512240000000001</c:v>
                </c:pt>
                <c:pt idx="13">
                  <c:v>0.11503839999999999</c:v>
                </c:pt>
                <c:pt idx="14">
                  <c:v>0.11441235199999999</c:v>
                </c:pt>
                <c:pt idx="15">
                  <c:v>0.114156904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67-45EF-BC21-47EB6F08F2C0}"/>
            </c:ext>
          </c:extLst>
        </c:ser>
        <c:ser>
          <c:idx val="13"/>
          <c:order val="13"/>
          <c:tx>
            <c:strRef>
              <c:f>'fcm nl 92'!$P$30</c:f>
              <c:strCache>
                <c:ptCount val="1"/>
                <c:pt idx="0">
                  <c:v>technology investment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'fcm nl 92'!$B$31:$B$46</c:f>
              <c:strCache>
                <c:ptCount val="16"/>
                <c:pt idx="0">
                  <c:v>start vector</c:v>
                </c:pt>
                <c:pt idx="1">
                  <c:v>loop1</c:v>
                </c:pt>
                <c:pt idx="2">
                  <c:v>loop2</c:v>
                </c:pt>
                <c:pt idx="3">
                  <c:v>loop3</c:v>
                </c:pt>
                <c:pt idx="4">
                  <c:v>loop4</c:v>
                </c:pt>
                <c:pt idx="5">
                  <c:v>loop5</c:v>
                </c:pt>
                <c:pt idx="6">
                  <c:v>loop6</c:v>
                </c:pt>
                <c:pt idx="7">
                  <c:v>loop7</c:v>
                </c:pt>
                <c:pt idx="8">
                  <c:v>loop8</c:v>
                </c:pt>
                <c:pt idx="9">
                  <c:v>loop9</c:v>
                </c:pt>
                <c:pt idx="10">
                  <c:v>loop10</c:v>
                </c:pt>
                <c:pt idx="11">
                  <c:v>loop11</c:v>
                </c:pt>
                <c:pt idx="12">
                  <c:v>loop12</c:v>
                </c:pt>
                <c:pt idx="13">
                  <c:v>loop13</c:v>
                </c:pt>
                <c:pt idx="14">
                  <c:v>loop14</c:v>
                </c:pt>
                <c:pt idx="15">
                  <c:v>loop15</c:v>
                </c:pt>
              </c:strCache>
            </c:strRef>
          </c:cat>
          <c:val>
            <c:numRef>
              <c:f>'fcm nl 92'!$P$31:$P$46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9-4687-8AAB-A9EAF27E4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336480"/>
        <c:axId val="398335168"/>
      </c:lineChart>
      <c:catAx>
        <c:axId val="39833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8335168"/>
        <c:crosses val="autoZero"/>
        <c:auto val="1"/>
        <c:lblAlgn val="ctr"/>
        <c:lblOffset val="100"/>
        <c:noMultiLvlLbl val="0"/>
      </c:catAx>
      <c:valAx>
        <c:axId val="39833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83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</xdr:row>
      <xdr:rowOff>5715</xdr:rowOff>
    </xdr:from>
    <xdr:to>
      <xdr:col>10</xdr:col>
      <xdr:colOff>182879</xdr:colOff>
      <xdr:row>47</xdr:row>
      <xdr:rowOff>13335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5F156DF-DB91-464D-BE83-EC498F20C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4A65-DB38-45AE-A2A5-79CD8E4EBEDD}">
  <dimension ref="A1:AF76"/>
  <sheetViews>
    <sheetView tabSelected="1" zoomScale="80" zoomScaleNormal="80" workbookViewId="0">
      <selection activeCell="S24" sqref="S24"/>
    </sheetView>
  </sheetViews>
  <sheetFormatPr baseColWidth="10" defaultColWidth="8.83203125" defaultRowHeight="13" x14ac:dyDescent="0.15"/>
  <cols>
    <col min="1" max="1" width="6.6640625" style="17" customWidth="1"/>
    <col min="2" max="2" width="33.5" customWidth="1"/>
    <col min="3" max="3" width="10.5" bestFit="1" customWidth="1"/>
    <col min="4" max="5" width="6.6640625" customWidth="1"/>
    <col min="6" max="6" width="9.5" customWidth="1"/>
    <col min="7" max="7" width="6.6640625" customWidth="1"/>
    <col min="8" max="8" width="6.6640625" style="17" customWidth="1"/>
    <col min="9" max="10" width="6.6640625" customWidth="1"/>
    <col min="11" max="11" width="6.6640625" style="17" customWidth="1"/>
    <col min="12" max="13" width="6.6640625" customWidth="1"/>
    <col min="14" max="14" width="6.6640625" style="17" customWidth="1"/>
    <col min="15" max="16" width="6.6640625" customWidth="1"/>
    <col min="17" max="17" width="6.6640625" style="17" customWidth="1"/>
    <col min="18" max="19" width="6.6640625" customWidth="1"/>
    <col min="20" max="20" width="6.6640625" style="17" customWidth="1"/>
    <col min="21" max="31" width="6.6640625" customWidth="1"/>
  </cols>
  <sheetData>
    <row r="1" spans="1:32" x14ac:dyDescent="0.15">
      <c r="A1" s="14"/>
      <c r="B1" s="2"/>
      <c r="C1" s="2"/>
      <c r="D1" s="2"/>
      <c r="E1" s="2"/>
      <c r="F1" s="2" t="s">
        <v>73</v>
      </c>
      <c r="G1" s="2"/>
      <c r="H1" s="14"/>
      <c r="I1" s="2"/>
      <c r="J1" s="2"/>
      <c r="K1" s="14"/>
      <c r="L1" s="2"/>
      <c r="M1" s="2"/>
      <c r="N1" s="14"/>
      <c r="O1" s="2"/>
      <c r="P1" s="2"/>
      <c r="Q1" s="14"/>
      <c r="R1" s="2"/>
      <c r="S1" s="2"/>
      <c r="T1" s="14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15">
      <c r="A2" s="23"/>
      <c r="B2" s="24" t="s">
        <v>72</v>
      </c>
      <c r="C2" s="24" t="s">
        <v>26</v>
      </c>
      <c r="D2" s="24"/>
      <c r="E2" s="24"/>
      <c r="F2" s="24" t="s">
        <v>0</v>
      </c>
      <c r="G2" s="24" t="s">
        <v>1</v>
      </c>
      <c r="H2" s="25" t="s">
        <v>2</v>
      </c>
      <c r="I2" s="24" t="s">
        <v>3</v>
      </c>
      <c r="J2" s="24" t="s">
        <v>4</v>
      </c>
      <c r="K2" s="25" t="s">
        <v>5</v>
      </c>
      <c r="L2" s="24" t="s">
        <v>6</v>
      </c>
      <c r="M2" s="24" t="s">
        <v>7</v>
      </c>
      <c r="N2" s="25" t="s">
        <v>8</v>
      </c>
      <c r="O2" s="24" t="s">
        <v>9</v>
      </c>
      <c r="P2" s="24" t="s">
        <v>10</v>
      </c>
      <c r="Q2" s="25" t="s">
        <v>11</v>
      </c>
      <c r="R2" s="24" t="s">
        <v>12</v>
      </c>
      <c r="S2" s="26" t="s">
        <v>13</v>
      </c>
      <c r="T2" s="13" t="s">
        <v>14</v>
      </c>
      <c r="U2" s="10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74</v>
      </c>
      <c r="AC2" s="3" t="s">
        <v>24</v>
      </c>
      <c r="AD2" s="4" t="s">
        <v>25</v>
      </c>
      <c r="AE2" s="5" t="s">
        <v>25</v>
      </c>
      <c r="AF2" s="2"/>
    </row>
    <row r="3" spans="1:32" x14ac:dyDescent="0.15">
      <c r="A3" s="27">
        <v>1</v>
      </c>
      <c r="B3" s="35" t="s">
        <v>87</v>
      </c>
      <c r="C3" s="38">
        <v>1</v>
      </c>
      <c r="D3" s="10"/>
      <c r="E3" s="10" t="s">
        <v>0</v>
      </c>
      <c r="F3" s="19">
        <v>1</v>
      </c>
      <c r="G3" s="19">
        <v>-0.6</v>
      </c>
      <c r="H3" s="20">
        <v>0.5</v>
      </c>
      <c r="I3" s="19">
        <v>0</v>
      </c>
      <c r="J3" s="19">
        <v>0</v>
      </c>
      <c r="K3" s="20">
        <v>0</v>
      </c>
      <c r="L3" s="19">
        <v>0</v>
      </c>
      <c r="M3" s="19">
        <v>0</v>
      </c>
      <c r="N3" s="20">
        <v>0</v>
      </c>
      <c r="O3" s="19">
        <v>0</v>
      </c>
      <c r="P3" s="19">
        <v>0</v>
      </c>
      <c r="Q3" s="20">
        <v>0</v>
      </c>
      <c r="R3" s="19">
        <v>0</v>
      </c>
      <c r="S3" s="28">
        <v>0</v>
      </c>
      <c r="T3" s="12">
        <v>0</v>
      </c>
      <c r="U3" s="1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6">
        <f>SUM(F3:AB3)</f>
        <v>0.9</v>
      </c>
      <c r="AF3" s="2"/>
    </row>
    <row r="4" spans="1:32" x14ac:dyDescent="0.15">
      <c r="A4" s="27">
        <v>2</v>
      </c>
      <c r="B4" s="18" t="s">
        <v>77</v>
      </c>
      <c r="C4" s="11">
        <v>0</v>
      </c>
      <c r="D4" s="10"/>
      <c r="E4" s="10" t="s">
        <v>1</v>
      </c>
      <c r="F4" s="19">
        <v>0</v>
      </c>
      <c r="G4" s="19">
        <v>0</v>
      </c>
      <c r="H4" s="20">
        <v>0.3</v>
      </c>
      <c r="I4" s="19">
        <v>0</v>
      </c>
      <c r="J4" s="19">
        <v>0</v>
      </c>
      <c r="K4" s="20">
        <v>0</v>
      </c>
      <c r="L4" s="19">
        <v>0</v>
      </c>
      <c r="M4" s="19">
        <v>0</v>
      </c>
      <c r="N4" s="20">
        <v>0</v>
      </c>
      <c r="O4" s="19">
        <v>0</v>
      </c>
      <c r="P4" s="19">
        <v>0</v>
      </c>
      <c r="Q4" s="20">
        <v>0</v>
      </c>
      <c r="R4" s="19">
        <v>0</v>
      </c>
      <c r="S4" s="28">
        <v>0</v>
      </c>
      <c r="T4" s="12">
        <v>0</v>
      </c>
      <c r="U4" s="1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6">
        <f t="shared" ref="AE4:AE25" si="0">SUM(F4:AB4)</f>
        <v>0.3</v>
      </c>
      <c r="AF4" s="2"/>
    </row>
    <row r="5" spans="1:32" s="17" customFormat="1" x14ac:dyDescent="0.15">
      <c r="A5" s="27">
        <v>3</v>
      </c>
      <c r="B5" s="21" t="s">
        <v>78</v>
      </c>
      <c r="C5" s="12">
        <v>0</v>
      </c>
      <c r="D5" s="13"/>
      <c r="E5" s="13" t="s">
        <v>2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0.2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9">
        <v>0</v>
      </c>
      <c r="T5" s="12">
        <v>0</v>
      </c>
      <c r="U5" s="12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6">
        <f t="shared" si="0"/>
        <v>0.2</v>
      </c>
      <c r="AF5" s="14"/>
    </row>
    <row r="6" spans="1:32" x14ac:dyDescent="0.15">
      <c r="A6" s="27">
        <v>4</v>
      </c>
      <c r="B6" s="18" t="s">
        <v>79</v>
      </c>
      <c r="C6" s="12">
        <v>0</v>
      </c>
      <c r="D6" s="13"/>
      <c r="E6" s="13" t="s">
        <v>3</v>
      </c>
      <c r="F6" s="19">
        <v>0</v>
      </c>
      <c r="G6" s="19">
        <v>-0.5</v>
      </c>
      <c r="H6" s="20">
        <v>0</v>
      </c>
      <c r="I6" s="19">
        <v>0</v>
      </c>
      <c r="J6" s="19">
        <v>0</v>
      </c>
      <c r="K6" s="20">
        <v>0</v>
      </c>
      <c r="L6" s="19">
        <v>0</v>
      </c>
      <c r="M6" s="19">
        <v>0</v>
      </c>
      <c r="N6" s="20">
        <v>0.5</v>
      </c>
      <c r="O6" s="19">
        <v>0</v>
      </c>
      <c r="P6" s="19">
        <v>0</v>
      </c>
      <c r="Q6" s="20">
        <v>0</v>
      </c>
      <c r="R6" s="19">
        <v>0</v>
      </c>
      <c r="S6" s="28">
        <v>0</v>
      </c>
      <c r="T6" s="12">
        <v>0</v>
      </c>
      <c r="U6" s="1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6">
        <f t="shared" si="0"/>
        <v>0</v>
      </c>
      <c r="AF6" s="2"/>
    </row>
    <row r="7" spans="1:32" x14ac:dyDescent="0.15">
      <c r="A7" s="27">
        <v>5</v>
      </c>
      <c r="B7" s="18" t="s">
        <v>75</v>
      </c>
      <c r="C7" s="12">
        <v>0</v>
      </c>
      <c r="D7" s="13"/>
      <c r="E7" s="13" t="s">
        <v>4</v>
      </c>
      <c r="F7" s="19">
        <v>0</v>
      </c>
      <c r="G7" s="19">
        <v>-0.5</v>
      </c>
      <c r="H7" s="20">
        <v>0</v>
      </c>
      <c r="I7" s="19">
        <v>0</v>
      </c>
      <c r="J7" s="19">
        <v>0</v>
      </c>
      <c r="K7" s="20">
        <v>0</v>
      </c>
      <c r="L7" s="19">
        <v>0</v>
      </c>
      <c r="M7" s="19">
        <v>0</v>
      </c>
      <c r="N7" s="20">
        <v>0</v>
      </c>
      <c r="O7" s="19">
        <v>0.5</v>
      </c>
      <c r="P7" s="19">
        <v>0</v>
      </c>
      <c r="Q7" s="20">
        <v>0</v>
      </c>
      <c r="R7" s="19">
        <v>0</v>
      </c>
      <c r="S7" s="28">
        <v>0</v>
      </c>
      <c r="T7" s="12">
        <v>0</v>
      </c>
      <c r="U7" s="1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6">
        <f t="shared" si="0"/>
        <v>0</v>
      </c>
      <c r="AF7" s="2"/>
    </row>
    <row r="8" spans="1:32" s="17" customFormat="1" x14ac:dyDescent="0.15">
      <c r="A8" s="27">
        <v>6</v>
      </c>
      <c r="B8" s="36" t="s">
        <v>86</v>
      </c>
      <c r="C8" s="38">
        <v>1</v>
      </c>
      <c r="D8" s="13"/>
      <c r="E8" s="13" t="s">
        <v>5</v>
      </c>
      <c r="F8" s="20">
        <v>0</v>
      </c>
      <c r="G8" s="20">
        <v>0</v>
      </c>
      <c r="H8" s="20">
        <v>-0.5</v>
      </c>
      <c r="I8" s="20">
        <v>0</v>
      </c>
      <c r="J8" s="20">
        <v>0</v>
      </c>
      <c r="K8" s="20">
        <v>1</v>
      </c>
      <c r="L8" s="20">
        <v>0.2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9">
        <v>0</v>
      </c>
      <c r="T8" s="12">
        <v>0</v>
      </c>
      <c r="U8" s="12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6">
        <f t="shared" si="0"/>
        <v>0.7</v>
      </c>
      <c r="AF8" s="14"/>
    </row>
    <row r="9" spans="1:32" x14ac:dyDescent="0.15">
      <c r="A9" s="27">
        <v>7</v>
      </c>
      <c r="B9" s="18" t="s">
        <v>80</v>
      </c>
      <c r="C9" s="12">
        <v>0</v>
      </c>
      <c r="D9" s="13"/>
      <c r="E9" s="13" t="s">
        <v>6</v>
      </c>
      <c r="F9" s="19">
        <v>0</v>
      </c>
      <c r="G9" s="19">
        <v>0</v>
      </c>
      <c r="H9" s="20">
        <v>0</v>
      </c>
      <c r="I9" s="19">
        <v>0.5</v>
      </c>
      <c r="J9" s="19">
        <v>0</v>
      </c>
      <c r="K9" s="20">
        <v>0</v>
      </c>
      <c r="L9" s="19">
        <v>0</v>
      </c>
      <c r="M9" s="19">
        <v>0</v>
      </c>
      <c r="N9" s="20">
        <v>0</v>
      </c>
      <c r="O9" s="19">
        <v>0</v>
      </c>
      <c r="P9" s="19">
        <v>0.5</v>
      </c>
      <c r="Q9" s="20">
        <v>0</v>
      </c>
      <c r="R9" s="19">
        <v>0</v>
      </c>
      <c r="S9" s="28">
        <v>0</v>
      </c>
      <c r="T9" s="12">
        <v>0</v>
      </c>
      <c r="U9" s="1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6">
        <f t="shared" si="0"/>
        <v>1</v>
      </c>
      <c r="AF9" s="2"/>
    </row>
    <row r="10" spans="1:32" x14ac:dyDescent="0.15">
      <c r="A10" s="27">
        <v>8</v>
      </c>
      <c r="B10" s="18" t="s">
        <v>88</v>
      </c>
      <c r="C10" s="12">
        <v>0</v>
      </c>
      <c r="D10" s="13"/>
      <c r="E10" s="13" t="s">
        <v>7</v>
      </c>
      <c r="F10" s="19">
        <v>0</v>
      </c>
      <c r="G10" s="19">
        <v>0</v>
      </c>
      <c r="H10" s="20">
        <v>0.5</v>
      </c>
      <c r="I10" s="19">
        <v>0</v>
      </c>
      <c r="J10" s="19">
        <v>0</v>
      </c>
      <c r="K10" s="20">
        <v>0</v>
      </c>
      <c r="L10" s="19">
        <v>0</v>
      </c>
      <c r="M10" s="19">
        <v>0</v>
      </c>
      <c r="N10" s="20">
        <v>0</v>
      </c>
      <c r="O10" s="19">
        <v>0</v>
      </c>
      <c r="P10" s="19">
        <v>0</v>
      </c>
      <c r="Q10" s="20">
        <v>0</v>
      </c>
      <c r="R10" s="19">
        <v>0</v>
      </c>
      <c r="S10" s="28">
        <v>0</v>
      </c>
      <c r="T10" s="12">
        <v>0</v>
      </c>
      <c r="U10" s="1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6">
        <f t="shared" si="0"/>
        <v>0.5</v>
      </c>
      <c r="AF10" s="2"/>
    </row>
    <row r="11" spans="1:32" s="17" customFormat="1" x14ac:dyDescent="0.15">
      <c r="A11" s="27">
        <v>9</v>
      </c>
      <c r="B11" s="21" t="s">
        <v>76</v>
      </c>
      <c r="C11" s="12">
        <v>0</v>
      </c>
      <c r="D11" s="13"/>
      <c r="E11" s="13" t="s">
        <v>8</v>
      </c>
      <c r="F11" s="20">
        <v>0</v>
      </c>
      <c r="G11" s="20">
        <v>0</v>
      </c>
      <c r="H11" s="20">
        <v>0</v>
      </c>
      <c r="I11" s="20">
        <v>0</v>
      </c>
      <c r="J11" s="20">
        <v>0.8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9">
        <v>0</v>
      </c>
      <c r="T11" s="12">
        <v>0</v>
      </c>
      <c r="U11" s="12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6">
        <f t="shared" si="0"/>
        <v>0.8</v>
      </c>
      <c r="AF11" s="14"/>
    </row>
    <row r="12" spans="1:32" x14ac:dyDescent="0.15">
      <c r="A12" s="27">
        <v>10</v>
      </c>
      <c r="B12" s="18" t="s">
        <v>81</v>
      </c>
      <c r="C12" s="12">
        <v>0</v>
      </c>
      <c r="D12" s="13"/>
      <c r="E12" s="13" t="s">
        <v>9</v>
      </c>
      <c r="F12" s="19">
        <v>0</v>
      </c>
      <c r="G12" s="19">
        <v>0</v>
      </c>
      <c r="H12" s="20">
        <v>0</v>
      </c>
      <c r="I12" s="19">
        <v>0</v>
      </c>
      <c r="J12" s="19">
        <v>0</v>
      </c>
      <c r="K12" s="20">
        <v>0</v>
      </c>
      <c r="L12" s="19">
        <v>0</v>
      </c>
      <c r="M12" s="19">
        <v>0</v>
      </c>
      <c r="N12" s="20">
        <v>0</v>
      </c>
      <c r="O12" s="19">
        <v>0</v>
      </c>
      <c r="P12" s="19">
        <v>0.5</v>
      </c>
      <c r="Q12" s="20">
        <v>0</v>
      </c>
      <c r="R12" s="19">
        <v>0.5</v>
      </c>
      <c r="S12" s="28">
        <v>0</v>
      </c>
      <c r="T12" s="12">
        <v>0</v>
      </c>
      <c r="U12" s="1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6">
        <f t="shared" si="0"/>
        <v>1</v>
      </c>
      <c r="AF12" s="2"/>
    </row>
    <row r="13" spans="1:32" x14ac:dyDescent="0.15">
      <c r="A13" s="27">
        <v>11</v>
      </c>
      <c r="B13" s="18" t="s">
        <v>82</v>
      </c>
      <c r="C13" s="12">
        <v>0</v>
      </c>
      <c r="D13" s="13"/>
      <c r="E13" s="13" t="s">
        <v>10</v>
      </c>
      <c r="F13" s="19">
        <v>0</v>
      </c>
      <c r="G13" s="19">
        <v>0</v>
      </c>
      <c r="H13" s="20">
        <v>0</v>
      </c>
      <c r="I13" s="19">
        <v>0</v>
      </c>
      <c r="J13" s="19">
        <v>0</v>
      </c>
      <c r="K13" s="20">
        <v>0</v>
      </c>
      <c r="L13" s="19">
        <v>0</v>
      </c>
      <c r="M13" s="19">
        <v>0.5</v>
      </c>
      <c r="N13" s="20">
        <v>-0.9</v>
      </c>
      <c r="O13" s="19">
        <v>0</v>
      </c>
      <c r="P13" s="19">
        <v>0</v>
      </c>
      <c r="Q13" s="20">
        <v>0</v>
      </c>
      <c r="R13" s="19">
        <v>0</v>
      </c>
      <c r="S13" s="28">
        <v>0</v>
      </c>
      <c r="T13" s="12">
        <v>0</v>
      </c>
      <c r="U13" s="1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6">
        <f t="shared" si="0"/>
        <v>-0.4</v>
      </c>
      <c r="AF13" s="2"/>
    </row>
    <row r="14" spans="1:32" s="17" customFormat="1" x14ac:dyDescent="0.15">
      <c r="A14" s="27">
        <v>12</v>
      </c>
      <c r="B14" s="36" t="s">
        <v>85</v>
      </c>
      <c r="C14" s="38">
        <v>1</v>
      </c>
      <c r="D14" s="13"/>
      <c r="E14" s="13" t="s">
        <v>11</v>
      </c>
      <c r="F14" s="20">
        <v>0</v>
      </c>
      <c r="G14" s="20">
        <v>0</v>
      </c>
      <c r="H14" s="20">
        <v>0</v>
      </c>
      <c r="I14" s="20">
        <v>0</v>
      </c>
      <c r="J14" s="20">
        <v>0.2</v>
      </c>
      <c r="K14" s="20">
        <v>0</v>
      </c>
      <c r="L14" s="20">
        <v>0.2</v>
      </c>
      <c r="M14" s="20">
        <v>0</v>
      </c>
      <c r="N14" s="20">
        <v>0</v>
      </c>
      <c r="O14" s="20">
        <v>0</v>
      </c>
      <c r="P14" s="20">
        <v>0</v>
      </c>
      <c r="Q14" s="20">
        <v>1</v>
      </c>
      <c r="R14" s="20">
        <v>0</v>
      </c>
      <c r="S14" s="29">
        <v>0</v>
      </c>
      <c r="T14" s="12">
        <v>0</v>
      </c>
      <c r="U14" s="12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6">
        <f t="shared" si="0"/>
        <v>1.4</v>
      </c>
      <c r="AF14" s="14"/>
    </row>
    <row r="15" spans="1:32" x14ac:dyDescent="0.15">
      <c r="A15" s="27">
        <v>13</v>
      </c>
      <c r="B15" s="18" t="s">
        <v>83</v>
      </c>
      <c r="C15" s="12">
        <v>0</v>
      </c>
      <c r="D15" s="13"/>
      <c r="E15" s="13" t="s">
        <v>12</v>
      </c>
      <c r="F15" s="19">
        <v>0</v>
      </c>
      <c r="G15" s="19">
        <v>0</v>
      </c>
      <c r="H15" s="20">
        <v>0</v>
      </c>
      <c r="I15" s="19">
        <v>0</v>
      </c>
      <c r="J15" s="19">
        <v>0</v>
      </c>
      <c r="K15" s="20">
        <v>0</v>
      </c>
      <c r="L15" s="19">
        <v>0</v>
      </c>
      <c r="M15" s="19">
        <v>0</v>
      </c>
      <c r="N15" s="20">
        <v>0</v>
      </c>
      <c r="O15" s="19">
        <v>0</v>
      </c>
      <c r="P15" s="19">
        <v>0</v>
      </c>
      <c r="Q15" s="20">
        <v>0</v>
      </c>
      <c r="R15" s="19">
        <v>0</v>
      </c>
      <c r="S15" s="28">
        <v>0</v>
      </c>
      <c r="T15" s="12">
        <v>0</v>
      </c>
      <c r="U15" s="1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6">
        <f t="shared" si="0"/>
        <v>0</v>
      </c>
      <c r="AF15" s="2"/>
    </row>
    <row r="16" spans="1:32" x14ac:dyDescent="0.15">
      <c r="A16" s="30">
        <v>14</v>
      </c>
      <c r="B16" s="37" t="s">
        <v>84</v>
      </c>
      <c r="C16" s="39">
        <v>1</v>
      </c>
      <c r="D16" s="31"/>
      <c r="E16" s="31" t="s">
        <v>13</v>
      </c>
      <c r="F16" s="32">
        <v>0</v>
      </c>
      <c r="G16" s="32">
        <v>0.5</v>
      </c>
      <c r="H16" s="33">
        <v>0</v>
      </c>
      <c r="I16" s="32">
        <v>0</v>
      </c>
      <c r="J16" s="32">
        <v>0</v>
      </c>
      <c r="K16" s="33">
        <v>0</v>
      </c>
      <c r="L16" s="32">
        <v>0</v>
      </c>
      <c r="M16" s="32">
        <v>0</v>
      </c>
      <c r="N16" s="33">
        <v>0.5</v>
      </c>
      <c r="O16" s="32">
        <v>0</v>
      </c>
      <c r="P16" s="32">
        <v>0</v>
      </c>
      <c r="Q16" s="33">
        <v>0</v>
      </c>
      <c r="R16" s="32">
        <v>0</v>
      </c>
      <c r="S16" s="34">
        <v>1</v>
      </c>
      <c r="T16" s="12">
        <v>0</v>
      </c>
      <c r="U16" s="1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6">
        <f t="shared" si="0"/>
        <v>2</v>
      </c>
      <c r="AF16" s="2"/>
    </row>
    <row r="17" spans="1:32" s="17" customFormat="1" x14ac:dyDescent="0.15">
      <c r="A17" s="27"/>
      <c r="B17" s="35"/>
      <c r="C17" s="12"/>
      <c r="D17" s="13"/>
      <c r="E17" s="13" t="s">
        <v>14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6">
        <f t="shared" si="0"/>
        <v>0</v>
      </c>
      <c r="AF17" s="14"/>
    </row>
    <row r="18" spans="1:32" x14ac:dyDescent="0.15">
      <c r="A18" s="14"/>
      <c r="B18" s="22"/>
      <c r="C18" s="12">
        <v>0</v>
      </c>
      <c r="D18" s="13"/>
      <c r="E18" s="13" t="s">
        <v>15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2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">
        <v>0</v>
      </c>
      <c r="AC18" s="1">
        <v>0</v>
      </c>
      <c r="AD18" s="1">
        <v>0</v>
      </c>
      <c r="AE18" s="6">
        <f t="shared" si="0"/>
        <v>0</v>
      </c>
      <c r="AF18" s="2"/>
    </row>
    <row r="19" spans="1:32" x14ac:dyDescent="0.15">
      <c r="A19" s="14"/>
      <c r="B19" s="7"/>
      <c r="C19" s="1">
        <v>0</v>
      </c>
      <c r="D19" s="2"/>
      <c r="E19" s="2" t="s">
        <v>16</v>
      </c>
      <c r="F19" s="1">
        <v>0</v>
      </c>
      <c r="G19" s="1">
        <v>0</v>
      </c>
      <c r="H19" s="15">
        <v>0</v>
      </c>
      <c r="I19" s="1">
        <v>0</v>
      </c>
      <c r="J19" s="1">
        <v>0</v>
      </c>
      <c r="K19" s="15">
        <v>0</v>
      </c>
      <c r="L19" s="1">
        <v>0</v>
      </c>
      <c r="M19" s="1">
        <v>0</v>
      </c>
      <c r="N19" s="15">
        <v>0</v>
      </c>
      <c r="O19" s="1">
        <v>0</v>
      </c>
      <c r="P19" s="1">
        <v>0</v>
      </c>
      <c r="Q19" s="15">
        <v>0</v>
      </c>
      <c r="R19" s="1">
        <v>0</v>
      </c>
      <c r="S19" s="1">
        <v>0</v>
      </c>
      <c r="T19" s="12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6">
        <f t="shared" si="0"/>
        <v>0</v>
      </c>
      <c r="AF19" s="2"/>
    </row>
    <row r="20" spans="1:32" x14ac:dyDescent="0.15">
      <c r="A20" s="14"/>
      <c r="B20" s="7"/>
      <c r="C20" s="1">
        <v>0</v>
      </c>
      <c r="D20" s="2"/>
      <c r="E20" s="2" t="s">
        <v>17</v>
      </c>
      <c r="F20" s="1">
        <v>0</v>
      </c>
      <c r="G20" s="1">
        <v>0</v>
      </c>
      <c r="H20" s="15">
        <v>0</v>
      </c>
      <c r="I20" s="1">
        <v>0</v>
      </c>
      <c r="J20" s="1">
        <v>0</v>
      </c>
      <c r="K20" s="15">
        <v>0</v>
      </c>
      <c r="L20" s="1">
        <v>0</v>
      </c>
      <c r="M20" s="1">
        <v>0</v>
      </c>
      <c r="N20" s="15">
        <v>0</v>
      </c>
      <c r="O20" s="1">
        <v>0</v>
      </c>
      <c r="P20" s="1">
        <v>0</v>
      </c>
      <c r="Q20" s="15">
        <v>0</v>
      </c>
      <c r="R20" s="1">
        <v>0</v>
      </c>
      <c r="S20" s="1">
        <v>0</v>
      </c>
      <c r="T20" s="12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6">
        <f t="shared" si="0"/>
        <v>0</v>
      </c>
      <c r="AF20" s="2"/>
    </row>
    <row r="21" spans="1:32" x14ac:dyDescent="0.15">
      <c r="A21" s="14"/>
      <c r="B21" s="7"/>
      <c r="C21" s="1">
        <v>0</v>
      </c>
      <c r="D21" s="2"/>
      <c r="E21" s="2" t="s">
        <v>18</v>
      </c>
      <c r="F21" s="1">
        <v>0</v>
      </c>
      <c r="G21" s="1">
        <v>0</v>
      </c>
      <c r="H21" s="15">
        <v>0</v>
      </c>
      <c r="I21" s="1">
        <v>0</v>
      </c>
      <c r="J21" s="1">
        <v>0</v>
      </c>
      <c r="K21" s="15">
        <v>0</v>
      </c>
      <c r="L21" s="1">
        <v>0</v>
      </c>
      <c r="M21" s="1">
        <v>0</v>
      </c>
      <c r="N21" s="15">
        <v>0</v>
      </c>
      <c r="O21" s="1">
        <v>0</v>
      </c>
      <c r="P21" s="1">
        <v>0</v>
      </c>
      <c r="Q21" s="15">
        <v>0</v>
      </c>
      <c r="R21" s="1">
        <v>0</v>
      </c>
      <c r="S21" s="1">
        <v>0</v>
      </c>
      <c r="T21" s="12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6">
        <f t="shared" si="0"/>
        <v>0</v>
      </c>
      <c r="AF21" s="2"/>
    </row>
    <row r="22" spans="1:32" x14ac:dyDescent="0.15">
      <c r="A22" s="14"/>
      <c r="B22" s="7"/>
      <c r="C22" s="1">
        <v>0</v>
      </c>
      <c r="D22" s="2"/>
      <c r="E22" s="2" t="s">
        <v>19</v>
      </c>
      <c r="F22" s="1">
        <v>0</v>
      </c>
      <c r="G22" s="1">
        <v>0</v>
      </c>
      <c r="H22" s="15">
        <v>0</v>
      </c>
      <c r="I22" s="1">
        <v>0</v>
      </c>
      <c r="J22" s="1">
        <v>0</v>
      </c>
      <c r="K22" s="15">
        <v>0</v>
      </c>
      <c r="L22" s="1">
        <v>0</v>
      </c>
      <c r="M22" s="1">
        <v>0</v>
      </c>
      <c r="N22" s="15">
        <v>0</v>
      </c>
      <c r="O22" s="1">
        <v>0</v>
      </c>
      <c r="P22" s="1">
        <v>0</v>
      </c>
      <c r="Q22" s="15">
        <v>0</v>
      </c>
      <c r="R22" s="1">
        <v>0</v>
      </c>
      <c r="S22" s="1">
        <v>0</v>
      </c>
      <c r="T22" s="12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6">
        <f t="shared" si="0"/>
        <v>0</v>
      </c>
      <c r="AF22" s="2"/>
    </row>
    <row r="23" spans="1:32" x14ac:dyDescent="0.15">
      <c r="A23" s="14"/>
      <c r="B23" s="7"/>
      <c r="C23" s="1">
        <v>0</v>
      </c>
      <c r="D23" s="2"/>
      <c r="E23" s="2" t="s">
        <v>20</v>
      </c>
      <c r="F23" s="1">
        <v>0</v>
      </c>
      <c r="G23" s="1">
        <v>0</v>
      </c>
      <c r="H23" s="15">
        <v>0</v>
      </c>
      <c r="I23" s="1">
        <v>0</v>
      </c>
      <c r="J23" s="1">
        <v>0</v>
      </c>
      <c r="K23" s="15">
        <v>0</v>
      </c>
      <c r="L23" s="1">
        <v>0</v>
      </c>
      <c r="M23" s="1">
        <v>0</v>
      </c>
      <c r="N23" s="15">
        <v>0</v>
      </c>
      <c r="O23" s="1">
        <v>0</v>
      </c>
      <c r="P23" s="1">
        <v>0</v>
      </c>
      <c r="Q23" s="15">
        <v>0</v>
      </c>
      <c r="R23" s="1">
        <v>0</v>
      </c>
      <c r="S23" s="1">
        <v>0</v>
      </c>
      <c r="T23" s="12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6">
        <f t="shared" si="0"/>
        <v>0</v>
      </c>
      <c r="AF23" s="2"/>
    </row>
    <row r="24" spans="1:32" x14ac:dyDescent="0.15">
      <c r="A24" s="14"/>
      <c r="C24" s="1">
        <v>0</v>
      </c>
      <c r="D24" s="2"/>
      <c r="E24" s="2" t="s">
        <v>21</v>
      </c>
      <c r="F24" s="1">
        <v>0</v>
      </c>
      <c r="G24" s="1">
        <v>0</v>
      </c>
      <c r="H24" s="15">
        <v>0</v>
      </c>
      <c r="I24" s="1">
        <v>0</v>
      </c>
      <c r="J24" s="1">
        <v>0</v>
      </c>
      <c r="K24" s="15">
        <v>0</v>
      </c>
      <c r="L24" s="1">
        <v>0</v>
      </c>
      <c r="M24" s="1">
        <v>0</v>
      </c>
      <c r="N24" s="15">
        <v>0</v>
      </c>
      <c r="O24" s="1">
        <v>0</v>
      </c>
      <c r="P24" s="1">
        <v>0</v>
      </c>
      <c r="Q24" s="15">
        <v>0</v>
      </c>
      <c r="R24" s="1">
        <v>0</v>
      </c>
      <c r="S24" s="1">
        <v>0</v>
      </c>
      <c r="T24" s="15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6">
        <f t="shared" si="0"/>
        <v>0</v>
      </c>
      <c r="AF24" s="2"/>
    </row>
    <row r="25" spans="1:32" x14ac:dyDescent="0.15">
      <c r="A25" s="14"/>
      <c r="B25" s="8"/>
      <c r="C25" s="1">
        <v>0</v>
      </c>
      <c r="D25" s="2"/>
      <c r="E25" s="2" t="s">
        <v>74</v>
      </c>
      <c r="F25" s="1">
        <v>0</v>
      </c>
      <c r="G25" s="1">
        <v>0</v>
      </c>
      <c r="H25" s="15">
        <v>0</v>
      </c>
      <c r="I25" s="1">
        <v>0</v>
      </c>
      <c r="J25" s="1">
        <v>0</v>
      </c>
      <c r="K25" s="15">
        <v>0</v>
      </c>
      <c r="L25" s="1">
        <v>0</v>
      </c>
      <c r="M25" s="1">
        <v>0</v>
      </c>
      <c r="N25" s="15">
        <v>0</v>
      </c>
      <c r="O25" s="1">
        <v>0</v>
      </c>
      <c r="P25" s="1">
        <v>0</v>
      </c>
      <c r="Q25" s="15">
        <v>0</v>
      </c>
      <c r="R25" s="1">
        <v>0</v>
      </c>
      <c r="S25" s="1">
        <v>0</v>
      </c>
      <c r="T25" s="15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6">
        <f t="shared" si="0"/>
        <v>0</v>
      </c>
      <c r="AF25" s="2"/>
    </row>
    <row r="26" spans="1:32" x14ac:dyDescent="0.15">
      <c r="A26" s="14"/>
      <c r="B26" s="5" t="s">
        <v>22</v>
      </c>
      <c r="C26" s="5"/>
      <c r="D26" s="5"/>
      <c r="E26" s="5"/>
      <c r="F26" s="6">
        <f>(COUNTIF(F3:F25,"&gt;0"))+COUNTIF(F3:F25,"&lt;0")</f>
        <v>1</v>
      </c>
      <c r="G26" s="6">
        <f t="shared" ref="G26:AB26" si="1">(COUNTIF(G3:G25,"&gt;0"))+COUNTIF(G3:G25,"&lt;0")</f>
        <v>4</v>
      </c>
      <c r="H26" s="16">
        <f t="shared" si="1"/>
        <v>4</v>
      </c>
      <c r="I26" s="6">
        <f t="shared" si="1"/>
        <v>1</v>
      </c>
      <c r="J26" s="6">
        <f t="shared" si="1"/>
        <v>2</v>
      </c>
      <c r="K26" s="16">
        <f t="shared" si="1"/>
        <v>1</v>
      </c>
      <c r="L26" s="6">
        <f t="shared" si="1"/>
        <v>3</v>
      </c>
      <c r="M26" s="6">
        <f t="shared" si="1"/>
        <v>1</v>
      </c>
      <c r="N26" s="16">
        <f t="shared" si="1"/>
        <v>3</v>
      </c>
      <c r="O26" s="6">
        <f t="shared" si="1"/>
        <v>1</v>
      </c>
      <c r="P26" s="6">
        <f t="shared" si="1"/>
        <v>2</v>
      </c>
      <c r="Q26" s="16">
        <f t="shared" si="1"/>
        <v>1</v>
      </c>
      <c r="R26" s="6">
        <f t="shared" si="1"/>
        <v>1</v>
      </c>
      <c r="S26" s="6">
        <f>(COUNTIF(S3:S25,"&gt;0"))+COUNTIF(S3:S25,"&lt;0")</f>
        <v>1</v>
      </c>
      <c r="T26" s="16">
        <f t="shared" si="1"/>
        <v>0</v>
      </c>
      <c r="U26" s="6">
        <f t="shared" si="1"/>
        <v>0</v>
      </c>
      <c r="V26" s="6">
        <f t="shared" si="1"/>
        <v>0</v>
      </c>
      <c r="W26" s="6">
        <f t="shared" si="1"/>
        <v>0</v>
      </c>
      <c r="X26" s="6">
        <f t="shared" si="1"/>
        <v>0</v>
      </c>
      <c r="Y26" s="6">
        <f t="shared" si="1"/>
        <v>0</v>
      </c>
      <c r="Z26" s="6">
        <f t="shared" si="1"/>
        <v>0</v>
      </c>
      <c r="AA26" s="6">
        <f t="shared" si="1"/>
        <v>0</v>
      </c>
      <c r="AB26" s="6">
        <f t="shared" si="1"/>
        <v>0</v>
      </c>
      <c r="AC26" s="2"/>
      <c r="AD26" s="2"/>
      <c r="AE26" s="2"/>
      <c r="AF26" s="1">
        <f>SUM(F26:AB26)</f>
        <v>26</v>
      </c>
    </row>
    <row r="27" spans="1:32" x14ac:dyDescent="0.15">
      <c r="A27" s="14"/>
      <c r="B27" s="5" t="s">
        <v>23</v>
      </c>
      <c r="C27" s="5"/>
      <c r="D27" s="5"/>
      <c r="E27" s="5"/>
      <c r="F27" s="6">
        <f>SUM(F3:F25)</f>
        <v>1</v>
      </c>
      <c r="G27" s="6">
        <f t="shared" ref="G27:AB27" si="2">SUM(G3:G25)</f>
        <v>-1.1000000000000001</v>
      </c>
      <c r="H27" s="16">
        <f t="shared" si="2"/>
        <v>0.8</v>
      </c>
      <c r="I27" s="6">
        <f t="shared" si="2"/>
        <v>0.5</v>
      </c>
      <c r="J27" s="6">
        <f t="shared" si="2"/>
        <v>1</v>
      </c>
      <c r="K27" s="16">
        <f t="shared" si="2"/>
        <v>1</v>
      </c>
      <c r="L27" s="6">
        <f t="shared" si="2"/>
        <v>0.60000000000000009</v>
      </c>
      <c r="M27" s="6">
        <f t="shared" si="2"/>
        <v>0.5</v>
      </c>
      <c r="N27" s="16">
        <f t="shared" si="2"/>
        <v>9.9999999999999978E-2</v>
      </c>
      <c r="O27" s="6">
        <f t="shared" si="2"/>
        <v>0.5</v>
      </c>
      <c r="P27" s="6">
        <f t="shared" si="2"/>
        <v>1</v>
      </c>
      <c r="Q27" s="16">
        <f t="shared" si="2"/>
        <v>1</v>
      </c>
      <c r="R27" s="6">
        <f t="shared" si="2"/>
        <v>0.5</v>
      </c>
      <c r="S27" s="6">
        <f t="shared" si="2"/>
        <v>1</v>
      </c>
      <c r="T27" s="16">
        <f t="shared" si="2"/>
        <v>0</v>
      </c>
      <c r="U27" s="6">
        <f t="shared" si="2"/>
        <v>0</v>
      </c>
      <c r="V27" s="6">
        <f t="shared" si="2"/>
        <v>0</v>
      </c>
      <c r="W27" s="6">
        <f t="shared" si="2"/>
        <v>0</v>
      </c>
      <c r="X27" s="6">
        <f t="shared" si="2"/>
        <v>0</v>
      </c>
      <c r="Y27" s="6">
        <f t="shared" si="2"/>
        <v>0</v>
      </c>
      <c r="Z27" s="6">
        <f t="shared" si="2"/>
        <v>0</v>
      </c>
      <c r="AA27" s="6">
        <f t="shared" si="2"/>
        <v>0</v>
      </c>
      <c r="AB27" s="6">
        <f t="shared" si="2"/>
        <v>0</v>
      </c>
      <c r="AC27" s="2"/>
      <c r="AD27" s="2"/>
      <c r="AE27" s="2"/>
      <c r="AF27" s="2"/>
    </row>
    <row r="28" spans="1:32" x14ac:dyDescent="0.15">
      <c r="A28" s="14"/>
      <c r="B28" s="5" t="s">
        <v>23</v>
      </c>
      <c r="C28" s="5"/>
      <c r="D28" s="5"/>
      <c r="E28" s="5"/>
      <c r="F28" s="6">
        <f>SUMIF(F3:F25,"&gt;0")+ABS(SUMIF(F3:F25,"&lt;0"))</f>
        <v>1</v>
      </c>
      <c r="G28" s="6">
        <f>SUMIF(G3:G25,"&gt;0")+ABS(SUMIF(G3:G25,"&lt;0"))</f>
        <v>2.1</v>
      </c>
      <c r="H28" s="16">
        <f t="shared" ref="H28:AB28" si="3">SUMIF(H3:H25,"&gt;0")+ABS(SUMIF(H3:H25,"&lt;0"))</f>
        <v>1.8</v>
      </c>
      <c r="I28" s="6">
        <f t="shared" si="3"/>
        <v>0.5</v>
      </c>
      <c r="J28" s="6">
        <f t="shared" si="3"/>
        <v>1</v>
      </c>
      <c r="K28" s="16">
        <f t="shared" si="3"/>
        <v>1</v>
      </c>
      <c r="L28" s="6">
        <f t="shared" si="3"/>
        <v>0.60000000000000009</v>
      </c>
      <c r="M28" s="6">
        <f t="shared" si="3"/>
        <v>0.5</v>
      </c>
      <c r="N28" s="16">
        <f t="shared" si="3"/>
        <v>1.9</v>
      </c>
      <c r="O28" s="6">
        <f t="shared" si="3"/>
        <v>0.5</v>
      </c>
      <c r="P28" s="6">
        <f t="shared" si="3"/>
        <v>1</v>
      </c>
      <c r="Q28" s="16">
        <f t="shared" si="3"/>
        <v>1</v>
      </c>
      <c r="R28" s="6">
        <f t="shared" si="3"/>
        <v>0.5</v>
      </c>
      <c r="S28" s="6">
        <f>SUMIF(S3:S25,"&gt;0")+ABS(SUMIF(S3:S25,"&lt;0"))</f>
        <v>1</v>
      </c>
      <c r="T28" s="16">
        <f t="shared" si="3"/>
        <v>0</v>
      </c>
      <c r="U28" s="6">
        <f t="shared" si="3"/>
        <v>0</v>
      </c>
      <c r="V28" s="6">
        <f t="shared" si="3"/>
        <v>0</v>
      </c>
      <c r="W28" s="6">
        <f t="shared" si="3"/>
        <v>0</v>
      </c>
      <c r="X28" s="6">
        <f t="shared" si="3"/>
        <v>0</v>
      </c>
      <c r="Y28" s="6">
        <f t="shared" si="3"/>
        <v>0</v>
      </c>
      <c r="Z28" s="6">
        <f t="shared" si="3"/>
        <v>0</v>
      </c>
      <c r="AA28" s="6">
        <f t="shared" si="3"/>
        <v>0</v>
      </c>
      <c r="AB28" s="6">
        <f t="shared" si="3"/>
        <v>0</v>
      </c>
      <c r="AC28" s="2"/>
      <c r="AD28" s="2"/>
      <c r="AE28" s="2"/>
      <c r="AF28" s="2"/>
    </row>
    <row r="29" spans="1:32" x14ac:dyDescent="0.15">
      <c r="A29" s="14"/>
      <c r="B29" s="2"/>
      <c r="C29" s="5"/>
      <c r="D29" s="2"/>
      <c r="E29" s="2"/>
      <c r="F29" s="2"/>
      <c r="G29" s="2"/>
      <c r="H29" s="14"/>
      <c r="I29" s="2"/>
      <c r="J29" s="2"/>
      <c r="K29" s="14"/>
      <c r="L29" s="2"/>
      <c r="M29" s="2"/>
      <c r="N29" s="14"/>
      <c r="O29" s="2"/>
      <c r="P29" s="2"/>
      <c r="Q29" s="14"/>
      <c r="R29" s="2"/>
      <c r="S29" s="2"/>
      <c r="T29" s="14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15">
      <c r="A30" s="14"/>
      <c r="B30" s="2"/>
      <c r="C30" s="2" t="str">
        <f>B3</f>
        <v>change to new business models</v>
      </c>
      <c r="D30" s="2" t="str">
        <f>B4</f>
        <v>current agricultural practices</v>
      </c>
      <c r="E30" s="1" t="str">
        <f>B5</f>
        <v>growing of local economy</v>
      </c>
      <c r="F30" s="2" t="str">
        <f>B6</f>
        <v>environmental focussed policy</v>
      </c>
      <c r="G30" s="2" t="str">
        <f>B7</f>
        <v>climate smart land use</v>
      </c>
      <c r="H30" s="14" t="str">
        <f>B8</f>
        <v>demography population decline</v>
      </c>
      <c r="I30" s="2" t="str">
        <f>B9</f>
        <v>public opinion (as in SSP1)</v>
      </c>
      <c r="J30" s="2" t="str">
        <f>B10</f>
        <v>regional income from recreation</v>
      </c>
      <c r="K30" s="14" t="str">
        <f>B11</f>
        <v>energy transition</v>
      </c>
      <c r="L30" s="2" t="str">
        <f>B12</f>
        <v>spatial room for nature</v>
      </c>
      <c r="M30" s="2" t="str">
        <f>B13</f>
        <v>landscape value importance</v>
      </c>
      <c r="N30" s="14" t="str">
        <f>B14</f>
        <v xml:space="preserve">extreme climate events </v>
      </c>
      <c r="O30" s="2" t="str">
        <f>B15</f>
        <v>biodiversity increase</v>
      </c>
      <c r="P30" s="2" t="str">
        <f>B16</f>
        <v>technology investment</v>
      </c>
      <c r="Q30" s="14">
        <f>B17</f>
        <v>0</v>
      </c>
      <c r="R30" s="2">
        <f>B18</f>
        <v>0</v>
      </c>
      <c r="S30" s="2" t="s">
        <v>15</v>
      </c>
      <c r="T30" s="14" t="s">
        <v>16</v>
      </c>
      <c r="U30" s="2" t="s">
        <v>17</v>
      </c>
      <c r="V30" s="2" t="s">
        <v>18</v>
      </c>
      <c r="W30" s="2" t="s">
        <v>19</v>
      </c>
      <c r="X30" s="2" t="s">
        <v>20</v>
      </c>
      <c r="Y30" s="2" t="s">
        <v>21</v>
      </c>
      <c r="Z30" s="2"/>
      <c r="AA30" s="2"/>
      <c r="AB30" s="2"/>
      <c r="AC30" s="2"/>
      <c r="AD30" s="2"/>
      <c r="AE30" s="2"/>
      <c r="AF30" s="2"/>
    </row>
    <row r="31" spans="1:32" x14ac:dyDescent="0.15">
      <c r="B31" t="s">
        <v>26</v>
      </c>
      <c r="C31" s="9">
        <f>C3</f>
        <v>1</v>
      </c>
      <c r="D31">
        <f>C4</f>
        <v>0</v>
      </c>
      <c r="E31">
        <f>C5</f>
        <v>0</v>
      </c>
      <c r="F31">
        <f>C6</f>
        <v>0</v>
      </c>
      <c r="G31">
        <f>C7</f>
        <v>0</v>
      </c>
      <c r="H31" s="17">
        <f>C8</f>
        <v>1</v>
      </c>
      <c r="I31">
        <f>C9</f>
        <v>0</v>
      </c>
      <c r="J31">
        <f>C10</f>
        <v>0</v>
      </c>
      <c r="K31" s="17">
        <f>C11</f>
        <v>0</v>
      </c>
      <c r="L31">
        <f>C12</f>
        <v>0</v>
      </c>
      <c r="M31">
        <f>C13</f>
        <v>0</v>
      </c>
      <c r="N31" s="17">
        <f>C14</f>
        <v>1</v>
      </c>
      <c r="O31">
        <f>C15</f>
        <v>0</v>
      </c>
      <c r="P31">
        <f>C16</f>
        <v>1</v>
      </c>
      <c r="Q31" s="17">
        <f>C17</f>
        <v>0</v>
      </c>
      <c r="R31">
        <f>C18</f>
        <v>0</v>
      </c>
      <c r="S31">
        <f>C19</f>
        <v>0</v>
      </c>
      <c r="T31" s="17">
        <f>C20</f>
        <v>0</v>
      </c>
      <c r="U31">
        <f>C21</f>
        <v>0</v>
      </c>
      <c r="V31">
        <f>C22</f>
        <v>0</v>
      </c>
      <c r="W31">
        <f>C23</f>
        <v>0</v>
      </c>
      <c r="X31">
        <f>C24</f>
        <v>0</v>
      </c>
      <c r="Y31">
        <f>C25</f>
        <v>0</v>
      </c>
    </row>
    <row r="32" spans="1:32" x14ac:dyDescent="0.15">
      <c r="B32" t="s">
        <v>27</v>
      </c>
      <c r="C32">
        <f t="array" ref="C32:Y32">MMULT(C31:Y31, F$3:AB$25)</f>
        <v>1</v>
      </c>
      <c r="D32">
        <v>-9.9999999999999978E-2</v>
      </c>
      <c r="E32">
        <v>0</v>
      </c>
      <c r="F32">
        <v>0</v>
      </c>
      <c r="G32">
        <v>0.2</v>
      </c>
      <c r="H32" s="17">
        <v>1</v>
      </c>
      <c r="I32">
        <v>0.4</v>
      </c>
      <c r="J32">
        <v>0</v>
      </c>
      <c r="K32" s="17">
        <v>0.5</v>
      </c>
      <c r="L32">
        <v>0</v>
      </c>
      <c r="M32">
        <v>0</v>
      </c>
      <c r="N32" s="17">
        <v>1</v>
      </c>
      <c r="O32">
        <v>0</v>
      </c>
      <c r="P32">
        <v>1</v>
      </c>
      <c r="Q32" s="17">
        <v>0</v>
      </c>
      <c r="R32">
        <v>0</v>
      </c>
      <c r="S32">
        <v>0</v>
      </c>
      <c r="T32" s="17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2:25" x14ac:dyDescent="0.15">
      <c r="B33" t="s">
        <v>28</v>
      </c>
      <c r="C33">
        <f t="array" ref="C33:Y33">MMULT(C32:Y32, F$3:AB$25)</f>
        <v>1</v>
      </c>
      <c r="D33">
        <v>-0.19999999999999996</v>
      </c>
      <c r="E33">
        <v>-2.9999999999999971E-2</v>
      </c>
      <c r="F33">
        <v>0.2</v>
      </c>
      <c r="G33">
        <v>0.60000000000000009</v>
      </c>
      <c r="H33" s="17">
        <v>1</v>
      </c>
      <c r="I33">
        <v>0.4</v>
      </c>
      <c r="J33">
        <v>0</v>
      </c>
      <c r="K33" s="17">
        <v>0.5</v>
      </c>
      <c r="L33">
        <v>0.1</v>
      </c>
      <c r="M33">
        <v>0.2</v>
      </c>
      <c r="N33" s="17">
        <v>1</v>
      </c>
      <c r="O33">
        <v>0</v>
      </c>
      <c r="P33">
        <v>1</v>
      </c>
      <c r="Q33" s="17">
        <v>0</v>
      </c>
      <c r="R33">
        <v>0</v>
      </c>
      <c r="S33">
        <v>0</v>
      </c>
      <c r="T33" s="17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2:25" x14ac:dyDescent="0.15">
      <c r="B34" t="s">
        <v>29</v>
      </c>
      <c r="C34">
        <f t="array" ref="C34:Y34">MMULT(C33:Y33, F$3:AB$25)</f>
        <v>1</v>
      </c>
      <c r="D34">
        <v>-0.5</v>
      </c>
      <c r="E34">
        <v>-0.06</v>
      </c>
      <c r="F34">
        <v>0.2</v>
      </c>
      <c r="G34">
        <v>0.60000000000000009</v>
      </c>
      <c r="H34" s="17">
        <v>1</v>
      </c>
      <c r="I34">
        <v>0.39400000000000002</v>
      </c>
      <c r="J34">
        <v>0.1</v>
      </c>
      <c r="K34" s="17">
        <v>0.42</v>
      </c>
      <c r="L34">
        <v>0.30000000000000004</v>
      </c>
      <c r="M34">
        <v>0.25</v>
      </c>
      <c r="N34" s="17">
        <v>1</v>
      </c>
      <c r="O34">
        <v>0.05</v>
      </c>
      <c r="P34">
        <v>1</v>
      </c>
      <c r="Q34" s="17">
        <v>0</v>
      </c>
      <c r="R34">
        <v>0</v>
      </c>
      <c r="S34">
        <v>0</v>
      </c>
      <c r="T34" s="17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2:25" x14ac:dyDescent="0.15">
      <c r="B35" t="s">
        <v>30</v>
      </c>
      <c r="C35">
        <f t="array" ref="C35:Y35">MMULT(C34:Y34, F$3:AB$25)</f>
        <v>1</v>
      </c>
      <c r="D35">
        <v>-0.5</v>
      </c>
      <c r="E35">
        <v>-0.10000000000000002</v>
      </c>
      <c r="F35">
        <v>0.19700000000000001</v>
      </c>
      <c r="G35">
        <v>0.53600000000000003</v>
      </c>
      <c r="H35" s="17">
        <v>1</v>
      </c>
      <c r="I35">
        <v>0.38800000000000001</v>
      </c>
      <c r="J35">
        <v>0.125</v>
      </c>
      <c r="K35" s="17">
        <v>0.375</v>
      </c>
      <c r="L35">
        <v>0.30000000000000004</v>
      </c>
      <c r="M35">
        <v>0.34700000000000003</v>
      </c>
      <c r="N35" s="17">
        <v>1</v>
      </c>
      <c r="O35">
        <v>0.15000000000000002</v>
      </c>
      <c r="P35">
        <v>1</v>
      </c>
      <c r="Q35" s="17">
        <v>0</v>
      </c>
      <c r="R35">
        <v>0</v>
      </c>
      <c r="S35">
        <v>0</v>
      </c>
      <c r="T35" s="17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2:25" x14ac:dyDescent="0.15">
      <c r="B36" t="s">
        <v>31</v>
      </c>
      <c r="C36">
        <f t="array" ref="C36:Y36">MMULT(C35:Y35, F$3:AB$25)</f>
        <v>1</v>
      </c>
      <c r="D36">
        <v>-0.46650000000000003</v>
      </c>
      <c r="E36">
        <v>-8.7500000000000022E-2</v>
      </c>
      <c r="F36">
        <v>0.19400000000000001</v>
      </c>
      <c r="G36">
        <v>0.5</v>
      </c>
      <c r="H36" s="17">
        <v>1</v>
      </c>
      <c r="I36">
        <v>0.38</v>
      </c>
      <c r="J36">
        <v>0.17350000000000002</v>
      </c>
      <c r="K36" s="17">
        <v>0.28620000000000001</v>
      </c>
      <c r="L36">
        <v>0.26800000000000002</v>
      </c>
      <c r="M36">
        <v>0.34400000000000003</v>
      </c>
      <c r="N36" s="17">
        <v>1</v>
      </c>
      <c r="O36">
        <v>0.15000000000000002</v>
      </c>
      <c r="P36">
        <v>1</v>
      </c>
      <c r="Q36" s="17">
        <v>0</v>
      </c>
      <c r="R36">
        <v>0</v>
      </c>
      <c r="S36">
        <v>0</v>
      </c>
      <c r="T36" s="17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2:25" x14ac:dyDescent="0.15">
      <c r="B37" t="s">
        <v>32</v>
      </c>
      <c r="C37">
        <f t="array" ref="C37:Y37">MMULT(C36:Y36, F$3:AB$25)</f>
        <v>1</v>
      </c>
      <c r="D37">
        <v>-0.44699999999999995</v>
      </c>
      <c r="E37">
        <v>-5.3200000000000011E-2</v>
      </c>
      <c r="F37">
        <v>0.19</v>
      </c>
      <c r="G37">
        <v>0.42896000000000001</v>
      </c>
      <c r="H37" s="17">
        <v>1</v>
      </c>
      <c r="I37">
        <v>0.38250000000000001</v>
      </c>
      <c r="J37">
        <v>0.17200000000000001</v>
      </c>
      <c r="K37" s="17">
        <v>0.28739999999999999</v>
      </c>
      <c r="L37">
        <v>0.25</v>
      </c>
      <c r="M37">
        <v>0.32400000000000001</v>
      </c>
      <c r="N37" s="17">
        <v>1</v>
      </c>
      <c r="O37">
        <v>0.13400000000000001</v>
      </c>
      <c r="P37">
        <v>1</v>
      </c>
      <c r="Q37" s="17">
        <v>0</v>
      </c>
      <c r="R37">
        <v>0</v>
      </c>
      <c r="S37">
        <v>0</v>
      </c>
      <c r="T37" s="1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2:25" x14ac:dyDescent="0.15">
      <c r="B38" t="s">
        <v>33</v>
      </c>
      <c r="C38">
        <f t="array" ref="C38:Y38">MMULT(C37:Y37, F$3:AB$25)</f>
        <v>1</v>
      </c>
      <c r="D38">
        <v>-0.40947999999999996</v>
      </c>
      <c r="E38">
        <v>-4.809999999999999E-2</v>
      </c>
      <c r="F38">
        <v>0.19125</v>
      </c>
      <c r="G38">
        <v>0.42992000000000002</v>
      </c>
      <c r="H38" s="17">
        <v>1</v>
      </c>
      <c r="I38">
        <v>0.38936000000000004</v>
      </c>
      <c r="J38">
        <v>0.16200000000000001</v>
      </c>
      <c r="K38" s="17">
        <v>0.3034</v>
      </c>
      <c r="L38">
        <v>0.21448</v>
      </c>
      <c r="M38">
        <v>0.31625000000000003</v>
      </c>
      <c r="N38" s="17">
        <v>1</v>
      </c>
      <c r="O38">
        <v>0.125</v>
      </c>
      <c r="P38">
        <v>1</v>
      </c>
      <c r="Q38" s="17">
        <v>0</v>
      </c>
      <c r="R38">
        <v>0</v>
      </c>
      <c r="S38">
        <v>0</v>
      </c>
      <c r="T38" s="17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2:25" x14ac:dyDescent="0.15">
      <c r="B39" t="s">
        <v>34</v>
      </c>
      <c r="C39">
        <f t="array" ref="C39:Y39">MMULT(C38:Y38, F$3:AB$25)</f>
        <v>1</v>
      </c>
      <c r="D39">
        <v>-0.41058499999999998</v>
      </c>
      <c r="E39">
        <v>-4.1843999999999951E-2</v>
      </c>
      <c r="F39">
        <v>0.19468000000000002</v>
      </c>
      <c r="G39">
        <v>0.44272</v>
      </c>
      <c r="H39" s="17">
        <v>1</v>
      </c>
      <c r="I39">
        <v>0.39038000000000006</v>
      </c>
      <c r="J39">
        <v>0.15812500000000002</v>
      </c>
      <c r="K39" s="17">
        <v>0.311</v>
      </c>
      <c r="L39">
        <v>0.21496000000000001</v>
      </c>
      <c r="M39">
        <v>0.30192000000000002</v>
      </c>
      <c r="N39" s="17">
        <v>1</v>
      </c>
      <c r="O39">
        <v>0.10724</v>
      </c>
      <c r="P39">
        <v>1</v>
      </c>
      <c r="Q39" s="17">
        <v>0</v>
      </c>
      <c r="R39">
        <v>0</v>
      </c>
      <c r="S39">
        <v>0</v>
      </c>
      <c r="T39" s="17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2:25" x14ac:dyDescent="0.15">
      <c r="B40" t="s">
        <v>35</v>
      </c>
      <c r="C40">
        <f t="array" ref="C40:Y40">MMULT(C39:Y39, F$3:AB$25)</f>
        <v>1</v>
      </c>
      <c r="D40">
        <v>-0.41869999999999996</v>
      </c>
      <c r="E40">
        <v>-4.4112999999999986E-2</v>
      </c>
      <c r="F40">
        <v>0.19519000000000003</v>
      </c>
      <c r="G40">
        <v>0.44880000000000003</v>
      </c>
      <c r="H40" s="17">
        <v>1</v>
      </c>
      <c r="I40">
        <v>0.39163120000000007</v>
      </c>
      <c r="J40">
        <v>0.15096000000000001</v>
      </c>
      <c r="K40" s="17">
        <v>0.32561200000000001</v>
      </c>
      <c r="L40">
        <v>0.22136</v>
      </c>
      <c r="M40">
        <v>0.30267000000000005</v>
      </c>
      <c r="N40" s="17">
        <v>1</v>
      </c>
      <c r="O40">
        <v>0.10748000000000001</v>
      </c>
      <c r="P40">
        <v>1</v>
      </c>
      <c r="Q40" s="17">
        <v>0</v>
      </c>
      <c r="R40">
        <v>0</v>
      </c>
      <c r="S40">
        <v>0</v>
      </c>
      <c r="T40" s="17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2:25" x14ac:dyDescent="0.15">
      <c r="B41" t="s">
        <v>36</v>
      </c>
      <c r="C41">
        <f t="array" ref="C41:Y41">MMULT(C40:Y40, F$3:AB$25)</f>
        <v>1</v>
      </c>
      <c r="D41">
        <v>-0.42199500000000001</v>
      </c>
      <c r="E41">
        <v>-5.0129999999999994E-2</v>
      </c>
      <c r="F41">
        <v>0.19581560000000003</v>
      </c>
      <c r="G41">
        <v>0.46048960000000005</v>
      </c>
      <c r="H41" s="17">
        <v>1</v>
      </c>
      <c r="I41">
        <v>0.39117740000000001</v>
      </c>
      <c r="J41">
        <v>0.15133500000000003</v>
      </c>
      <c r="K41" s="17">
        <v>0.32519199999999993</v>
      </c>
      <c r="L41">
        <v>0.22440000000000002</v>
      </c>
      <c r="M41">
        <v>0.30649560000000003</v>
      </c>
      <c r="N41" s="17">
        <v>1</v>
      </c>
      <c r="O41">
        <v>0.11068</v>
      </c>
      <c r="P41">
        <v>1</v>
      </c>
      <c r="Q41" s="17">
        <v>0</v>
      </c>
      <c r="R41">
        <v>0</v>
      </c>
      <c r="S41">
        <v>0</v>
      </c>
      <c r="T41" s="17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2:25" x14ac:dyDescent="0.15">
      <c r="B42" t="s">
        <v>37</v>
      </c>
      <c r="C42">
        <f t="array" ref="C42:Y42">MMULT(C41:Y41, F$3:AB$25)</f>
        <v>1</v>
      </c>
      <c r="D42">
        <v>-0.42815259999999999</v>
      </c>
      <c r="E42">
        <v>-5.093099999999999E-2</v>
      </c>
      <c r="F42">
        <v>0.1955887</v>
      </c>
      <c r="G42">
        <v>0.46015359999999994</v>
      </c>
      <c r="H42" s="17">
        <v>1</v>
      </c>
      <c r="I42">
        <v>0.38997400000000004</v>
      </c>
      <c r="J42">
        <v>0.15324780000000002</v>
      </c>
      <c r="K42" s="17">
        <v>0.32206175999999997</v>
      </c>
      <c r="L42">
        <v>0.23024480000000003</v>
      </c>
      <c r="M42">
        <v>0.30778870000000003</v>
      </c>
      <c r="N42" s="17">
        <v>1</v>
      </c>
      <c r="O42">
        <v>0.11220000000000001</v>
      </c>
      <c r="P42">
        <v>1</v>
      </c>
      <c r="Q42" s="17">
        <v>0</v>
      </c>
      <c r="R42">
        <v>0</v>
      </c>
      <c r="S42">
        <v>0</v>
      </c>
      <c r="T42" s="17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2:25" x14ac:dyDescent="0.15">
      <c r="B43" t="s">
        <v>38</v>
      </c>
      <c r="C43">
        <f t="array" ref="C43:Y43">MMULT(C42:Y42, F$3:AB$25)</f>
        <v>1</v>
      </c>
      <c r="D43">
        <v>-0.42787114999999998</v>
      </c>
      <c r="E43">
        <v>-5.1821879999999945E-2</v>
      </c>
      <c r="F43">
        <v>0.19498700000000002</v>
      </c>
      <c r="G43">
        <v>0.45764940799999998</v>
      </c>
      <c r="H43" s="17">
        <v>1</v>
      </c>
      <c r="I43">
        <v>0.38981379999999999</v>
      </c>
      <c r="J43">
        <v>0.15389435000000001</v>
      </c>
      <c r="K43" s="17">
        <v>0.32078452000000002</v>
      </c>
      <c r="L43">
        <v>0.23007679999999997</v>
      </c>
      <c r="M43">
        <v>0.31010940000000004</v>
      </c>
      <c r="N43" s="17">
        <v>1</v>
      </c>
      <c r="O43">
        <v>0.11512240000000001</v>
      </c>
      <c r="P43">
        <v>1</v>
      </c>
      <c r="Q43" s="17">
        <v>0</v>
      </c>
      <c r="R43">
        <v>0</v>
      </c>
      <c r="S43">
        <v>0</v>
      </c>
      <c r="T43" s="17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2:25" x14ac:dyDescent="0.15">
      <c r="B44" t="s">
        <v>39</v>
      </c>
      <c r="C44">
        <f t="array" ref="C44:Y44">MMULT(C43:Y43, F$3:AB$25)</f>
        <v>1</v>
      </c>
      <c r="D44">
        <v>-0.42631820399999998</v>
      </c>
      <c r="E44">
        <v>-5.1414169999999954E-2</v>
      </c>
      <c r="F44">
        <v>0.19490689999999999</v>
      </c>
      <c r="G44">
        <v>0.45662761600000001</v>
      </c>
      <c r="H44" s="17">
        <v>1</v>
      </c>
      <c r="I44">
        <v>0.38963562400000007</v>
      </c>
      <c r="J44">
        <v>0.15505470000000002</v>
      </c>
      <c r="K44" s="17">
        <v>0.31839503999999996</v>
      </c>
      <c r="L44">
        <v>0.22882470399999999</v>
      </c>
      <c r="M44">
        <v>0.30994529999999998</v>
      </c>
      <c r="N44" s="17">
        <v>1</v>
      </c>
      <c r="O44">
        <v>0.11503839999999999</v>
      </c>
      <c r="P44">
        <v>1</v>
      </c>
      <c r="Q44" s="17">
        <v>0</v>
      </c>
      <c r="R44">
        <v>0</v>
      </c>
      <c r="S44">
        <v>0</v>
      </c>
      <c r="T44" s="17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2:25" x14ac:dyDescent="0.15">
      <c r="B45" t="s">
        <v>40</v>
      </c>
      <c r="C45">
        <f t="array" ref="C45:Y45">MMULT(C44:Y44, F$3:AB$25)</f>
        <v>1</v>
      </c>
      <c r="D45">
        <v>-0.42576725800000004</v>
      </c>
      <c r="E45">
        <v>-5.036811119999994E-2</v>
      </c>
      <c r="F45">
        <v>0.19481781200000003</v>
      </c>
      <c r="G45">
        <v>0.45471603199999999</v>
      </c>
      <c r="H45" s="17">
        <v>1</v>
      </c>
      <c r="I45">
        <v>0.38971716600000006</v>
      </c>
      <c r="J45">
        <v>0.15497264999999999</v>
      </c>
      <c r="K45" s="17">
        <v>0.31850267999999998</v>
      </c>
      <c r="L45">
        <v>0.22831380800000001</v>
      </c>
      <c r="M45">
        <v>0.30923016400000003</v>
      </c>
      <c r="N45" s="17">
        <v>1</v>
      </c>
      <c r="O45">
        <v>0.11441235199999999</v>
      </c>
      <c r="P45">
        <v>1</v>
      </c>
      <c r="Q45" s="17">
        <v>0</v>
      </c>
      <c r="R45">
        <v>0</v>
      </c>
      <c r="S45">
        <v>0</v>
      </c>
      <c r="T45" s="17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2:25" x14ac:dyDescent="0.15">
      <c r="B46" t="s">
        <v>41</v>
      </c>
      <c r="C46">
        <f t="array" ref="C46:Y46">MMULT(C45:Y45, F$3:AB$25)</f>
        <v>1</v>
      </c>
      <c r="D46">
        <v>-0.42476692199999988</v>
      </c>
      <c r="E46">
        <v>-5.0243852400000039E-2</v>
      </c>
      <c r="F46">
        <v>0.19485858300000003</v>
      </c>
      <c r="G46">
        <v>0.45480214400000002</v>
      </c>
      <c r="H46" s="17">
        <v>1</v>
      </c>
      <c r="I46">
        <v>0.38992637776000005</v>
      </c>
      <c r="J46">
        <v>0.15461508200000001</v>
      </c>
      <c r="K46" s="17">
        <v>0.31910175839999999</v>
      </c>
      <c r="L46">
        <v>0.227358016</v>
      </c>
      <c r="M46">
        <v>0.30901548700000003</v>
      </c>
      <c r="N46" s="17">
        <v>1</v>
      </c>
      <c r="O46">
        <v>0.114156904</v>
      </c>
      <c r="P46">
        <v>1</v>
      </c>
      <c r="Q46" s="17">
        <v>0</v>
      </c>
      <c r="R46">
        <v>0</v>
      </c>
      <c r="S46">
        <v>0</v>
      </c>
      <c r="T46" s="17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2:25" x14ac:dyDescent="0.15">
      <c r="B47" t="s">
        <v>42</v>
      </c>
      <c r="C47">
        <f t="array" ref="C47:Y47">MMULT(C46:Y46, F$3:AB$25)</f>
        <v>1</v>
      </c>
      <c r="D47">
        <v>-0.42483036350000003</v>
      </c>
      <c r="E47">
        <v>-5.0122535599999934E-2</v>
      </c>
      <c r="F47">
        <v>0.19496318888000003</v>
      </c>
      <c r="G47">
        <v>0.45528140672</v>
      </c>
      <c r="H47" s="17">
        <v>1</v>
      </c>
      <c r="I47">
        <v>0.38995122952000005</v>
      </c>
      <c r="J47">
        <v>0.15450774350000002</v>
      </c>
      <c r="K47" s="17">
        <v>0.31931535319999999</v>
      </c>
      <c r="L47">
        <v>0.22740107200000001</v>
      </c>
      <c r="M47">
        <v>0.30864219688000005</v>
      </c>
      <c r="N47" s="17">
        <v>1</v>
      </c>
      <c r="O47">
        <v>0.113679008</v>
      </c>
      <c r="P47">
        <v>1</v>
      </c>
      <c r="Q47" s="17">
        <v>0</v>
      </c>
      <c r="R47">
        <v>0</v>
      </c>
      <c r="S47">
        <v>0</v>
      </c>
      <c r="T47" s="1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2:25" x14ac:dyDescent="0.15">
      <c r="B48" t="s">
        <v>43</v>
      </c>
      <c r="C48">
        <f t="array" ref="C48:Y48">MMULT(C47:Y47, F$3:AB$25)</f>
        <v>1</v>
      </c>
      <c r="D48">
        <v>-0.42512229779999999</v>
      </c>
      <c r="E48">
        <v>-5.0195237300000001E-2</v>
      </c>
      <c r="F48">
        <v>0.19497561476000003</v>
      </c>
      <c r="G48">
        <v>0.45545228256000003</v>
      </c>
      <c r="H48" s="17">
        <v>1</v>
      </c>
      <c r="I48">
        <v>0.38997549288</v>
      </c>
      <c r="J48">
        <v>0.15432109844000003</v>
      </c>
      <c r="K48" s="17">
        <v>0.319703617248</v>
      </c>
      <c r="L48">
        <v>0.22764070336</v>
      </c>
      <c r="M48">
        <v>0.30867615076000005</v>
      </c>
      <c r="N48" s="17">
        <v>1</v>
      </c>
      <c r="O48">
        <v>0.113700536</v>
      </c>
      <c r="P48">
        <v>1</v>
      </c>
      <c r="Q48" s="17">
        <v>0</v>
      </c>
      <c r="R48">
        <v>0</v>
      </c>
      <c r="S48">
        <v>0</v>
      </c>
      <c r="T48" s="17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2:25" x14ac:dyDescent="0.15">
      <c r="B49" t="s">
        <v>44</v>
      </c>
      <c r="C49">
        <f t="array" ref="C49:Y49">MMULT(C48:Y48, F$3:AB$25)</f>
        <v>1</v>
      </c>
      <c r="D49">
        <v>-0.42521394865999995</v>
      </c>
      <c r="E49">
        <v>-5.037614011999994E-2</v>
      </c>
      <c r="F49">
        <v>0.19498774644</v>
      </c>
      <c r="G49">
        <v>0.45576289379840002</v>
      </c>
      <c r="H49" s="17">
        <v>1</v>
      </c>
      <c r="I49">
        <v>0.38996095254000002</v>
      </c>
      <c r="J49">
        <v>0.15433807538000002</v>
      </c>
      <c r="K49" s="17">
        <v>0.31967927169599997</v>
      </c>
      <c r="L49">
        <v>0.22772614128000002</v>
      </c>
      <c r="M49">
        <v>0.30880809811999999</v>
      </c>
      <c r="N49" s="17">
        <v>1</v>
      </c>
      <c r="O49">
        <v>0.11382035168</v>
      </c>
      <c r="P49">
        <v>1</v>
      </c>
      <c r="Q49" s="17">
        <v>0</v>
      </c>
      <c r="R49">
        <v>0</v>
      </c>
      <c r="S49">
        <v>0</v>
      </c>
      <c r="T49" s="17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2:25" x14ac:dyDescent="0.15">
      <c r="B50" t="s">
        <v>45</v>
      </c>
      <c r="C50">
        <f t="array" ref="C50:Y50">MMULT(C49:Y49, F$3:AB$25)</f>
        <v>1</v>
      </c>
      <c r="D50">
        <v>-0.42537532011919998</v>
      </c>
      <c r="E50">
        <v>-5.0395146907999996E-2</v>
      </c>
      <c r="F50">
        <v>0.19498047627000001</v>
      </c>
      <c r="G50">
        <v>0.45574341735680002</v>
      </c>
      <c r="H50" s="17">
        <v>1</v>
      </c>
      <c r="I50">
        <v>0.38992477197600006</v>
      </c>
      <c r="J50">
        <v>0.15440404905999999</v>
      </c>
      <c r="K50" s="17">
        <v>0.31956658491199996</v>
      </c>
      <c r="L50">
        <v>0.22788144689920001</v>
      </c>
      <c r="M50">
        <v>0.30884354691000004</v>
      </c>
      <c r="N50" s="17">
        <v>1</v>
      </c>
      <c r="O50">
        <v>0.11386307064000001</v>
      </c>
      <c r="P50">
        <v>1</v>
      </c>
      <c r="Q50" s="17">
        <v>0</v>
      </c>
      <c r="R50">
        <v>0</v>
      </c>
      <c r="S50">
        <v>0</v>
      </c>
      <c r="T50" s="17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2:25" x14ac:dyDescent="0.15">
      <c r="B51" t="s">
        <v>46</v>
      </c>
      <c r="C51">
        <f t="array" ref="C51:Y51">MMULT(C50:Y50, F$3:AB$25)</f>
        <v>1</v>
      </c>
      <c r="D51">
        <v>-0.4253619468134</v>
      </c>
      <c r="E51">
        <v>-5.0410571505760032E-2</v>
      </c>
      <c r="F51">
        <v>0.19496238598800003</v>
      </c>
      <c r="G51">
        <v>0.45565326792959998</v>
      </c>
      <c r="H51" s="17">
        <v>1</v>
      </c>
      <c r="I51">
        <v>0.38992097061840003</v>
      </c>
      <c r="J51">
        <v>0.15442177345500002</v>
      </c>
      <c r="K51" s="17">
        <v>0.31953104591599996</v>
      </c>
      <c r="L51">
        <v>0.22787170867840001</v>
      </c>
      <c r="M51">
        <v>0.30890310943760002</v>
      </c>
      <c r="N51" s="17">
        <v>1</v>
      </c>
      <c r="O51">
        <v>0.1139407234496</v>
      </c>
      <c r="P51">
        <v>1</v>
      </c>
      <c r="Q51" s="17">
        <v>0</v>
      </c>
      <c r="R51">
        <v>0</v>
      </c>
      <c r="S51">
        <v>0</v>
      </c>
      <c r="T51" s="17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2:25" x14ac:dyDescent="0.15">
      <c r="B52" t="s">
        <v>47</v>
      </c>
      <c r="C52">
        <f t="array" ref="C52:Y52">MMULT(C51:Y51, F$3:AB$25)</f>
        <v>1</v>
      </c>
      <c r="D52">
        <v>-0.42530782695879998</v>
      </c>
      <c r="E52">
        <v>-5.0397697316519968E-2</v>
      </c>
      <c r="F52">
        <v>0.19496048530920002</v>
      </c>
      <c r="G52">
        <v>0.45562483673279996</v>
      </c>
      <c r="H52" s="17">
        <v>1</v>
      </c>
      <c r="I52">
        <v>0.389917885698848</v>
      </c>
      <c r="J52">
        <v>0.15445155471880001</v>
      </c>
      <c r="K52" s="17">
        <v>0.31946839450015996</v>
      </c>
      <c r="L52">
        <v>0.22782663396479999</v>
      </c>
      <c r="M52">
        <v>0.30889633964840002</v>
      </c>
      <c r="N52" s="17">
        <v>1</v>
      </c>
      <c r="O52">
        <v>0.1139358543392</v>
      </c>
      <c r="P52">
        <v>1</v>
      </c>
      <c r="Q52" s="17">
        <v>0</v>
      </c>
      <c r="R52">
        <v>0</v>
      </c>
      <c r="S52">
        <v>0</v>
      </c>
      <c r="T52" s="17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2:25" x14ac:dyDescent="0.15">
      <c r="B53" t="s">
        <v>48</v>
      </c>
      <c r="C53">
        <f t="array" ref="C53:Y53">MMULT(C52:Y52, F$3:AB$25)</f>
        <v>1</v>
      </c>
      <c r="D53">
        <v>-0.42529266102099994</v>
      </c>
      <c r="E53">
        <v>-5.0366570728239968E-2</v>
      </c>
      <c r="F53">
        <v>0.194958942849424</v>
      </c>
      <c r="G53">
        <v>0.45557471560012797</v>
      </c>
      <c r="H53" s="17">
        <v>1</v>
      </c>
      <c r="I53">
        <v>0.38992046053669605</v>
      </c>
      <c r="J53">
        <v>0.15444816982420001</v>
      </c>
      <c r="K53" s="17">
        <v>0.31947353697103997</v>
      </c>
      <c r="L53">
        <v>0.22781241836639998</v>
      </c>
      <c r="M53">
        <v>0.30887225983182398</v>
      </c>
      <c r="N53" s="17">
        <v>1</v>
      </c>
      <c r="O53">
        <v>0.1139133169824</v>
      </c>
      <c r="P53">
        <v>1</v>
      </c>
      <c r="Q53" s="17">
        <v>0</v>
      </c>
      <c r="R53">
        <v>0</v>
      </c>
      <c r="S53">
        <v>0</v>
      </c>
      <c r="T53" s="17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2:25" x14ac:dyDescent="0.15">
      <c r="B54" t="s">
        <v>49</v>
      </c>
      <c r="C54">
        <f t="array" ref="C54:Y54">MMULT(C53:Y53, F$3:AB$25)</f>
        <v>1</v>
      </c>
      <c r="D54">
        <v>-0.42526682922477599</v>
      </c>
      <c r="E54">
        <v>-5.0363713394199955E-2</v>
      </c>
      <c r="F54">
        <v>0.19496023026834802</v>
      </c>
      <c r="G54">
        <v>0.45557882957683199</v>
      </c>
      <c r="H54" s="17">
        <v>1</v>
      </c>
      <c r="I54">
        <v>0.38992668585435203</v>
      </c>
      <c r="J54">
        <v>0.15443612991591199</v>
      </c>
      <c r="K54" s="17">
        <v>0.31949443757607043</v>
      </c>
      <c r="L54">
        <v>0.22778735780006398</v>
      </c>
      <c r="M54">
        <v>0.30886643945154801</v>
      </c>
      <c r="N54" s="17">
        <v>1</v>
      </c>
      <c r="O54">
        <v>0.11390620918319999</v>
      </c>
      <c r="P54">
        <v>1</v>
      </c>
      <c r="Q54" s="17">
        <v>0</v>
      </c>
      <c r="R54">
        <v>0</v>
      </c>
      <c r="S54">
        <v>0</v>
      </c>
      <c r="T54" s="17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2:25" x14ac:dyDescent="0.15">
      <c r="B55" t="s">
        <v>50</v>
      </c>
      <c r="C55">
        <f t="array" ref="C55:Y55">MMULT(C54:Y54, F$3:AB$25)</f>
        <v>1</v>
      </c>
      <c r="D55">
        <v>-0.42526952992258993</v>
      </c>
      <c r="E55">
        <v>-5.036198380947679E-2</v>
      </c>
      <c r="F55">
        <v>0.19496334292717601</v>
      </c>
      <c r="G55">
        <v>0.45559555006085639</v>
      </c>
      <c r="H55" s="17">
        <v>1</v>
      </c>
      <c r="I55">
        <v>0.38992725732116007</v>
      </c>
      <c r="J55">
        <v>0.15443321972577401</v>
      </c>
      <c r="K55" s="17">
        <v>0.3195003196277808</v>
      </c>
      <c r="L55">
        <v>0.22778941478841599</v>
      </c>
      <c r="M55">
        <v>0.30885702182720798</v>
      </c>
      <c r="N55" s="17">
        <v>1</v>
      </c>
      <c r="O55">
        <v>0.11389367890003199</v>
      </c>
      <c r="P55">
        <v>1</v>
      </c>
      <c r="Q55" s="17">
        <v>0</v>
      </c>
      <c r="R55">
        <v>0</v>
      </c>
      <c r="S55">
        <v>0</v>
      </c>
      <c r="T55" s="17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2:25" x14ac:dyDescent="0.15">
      <c r="B56" t="s">
        <v>51</v>
      </c>
      <c r="C56">
        <f t="array" ref="C56:Y56">MMULT(C55:Y55, F$3:AB$25)</f>
        <v>1</v>
      </c>
      <c r="D56">
        <v>-0.42527944649401617</v>
      </c>
      <c r="E56">
        <v>-5.0364249113889953E-2</v>
      </c>
      <c r="F56">
        <v>0.19496362866058004</v>
      </c>
      <c r="G56">
        <v>0.45560025570222468</v>
      </c>
      <c r="H56" s="17">
        <v>1</v>
      </c>
      <c r="I56">
        <v>0.38992760323810466</v>
      </c>
      <c r="J56">
        <v>0.15442851091360399</v>
      </c>
      <c r="K56" s="17">
        <v>0.31951035181910081</v>
      </c>
      <c r="L56">
        <v>0.2277977750304282</v>
      </c>
      <c r="M56">
        <v>0.30885833605478802</v>
      </c>
      <c r="N56" s="17">
        <v>1</v>
      </c>
      <c r="O56">
        <v>0.113894707394208</v>
      </c>
      <c r="P56">
        <v>1</v>
      </c>
      <c r="Q56" s="17">
        <v>0</v>
      </c>
      <c r="R56">
        <v>0</v>
      </c>
      <c r="S56">
        <v>0</v>
      </c>
      <c r="T56" s="17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2:25" x14ac:dyDescent="0.15">
      <c r="B57" t="s">
        <v>52</v>
      </c>
      <c r="C57">
        <f t="array" ref="C57:Y57">MMULT(C56:Y56, F$3:AB$25)</f>
        <v>1</v>
      </c>
      <c r="D57">
        <v>-0.42528194218140236</v>
      </c>
      <c r="E57">
        <v>-5.0369578491402833E-2</v>
      </c>
      <c r="F57">
        <v>0.19496380161905233</v>
      </c>
      <c r="G57">
        <v>0.45560828145528065</v>
      </c>
      <c r="H57" s="17">
        <v>1</v>
      </c>
      <c r="I57">
        <v>0.38992715017722201</v>
      </c>
      <c r="J57">
        <v>0.15442916802739401</v>
      </c>
      <c r="K57" s="17">
        <v>0.31950931188098081</v>
      </c>
      <c r="L57">
        <v>0.22780012785111234</v>
      </c>
      <c r="M57">
        <v>0.3088626891342664</v>
      </c>
      <c r="N57" s="17">
        <v>1</v>
      </c>
      <c r="O57">
        <v>0.1138988875152141</v>
      </c>
      <c r="P57">
        <v>1</v>
      </c>
      <c r="Q57" s="17">
        <v>0</v>
      </c>
      <c r="R57">
        <v>0</v>
      </c>
      <c r="S57">
        <v>0</v>
      </c>
      <c r="T57" s="1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2:25" x14ac:dyDescent="0.15">
      <c r="B58" t="s">
        <v>53</v>
      </c>
      <c r="C58">
        <f t="array" ref="C58:Y58">MMULT(C57:Y57, F$3:AB$25)</f>
        <v>1</v>
      </c>
      <c r="D58">
        <v>-0.42528604153716643</v>
      </c>
      <c r="E58">
        <v>-5.0369998640723737E-2</v>
      </c>
      <c r="F58">
        <v>0.19496357508861101</v>
      </c>
      <c r="G58">
        <v>0.45560744950478466</v>
      </c>
      <c r="H58" s="17">
        <v>1</v>
      </c>
      <c r="I58">
        <v>0.38992608430171949</v>
      </c>
      <c r="J58">
        <v>0.1544313445671332</v>
      </c>
      <c r="K58" s="17">
        <v>0.31950548058868639</v>
      </c>
      <c r="L58">
        <v>0.22780414072764033</v>
      </c>
      <c r="M58">
        <v>0.30886363901416719</v>
      </c>
      <c r="N58" s="17">
        <v>1</v>
      </c>
      <c r="O58">
        <v>0.11390006392555617</v>
      </c>
      <c r="P58">
        <v>1</v>
      </c>
      <c r="Q58" s="17">
        <v>0</v>
      </c>
      <c r="R58">
        <v>0</v>
      </c>
      <c r="S58">
        <v>0</v>
      </c>
      <c r="T58" s="17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2:25" x14ac:dyDescent="0.15">
      <c r="B59" t="s">
        <v>54</v>
      </c>
      <c r="C59">
        <f t="array" ref="C59:Y59">MMULT(C58:Y58, F$3:AB$25)</f>
        <v>1</v>
      </c>
      <c r="D59">
        <v>-0.42528551229669775</v>
      </c>
      <c r="E59">
        <v>-5.0370140177583317E-2</v>
      </c>
      <c r="F59">
        <v>0.19496304215085974</v>
      </c>
      <c r="G59">
        <v>0.45560438447094914</v>
      </c>
      <c r="H59" s="17">
        <v>1</v>
      </c>
      <c r="I59">
        <v>0.38992600027185531</v>
      </c>
      <c r="J59">
        <v>0.1544318195070836</v>
      </c>
      <c r="K59" s="17">
        <v>0.31950451243155498</v>
      </c>
      <c r="L59">
        <v>0.22780372475239233</v>
      </c>
      <c r="M59">
        <v>0.30886511251467991</v>
      </c>
      <c r="N59" s="17">
        <v>1</v>
      </c>
      <c r="O59">
        <v>0.11390207036382016</v>
      </c>
      <c r="P59">
        <v>1</v>
      </c>
      <c r="Q59" s="17">
        <v>0</v>
      </c>
      <c r="R59">
        <v>0</v>
      </c>
      <c r="S59">
        <v>0</v>
      </c>
      <c r="T59" s="17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2:25" x14ac:dyDescent="0.15">
      <c r="B60" t="s">
        <v>55</v>
      </c>
      <c r="C60">
        <f t="array" ref="C60:Y60">MMULT(C59:Y59, F$3:AB$25)</f>
        <v>1</v>
      </c>
      <c r="D60">
        <v>-0.42528371331090442</v>
      </c>
      <c r="E60">
        <v>-5.0369743935467517E-2</v>
      </c>
      <c r="F60">
        <v>0.19496300013592766</v>
      </c>
      <c r="G60">
        <v>0.45560360994524401</v>
      </c>
      <c r="H60" s="17">
        <v>1</v>
      </c>
      <c r="I60">
        <v>0.38992597196448336</v>
      </c>
      <c r="J60">
        <v>0.15443255625733995</v>
      </c>
      <c r="K60" s="17">
        <v>0.3195029198122179</v>
      </c>
      <c r="L60">
        <v>0.22780219223547457</v>
      </c>
      <c r="M60">
        <v>0.30886486251212381</v>
      </c>
      <c r="N60" s="17">
        <v>1</v>
      </c>
      <c r="O60">
        <v>0.11390186237619616</v>
      </c>
      <c r="P60">
        <v>1</v>
      </c>
      <c r="Q60" s="17">
        <v>0</v>
      </c>
      <c r="R60">
        <v>0</v>
      </c>
      <c r="S60">
        <v>0</v>
      </c>
      <c r="T60" s="17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2:25" x14ac:dyDescent="0.15">
      <c r="B61" t="s">
        <v>56</v>
      </c>
      <c r="C61">
        <f t="array" ref="C61:Y61">MMULT(C60:Y60, F$3:AB$25)</f>
        <v>1</v>
      </c>
      <c r="D61">
        <v>-0.42528330504058587</v>
      </c>
      <c r="E61">
        <v>-5.036883586460135E-2</v>
      </c>
      <c r="F61">
        <v>0.19496298598224168</v>
      </c>
      <c r="G61">
        <v>0.45560233584977433</v>
      </c>
      <c r="H61" s="17">
        <v>1</v>
      </c>
      <c r="I61">
        <v>0.38992605121290652</v>
      </c>
      <c r="J61">
        <v>0.1544324312560619</v>
      </c>
      <c r="K61" s="17">
        <v>0.31950312380705237</v>
      </c>
      <c r="L61">
        <v>0.22780180497262201</v>
      </c>
      <c r="M61">
        <v>0.30886408209997895</v>
      </c>
      <c r="N61" s="17">
        <v>1</v>
      </c>
      <c r="O61">
        <v>0.11390109611773729</v>
      </c>
      <c r="P61">
        <v>1</v>
      </c>
      <c r="Q61" s="17">
        <v>0</v>
      </c>
      <c r="R61">
        <v>0</v>
      </c>
      <c r="S61">
        <v>0</v>
      </c>
      <c r="T61" s="17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2:25" x14ac:dyDescent="0.15">
      <c r="B62" t="s">
        <v>57</v>
      </c>
      <c r="C62">
        <f t="array" ref="C62:Y62">MMULT(C61:Y61, F$3:AB$25)</f>
        <v>1</v>
      </c>
      <c r="D62">
        <v>-0.42528266091600797</v>
      </c>
      <c r="E62">
        <v>-5.0368775884144776E-2</v>
      </c>
      <c r="F62">
        <v>0.19496302560645326</v>
      </c>
      <c r="G62">
        <v>0.45560249904564193</v>
      </c>
      <c r="H62" s="17">
        <v>1</v>
      </c>
      <c r="I62">
        <v>0.38992623282707972</v>
      </c>
      <c r="J62">
        <v>0.15443204104998948</v>
      </c>
      <c r="K62" s="17">
        <v>0.31950381910113979</v>
      </c>
      <c r="L62">
        <v>0.22780116792488717</v>
      </c>
      <c r="M62">
        <v>0.30886392809276425</v>
      </c>
      <c r="N62" s="17">
        <v>1</v>
      </c>
      <c r="O62">
        <v>0.113900902486311</v>
      </c>
      <c r="P62">
        <v>1</v>
      </c>
      <c r="Q62" s="17">
        <v>0</v>
      </c>
      <c r="R62">
        <v>0</v>
      </c>
      <c r="S62">
        <v>0</v>
      </c>
      <c r="T62" s="17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2:25" x14ac:dyDescent="0.15">
      <c r="B63" t="s">
        <v>58</v>
      </c>
      <c r="C63">
        <f t="array" ref="C63:Y63">MMULT(C62:Y62, F$3:AB$25)</f>
        <v>1</v>
      </c>
      <c r="D63">
        <v>-0.42528276232604756</v>
      </c>
      <c r="E63">
        <v>-5.0368777749807664E-2</v>
      </c>
      <c r="F63">
        <v>0.19496311641353986</v>
      </c>
      <c r="G63">
        <v>0.45560305528091183</v>
      </c>
      <c r="H63" s="17">
        <v>1</v>
      </c>
      <c r="I63">
        <v>0.38992624482317106</v>
      </c>
      <c r="J63">
        <v>0.15443196404638213</v>
      </c>
      <c r="K63" s="17">
        <v>0.3195039775197388</v>
      </c>
      <c r="L63">
        <v>0.22780124952282096</v>
      </c>
      <c r="M63">
        <v>0.30886370037598343</v>
      </c>
      <c r="N63" s="17">
        <v>1</v>
      </c>
      <c r="O63">
        <v>0.11390058396244358</v>
      </c>
      <c r="P63">
        <v>1</v>
      </c>
      <c r="Q63" s="17">
        <v>0</v>
      </c>
      <c r="R63">
        <v>0</v>
      </c>
      <c r="S63">
        <v>0</v>
      </c>
      <c r="T63" s="17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2:25" x14ac:dyDescent="0.15">
      <c r="B64" t="s">
        <v>59</v>
      </c>
      <c r="C64">
        <f t="array" ref="C64:Y64">MMULT(C63:Y63, F$3:AB$25)</f>
        <v>1</v>
      </c>
      <c r="D64">
        <v>-0.42528308584722585</v>
      </c>
      <c r="E64">
        <v>-5.0368846674623227E-2</v>
      </c>
      <c r="F64">
        <v>0.19496312241158553</v>
      </c>
      <c r="G64">
        <v>0.45560318201579109</v>
      </c>
      <c r="H64" s="17">
        <v>1</v>
      </c>
      <c r="I64">
        <v>0.38992624445003848</v>
      </c>
      <c r="J64">
        <v>0.15443185018799171</v>
      </c>
      <c r="K64" s="17">
        <v>0.31950422786838484</v>
      </c>
      <c r="L64">
        <v>0.22780152764045591</v>
      </c>
      <c r="M64">
        <v>0.30886374717299603</v>
      </c>
      <c r="N64" s="17">
        <v>1</v>
      </c>
      <c r="O64">
        <v>0.11390062476141048</v>
      </c>
      <c r="P64">
        <v>1</v>
      </c>
      <c r="Q64" s="17">
        <v>0</v>
      </c>
      <c r="R64">
        <v>0</v>
      </c>
      <c r="S64">
        <v>0</v>
      </c>
      <c r="T64" s="17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2:25" x14ac:dyDescent="0.15">
      <c r="B65" t="s">
        <v>60</v>
      </c>
      <c r="C65">
        <f t="array" ref="C65:Y65">MMULT(C64:Y64, F$3:AB$25)</f>
        <v>1</v>
      </c>
      <c r="D65">
        <v>-0.42528315221368829</v>
      </c>
      <c r="E65">
        <v>-5.0369000660171886E-2</v>
      </c>
      <c r="F65">
        <v>0.19496312222501924</v>
      </c>
      <c r="G65">
        <v>0.45560338229470787</v>
      </c>
      <c r="H65" s="17">
        <v>1</v>
      </c>
      <c r="I65">
        <v>0.38992623066507537</v>
      </c>
      <c r="J65">
        <v>0.15443187358649801</v>
      </c>
      <c r="K65" s="17">
        <v>0.31950418875009634</v>
      </c>
      <c r="L65">
        <v>0.22780159100789554</v>
      </c>
      <c r="M65">
        <v>0.30886388604524717</v>
      </c>
      <c r="N65" s="17">
        <v>1</v>
      </c>
      <c r="O65">
        <v>0.11390076382022796</v>
      </c>
      <c r="P65">
        <v>1</v>
      </c>
      <c r="Q65" s="17">
        <v>0</v>
      </c>
      <c r="R65">
        <v>0</v>
      </c>
      <c r="S65">
        <v>0</v>
      </c>
      <c r="T65" s="17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2:25" x14ac:dyDescent="0.15">
      <c r="B66" t="s">
        <v>61</v>
      </c>
      <c r="C66">
        <f t="array" ref="C66:Y66">MMULT(C65:Y65, F$3:AB$25)</f>
        <v>1</v>
      </c>
      <c r="D66">
        <v>-0.42528325225986352</v>
      </c>
      <c r="E66">
        <v>-5.036900887085749E-2</v>
      </c>
      <c r="F66">
        <v>0.19496311533253768</v>
      </c>
      <c r="G66">
        <v>0.45560335100007709</v>
      </c>
      <c r="H66" s="17">
        <v>1</v>
      </c>
      <c r="I66">
        <v>0.38992619986796562</v>
      </c>
      <c r="J66">
        <v>0.15443194302262359</v>
      </c>
      <c r="K66" s="17">
        <v>0.31950406367178713</v>
      </c>
      <c r="L66">
        <v>0.22780169114735394</v>
      </c>
      <c r="M66">
        <v>0.30886391083648546</v>
      </c>
      <c r="N66" s="17">
        <v>1</v>
      </c>
      <c r="O66">
        <v>0.11390079550394777</v>
      </c>
      <c r="P66">
        <v>1</v>
      </c>
      <c r="Q66" s="17">
        <v>0</v>
      </c>
      <c r="R66">
        <v>0</v>
      </c>
      <c r="S66">
        <v>0</v>
      </c>
      <c r="T66" s="17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2:25" x14ac:dyDescent="0.15">
      <c r="B67" t="s">
        <v>62</v>
      </c>
      <c r="C67">
        <f t="array" ref="C67:Y67">MMULT(C66:Y66, F$3:AB$25)</f>
        <v>1</v>
      </c>
      <c r="D67">
        <v>-0.42528323316630745</v>
      </c>
      <c r="E67">
        <v>-5.0369004166647219E-2</v>
      </c>
      <c r="F67">
        <v>0.19496309993398281</v>
      </c>
      <c r="G67">
        <v>0.4556032509374297</v>
      </c>
      <c r="H67" s="17">
        <v>1</v>
      </c>
      <c r="I67">
        <v>0.38992619822582852</v>
      </c>
      <c r="J67">
        <v>0.15443195541824273</v>
      </c>
      <c r="K67" s="17">
        <v>0.31950403791343196</v>
      </c>
      <c r="L67">
        <v>0.22780167550003855</v>
      </c>
      <c r="M67">
        <v>0.30886394550765978</v>
      </c>
      <c r="N67" s="17">
        <v>1</v>
      </c>
      <c r="O67">
        <v>0.11390084557367697</v>
      </c>
      <c r="P67">
        <v>1</v>
      </c>
      <c r="Q67" s="17">
        <v>0</v>
      </c>
      <c r="R67">
        <v>0</v>
      </c>
      <c r="S67">
        <v>0</v>
      </c>
      <c r="T67" s="1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2:25" x14ac:dyDescent="0.15">
      <c r="B68" t="s">
        <v>63</v>
      </c>
      <c r="C68">
        <f t="array" ref="C68:Y68">MMULT(C67:Y67, F$3:AB$25)</f>
        <v>1</v>
      </c>
      <c r="D68">
        <v>-0.42528317543570626</v>
      </c>
      <c r="E68">
        <v>-5.0368992240770849E-2</v>
      </c>
      <c r="F68">
        <v>0.19496309911291426</v>
      </c>
      <c r="G68">
        <v>0.45560323033074557</v>
      </c>
      <c r="H68" s="17">
        <v>1</v>
      </c>
      <c r="I68">
        <v>0.3899261991666706</v>
      </c>
      <c r="J68">
        <v>0.15443197275382989</v>
      </c>
      <c r="K68" s="17">
        <v>0.31950399901009763</v>
      </c>
      <c r="L68">
        <v>0.22780162546871485</v>
      </c>
      <c r="M68">
        <v>0.30886393686293356</v>
      </c>
      <c r="N68" s="17">
        <v>1</v>
      </c>
      <c r="O68">
        <v>0.11390083775001927</v>
      </c>
      <c r="P68">
        <v>1</v>
      </c>
      <c r="Q68" s="17">
        <v>0</v>
      </c>
      <c r="R68">
        <v>0</v>
      </c>
      <c r="S68">
        <v>0</v>
      </c>
      <c r="T68" s="17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2:25" x14ac:dyDescent="0.15">
      <c r="B69" t="s">
        <v>64</v>
      </c>
      <c r="C69">
        <f t="array" ref="C69:Y69">MMULT(C68:Y68, F$3:AB$25)</f>
        <v>1</v>
      </c>
      <c r="D69">
        <v>-0.42528316472182992</v>
      </c>
      <c r="E69">
        <v>-5.0368966253796957E-2</v>
      </c>
      <c r="F69">
        <v>0.1949630995833353</v>
      </c>
      <c r="G69">
        <v>0.45560319920807812</v>
      </c>
      <c r="H69" s="17">
        <v>1</v>
      </c>
      <c r="I69">
        <v>0.38992620155184587</v>
      </c>
      <c r="J69">
        <v>0.15443196843146678</v>
      </c>
      <c r="K69" s="17">
        <v>0.31950400637981691</v>
      </c>
      <c r="L69">
        <v>0.22780161516537278</v>
      </c>
      <c r="M69">
        <v>0.30886391231769272</v>
      </c>
      <c r="N69" s="17">
        <v>1</v>
      </c>
      <c r="O69">
        <v>0.11390081273435743</v>
      </c>
      <c r="P69">
        <v>1</v>
      </c>
      <c r="Q69" s="17">
        <v>0</v>
      </c>
      <c r="R69">
        <v>0</v>
      </c>
      <c r="S69">
        <v>0</v>
      </c>
      <c r="T69" s="17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2:25" x14ac:dyDescent="0.15">
      <c r="B70" t="s">
        <v>65</v>
      </c>
      <c r="C70">
        <f t="array" ref="C70:Y70">MMULT(C69:Y69, F$3:AB$25)</f>
        <v>1</v>
      </c>
      <c r="D70">
        <v>-0.42528314939570677</v>
      </c>
      <c r="E70">
        <v>-5.0368965200815574E-2</v>
      </c>
      <c r="F70">
        <v>0.19496310077592294</v>
      </c>
      <c r="G70">
        <v>0.45560320510385355</v>
      </c>
      <c r="H70" s="17">
        <v>1</v>
      </c>
      <c r="I70">
        <v>0.38992620674924061</v>
      </c>
      <c r="J70">
        <v>0.15443195615884636</v>
      </c>
      <c r="K70" s="17">
        <v>0.31950402870574424</v>
      </c>
      <c r="L70">
        <v>0.22780159960403906</v>
      </c>
      <c r="M70">
        <v>0.30886390835860933</v>
      </c>
      <c r="N70" s="17">
        <v>1</v>
      </c>
      <c r="O70">
        <v>0.11390080758268639</v>
      </c>
      <c r="P70">
        <v>1</v>
      </c>
      <c r="Q70" s="17">
        <v>0</v>
      </c>
      <c r="R70">
        <v>0</v>
      </c>
      <c r="S70">
        <v>0</v>
      </c>
      <c r="T70" s="17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2:25" x14ac:dyDescent="0.15">
      <c r="B71" t="s">
        <v>66</v>
      </c>
      <c r="C71">
        <f t="array" ref="C71:Y71">MMULT(C70:Y70, F$3:AB$25)</f>
        <v>1</v>
      </c>
      <c r="D71">
        <v>-0.42528315293988816</v>
      </c>
      <c r="E71">
        <v>-5.036896673928884E-2</v>
      </c>
      <c r="F71">
        <v>0.19496310337462031</v>
      </c>
      <c r="G71">
        <v>0.45560322296459543</v>
      </c>
      <c r="H71" s="17">
        <v>1</v>
      </c>
      <c r="I71">
        <v>0.38992620695983693</v>
      </c>
      <c r="J71">
        <v>0.15443195417930466</v>
      </c>
      <c r="K71" s="17">
        <v>0.31950403286521306</v>
      </c>
      <c r="L71">
        <v>0.22780160255192677</v>
      </c>
      <c r="M71">
        <v>0.30886390317663981</v>
      </c>
      <c r="N71" s="17">
        <v>1</v>
      </c>
      <c r="O71">
        <v>0.11390079980201953</v>
      </c>
      <c r="P71">
        <v>1</v>
      </c>
      <c r="Q71" s="17">
        <v>0</v>
      </c>
      <c r="R71">
        <v>0</v>
      </c>
      <c r="S71">
        <v>0</v>
      </c>
      <c r="T71" s="17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2:25" x14ac:dyDescent="0.15">
      <c r="B72" t="s">
        <v>67</v>
      </c>
      <c r="C72">
        <f t="array" ref="C72:Y72">MMULT(C71:Y71, F$3:AB$25)</f>
        <v>1</v>
      </c>
      <c r="D72">
        <v>-0.42528316316960779</v>
      </c>
      <c r="E72">
        <v>-5.0368968792314117E-2</v>
      </c>
      <c r="F72">
        <v>0.19496310347991846</v>
      </c>
      <c r="G72">
        <v>0.45560322629217048</v>
      </c>
      <c r="H72" s="17">
        <v>1</v>
      </c>
      <c r="I72">
        <v>0.38992620665214228</v>
      </c>
      <c r="J72">
        <v>0.1544319515883199</v>
      </c>
      <c r="K72" s="17">
        <v>0.31950403882833434</v>
      </c>
      <c r="L72">
        <v>0.22780161148229772</v>
      </c>
      <c r="M72">
        <v>0.30886390475588188</v>
      </c>
      <c r="N72" s="17">
        <v>1</v>
      </c>
      <c r="O72">
        <v>0.11390080127596339</v>
      </c>
      <c r="P72">
        <v>1</v>
      </c>
      <c r="Q72" s="17">
        <v>0</v>
      </c>
      <c r="R72">
        <v>0</v>
      </c>
      <c r="S72">
        <v>0</v>
      </c>
      <c r="T72" s="17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2:25" x14ac:dyDescent="0.15">
      <c r="B73" t="s">
        <v>68</v>
      </c>
      <c r="C73">
        <f t="array" ref="C73:Y73">MMULT(C72:Y72, F$3:AB$25)</f>
        <v>1</v>
      </c>
      <c r="D73">
        <v>-0.42528316488604445</v>
      </c>
      <c r="E73">
        <v>-5.0368973156722396E-2</v>
      </c>
      <c r="F73">
        <v>0.19496310332607114</v>
      </c>
      <c r="G73">
        <v>0.45560323106266748</v>
      </c>
      <c r="H73" s="17">
        <v>1</v>
      </c>
      <c r="I73">
        <v>0.38992620624153718</v>
      </c>
      <c r="J73">
        <v>0.15443195237794094</v>
      </c>
      <c r="K73" s="17">
        <v>0.31950403745966549</v>
      </c>
      <c r="L73">
        <v>0.22780161314608524</v>
      </c>
      <c r="M73">
        <v>0.30886390906722</v>
      </c>
      <c r="N73" s="17">
        <v>1</v>
      </c>
      <c r="O73">
        <v>0.11390080574114886</v>
      </c>
      <c r="P73">
        <v>1</v>
      </c>
      <c r="Q73" s="17">
        <v>0</v>
      </c>
      <c r="R73">
        <v>0</v>
      </c>
      <c r="S73">
        <v>0</v>
      </c>
      <c r="T73" s="17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2:25" x14ac:dyDescent="0.15">
      <c r="B74" t="s">
        <v>69</v>
      </c>
      <c r="C74">
        <f t="array" ref="C74:Y74">MMULT(C73:Y73, F$3:AB$25)</f>
        <v>1</v>
      </c>
      <c r="D74">
        <v>-0.4252831671943692</v>
      </c>
      <c r="E74">
        <v>-5.0368973276842866E-2</v>
      </c>
      <c r="F74">
        <v>0.19496310312076859</v>
      </c>
      <c r="G74">
        <v>0.45560322996773239</v>
      </c>
      <c r="H74" s="17">
        <v>1</v>
      </c>
      <c r="I74">
        <v>0.38992620536865552</v>
      </c>
      <c r="J74">
        <v>0.15443195453361</v>
      </c>
      <c r="K74" s="17">
        <v>0.31950403350253759</v>
      </c>
      <c r="L74">
        <v>0.22780161553133374</v>
      </c>
      <c r="M74">
        <v>0.30886390969381122</v>
      </c>
      <c r="N74" s="17">
        <v>1</v>
      </c>
      <c r="O74">
        <v>0.11390080657304262</v>
      </c>
      <c r="P74">
        <v>1</v>
      </c>
      <c r="Q74" s="17">
        <v>0</v>
      </c>
      <c r="R74">
        <v>0</v>
      </c>
      <c r="S74">
        <v>0</v>
      </c>
      <c r="T74" s="17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2:25" x14ac:dyDescent="0.15">
      <c r="B75" t="s">
        <v>70</v>
      </c>
      <c r="C75">
        <f t="array" ref="C75:Y75">MMULT(C74:Y74, F$3:AB$25)</f>
        <v>1</v>
      </c>
      <c r="D75">
        <v>-0.42528316654425047</v>
      </c>
      <c r="E75">
        <v>-5.0368972891505728E-2</v>
      </c>
      <c r="F75">
        <v>0.19496310268432776</v>
      </c>
      <c r="G75">
        <v>0.45560322680203008</v>
      </c>
      <c r="H75" s="17">
        <v>1</v>
      </c>
      <c r="I75">
        <v>0.38992620534463146</v>
      </c>
      <c r="J75">
        <v>0.15443195484690561</v>
      </c>
      <c r="K75" s="17">
        <v>0.31950403283595419</v>
      </c>
      <c r="L75">
        <v>0.2278016149838662</v>
      </c>
      <c r="M75">
        <v>0.30886391044999462</v>
      </c>
      <c r="N75" s="17">
        <v>1</v>
      </c>
      <c r="O75">
        <v>0.11390080776566687</v>
      </c>
      <c r="P75">
        <v>1</v>
      </c>
      <c r="Q75" s="17">
        <v>0</v>
      </c>
      <c r="R75">
        <v>0</v>
      </c>
      <c r="S75">
        <v>0</v>
      </c>
      <c r="T75" s="17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2:25" x14ac:dyDescent="0.15">
      <c r="B76" t="s">
        <v>71</v>
      </c>
      <c r="C76">
        <f t="array" ref="C76:Y76">MMULT(C75:Y75, F$3:AB$25)</f>
        <v>1</v>
      </c>
      <c r="D76">
        <v>-0.42528316474317884</v>
      </c>
      <c r="E76">
        <v>-5.0368972539822324E-2</v>
      </c>
      <c r="F76">
        <v>0.19496310267231573</v>
      </c>
      <c r="G76">
        <v>0.45560322626876337</v>
      </c>
      <c r="H76" s="17">
        <v>1</v>
      </c>
      <c r="I76">
        <v>0.38992620542169887</v>
      </c>
      <c r="J76">
        <v>0.15443195522499731</v>
      </c>
      <c r="K76" s="17">
        <v>0.3195040319371687</v>
      </c>
      <c r="L76">
        <v>0.22780161340101504</v>
      </c>
      <c r="M76">
        <v>0.30886391016424886</v>
      </c>
      <c r="N76" s="17">
        <v>1</v>
      </c>
      <c r="O76">
        <v>0.1139008074919331</v>
      </c>
      <c r="P76">
        <v>1</v>
      </c>
      <c r="Q76" s="17">
        <v>0</v>
      </c>
      <c r="R76">
        <v>0</v>
      </c>
      <c r="S76">
        <v>0</v>
      </c>
      <c r="T76" s="17">
        <v>0</v>
      </c>
      <c r="U76">
        <v>0</v>
      </c>
      <c r="V76">
        <v>0</v>
      </c>
      <c r="W76">
        <v>0</v>
      </c>
      <c r="X76">
        <v>0</v>
      </c>
      <c r="Y76"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fcm nl 92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Kok021</dc:creator>
  <cp:lastModifiedBy>Jonas Parnow</cp:lastModifiedBy>
  <cp:lastPrinted>2010-08-20T07:10:47Z</cp:lastPrinted>
  <dcterms:created xsi:type="dcterms:W3CDTF">2010-07-20T08:13:39Z</dcterms:created>
  <dcterms:modified xsi:type="dcterms:W3CDTF">2020-11-10T18:06:45Z</dcterms:modified>
</cp:coreProperties>
</file>