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O-Scope_XY\"/>
    </mc:Choice>
  </mc:AlternateContent>
  <xr:revisionPtr revIDLastSave="0" documentId="13_ncr:1_{2D0C7B51-E4FB-4E11-AABF-826075E30F96}" xr6:coauthVersionLast="47" xr6:coauthVersionMax="47" xr10:uidLastSave="{00000000-0000-0000-0000-000000000000}"/>
  <bookViews>
    <workbookView xWindow="3576" yWindow="0" windowWidth="19560" windowHeight="12456" activeTab="1" xr2:uid="{A4021E60-8DFB-4E05-9B04-73E3B9062F1F}"/>
  </bookViews>
  <sheets>
    <sheet name="HLeaf" sheetId="8" r:id="rId1"/>
    <sheet name="AlphaNum" sheetId="7" r:id="rId2"/>
    <sheet name="Tek" sheetId="5" r:id="rId3"/>
    <sheet name="Trav" sheetId="2" r:id="rId4"/>
    <sheet name="Tree" sheetId="1" r:id="rId5"/>
    <sheet name="Clover" sheetId="3" r:id="rId6"/>
    <sheet name="4  leaf" sheetId="4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7" l="1"/>
  <c r="L36" i="7"/>
  <c r="K37" i="7"/>
  <c r="L37" i="7"/>
  <c r="L35" i="7"/>
  <c r="K35" i="7"/>
  <c r="I37" i="7"/>
  <c r="I40" i="7"/>
  <c r="I43" i="7"/>
  <c r="I46" i="7"/>
  <c r="I49" i="7"/>
  <c r="I34" i="7"/>
  <c r="I31" i="7"/>
  <c r="I28" i="7"/>
  <c r="I25" i="7"/>
  <c r="I22" i="7"/>
  <c r="I19" i="7"/>
  <c r="I16" i="7"/>
  <c r="I13" i="7"/>
  <c r="I10" i="7"/>
  <c r="I7" i="7"/>
  <c r="I4" i="7"/>
  <c r="E5" i="7"/>
  <c r="H4" i="7" s="1"/>
  <c r="F5" i="7"/>
  <c r="E7" i="7"/>
  <c r="G7" i="7" s="1"/>
  <c r="F7" i="7"/>
  <c r="E8" i="7"/>
  <c r="F8" i="7"/>
  <c r="H7" i="7" s="1"/>
  <c r="E10" i="7"/>
  <c r="F10" i="7"/>
  <c r="G10" i="7" s="1"/>
  <c r="E11" i="7"/>
  <c r="H10" i="7" s="1"/>
  <c r="F11" i="7"/>
  <c r="E13" i="7"/>
  <c r="G13" i="7" s="1"/>
  <c r="F13" i="7"/>
  <c r="E14" i="7"/>
  <c r="H13" i="7" s="1"/>
  <c r="F14" i="7"/>
  <c r="E16" i="7"/>
  <c r="F16" i="7"/>
  <c r="E17" i="7"/>
  <c r="F17" i="7"/>
  <c r="E19" i="7"/>
  <c r="G19" i="7" s="1"/>
  <c r="F19" i="7"/>
  <c r="E20" i="7"/>
  <c r="H19" i="7" s="1"/>
  <c r="F20" i="7"/>
  <c r="E22" i="7"/>
  <c r="G22" i="7" s="1"/>
  <c r="F22" i="7"/>
  <c r="E23" i="7"/>
  <c r="H22" i="7" s="1"/>
  <c r="F23" i="7"/>
  <c r="E25" i="7"/>
  <c r="G25" i="7" s="1"/>
  <c r="F25" i="7"/>
  <c r="E26" i="7"/>
  <c r="F26" i="7"/>
  <c r="H25" i="7" s="1"/>
  <c r="E28" i="7"/>
  <c r="F28" i="7"/>
  <c r="G28" i="7" s="1"/>
  <c r="E29" i="7"/>
  <c r="H28" i="7" s="1"/>
  <c r="F29" i="7"/>
  <c r="E31" i="7"/>
  <c r="G31" i="7" s="1"/>
  <c r="F31" i="7"/>
  <c r="E32" i="7"/>
  <c r="H31" i="7" s="1"/>
  <c r="F32" i="7"/>
  <c r="E34" i="7"/>
  <c r="F34" i="7"/>
  <c r="E35" i="7"/>
  <c r="F35" i="7"/>
  <c r="E37" i="7"/>
  <c r="F37" i="7"/>
  <c r="E38" i="7"/>
  <c r="H37" i="7" s="1"/>
  <c r="F38" i="7"/>
  <c r="E40" i="7"/>
  <c r="G40" i="7" s="1"/>
  <c r="F40" i="7"/>
  <c r="E41" i="7"/>
  <c r="H40" i="7" s="1"/>
  <c r="F41" i="7"/>
  <c r="E43" i="7"/>
  <c r="F43" i="7"/>
  <c r="E44" i="7"/>
  <c r="F44" i="7"/>
  <c r="E46" i="7"/>
  <c r="F46" i="7"/>
  <c r="E47" i="7"/>
  <c r="H46" i="7" s="1"/>
  <c r="F47" i="7"/>
  <c r="E49" i="7"/>
  <c r="G49" i="7" s="1"/>
  <c r="F49" i="7"/>
  <c r="E50" i="7"/>
  <c r="H49" i="7" s="1"/>
  <c r="F50" i="7"/>
  <c r="F4" i="7"/>
  <c r="E4" i="7"/>
  <c r="G4" i="7" s="1"/>
  <c r="G35" i="8"/>
  <c r="H35" i="8"/>
  <c r="H37" i="8" s="1"/>
  <c r="G36" i="8"/>
  <c r="H36" i="8"/>
  <c r="G37" i="8"/>
  <c r="G46" i="7" l="1"/>
  <c r="G37" i="7"/>
  <c r="H16" i="7"/>
  <c r="H34" i="7"/>
  <c r="G43" i="7"/>
  <c r="H43" i="7"/>
  <c r="G34" i="7"/>
  <c r="G16" i="7"/>
  <c r="L32" i="7"/>
  <c r="K32" i="7"/>
  <c r="L31" i="7"/>
  <c r="K31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" i="5"/>
  <c r="B5" i="5"/>
  <c r="I30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8" i="5"/>
  <c r="B39" i="5"/>
  <c r="B40" i="5"/>
  <c r="B41" i="5"/>
  <c r="B42" i="5"/>
  <c r="B4" i="5"/>
  <c r="H37" i="2"/>
  <c r="H38" i="2"/>
  <c r="G38" i="2"/>
  <c r="G37" i="2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H20" i="1"/>
  <c r="G20" i="1"/>
  <c r="K33" i="7" l="1"/>
  <c r="L33" i="7"/>
  <c r="J31" i="5"/>
  <c r="J30" i="5"/>
  <c r="J32" i="5" s="1"/>
  <c r="I31" i="5"/>
  <c r="I32" i="5" s="1"/>
  <c r="H39" i="2"/>
  <c r="G39" i="2"/>
</calcChain>
</file>

<file path=xl/sharedStrings.xml><?xml version="1.0" encoding="utf-8"?>
<sst xmlns="http://schemas.openxmlformats.org/spreadsheetml/2006/main" count="60" uniqueCount="35">
  <si>
    <t>x</t>
  </si>
  <si>
    <t>y</t>
  </si>
  <si>
    <t>max</t>
  </si>
  <si>
    <t>min</t>
  </si>
  <si>
    <t>span</t>
  </si>
  <si>
    <t>(S, 9), (3. 10), (2. 10). (1, 9), (1. 8), (2, 7). (1, 6), (1. 5), (2, (3. 4), (5. 5). (9, 9).</t>
  </si>
  <si>
    <t>(11. 10), (12, 10). (13. 9), (13.8). (12, 7), (13, 6). (13, 5), (12.4), (11.4). (9, 5),</t>
  </si>
  <si>
    <t>(7, 7), 1), (g, 1), (7, 7), (5, 9), (4, 11), (4, 12), (5, 13), (6, 13),</t>
  </si>
  <si>
    <t>(7, 12). (8. 13). (9. 13). (10. 12). (10, 11). (9, 9).</t>
  </si>
  <si>
    <t>(3, 0), (3, 3), (7, 7), (6, 6). (4, S), (3, 5), (2, 6), (2, 7), (3, B), (2, 9), (2, 10), (3, 11),</t>
  </si>
  <si>
    <t>(4. 11). (6. 10). (7. g). (6. 10). (5. 12). (5. 13). (6. 14). (7, 14). (8. 13). (9. 14).</t>
  </si>
  <si>
    <t>(10. 14). (11. 13). (11. 12). (10. 10). (9. 9). (10. 10). (12, 11). (13. 11). (14. 10).</t>
  </si>
  <si>
    <t>(14.9). (13, B). (14. 7). (14, 6). (13, 5). (12.5). (10. 6). (9. 7). (10, 6). (11. 4).</t>
  </si>
  <si>
    <t>(11, 3), (10, 2), (9, 2). (8, 3), (7, 2), (6, 2), (5, 3), (5, 4), (6, 6). (4, 3), (4, 0),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</si>
  <si>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</si>
  <si>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</si>
  <si>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</si>
  <si>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</si>
  <si>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</si>
  <si>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</si>
  <si>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</si>
  <si>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</si>
  <si>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</si>
  <si>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</si>
  <si>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</si>
  <si>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</si>
  <si>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</si>
  <si>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</si>
  <si>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r</t>
  </si>
  <si>
    <t>s</t>
  </si>
  <si>
    <t>t</t>
  </si>
  <si>
    <t>u</t>
  </si>
  <si>
    <t>Least Comm Denom</t>
  </si>
  <si>
    <t>XY Start</t>
  </si>
  <si>
    <t>XY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</si>
</sst>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HLeaf!$B$2:$B$9995</c:f>
              <c:numCache>
                <c:formatCode>General</c:formatCode>
                <c:ptCount val="9994"/>
                <c:pt idx="0">
                  <c:v>40</c:v>
                </c:pt>
                <c:pt idx="1">
                  <c:v>34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 formatCode="0">
                  <c:v>80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118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168</c:v>
                </c:pt>
                <c:pt idx="24">
                  <c:v>175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215</c:v>
                </c:pt>
                <c:pt idx="30">
                  <c:v>220</c:v>
                </c:pt>
                <c:pt idx="31">
                  <c:v>223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205</c:v>
                </c:pt>
                <c:pt idx="36">
                  <c:v>190</c:v>
                </c:pt>
                <c:pt idx="37">
                  <c:v>185</c:v>
                </c:pt>
                <c:pt idx="38">
                  <c:v>180</c:v>
                </c:pt>
                <c:pt idx="39">
                  <c:v>175</c:v>
                </c:pt>
                <c:pt idx="40">
                  <c:v>170</c:v>
                </c:pt>
                <c:pt idx="41">
                  <c:v>165</c:v>
                </c:pt>
                <c:pt idx="42">
                  <c:v>150</c:v>
                </c:pt>
                <c:pt idx="43">
                  <c:v>145</c:v>
                </c:pt>
                <c:pt idx="44">
                  <c:v>140</c:v>
                </c:pt>
                <c:pt idx="45">
                  <c:v>130</c:v>
                </c:pt>
                <c:pt idx="46">
                  <c:v>120</c:v>
                </c:pt>
                <c:pt idx="47">
                  <c:v>115</c:v>
                </c:pt>
                <c:pt idx="48">
                  <c:v>110</c:v>
                </c:pt>
                <c:pt idx="49">
                  <c:v>105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93</c:v>
                </c:pt>
                <c:pt idx="54">
                  <c:v>90</c:v>
                </c:pt>
                <c:pt idx="55">
                  <c:v>87</c:v>
                </c:pt>
                <c:pt idx="56" formatCode="0">
                  <c:v>85</c:v>
                </c:pt>
                <c:pt idx="57">
                  <c:v>83</c:v>
                </c:pt>
                <c:pt idx="58">
                  <c:v>80</c:v>
                </c:pt>
                <c:pt idx="59">
                  <c:v>78</c:v>
                </c:pt>
                <c:pt idx="60">
                  <c:v>76</c:v>
                </c:pt>
                <c:pt idx="61" formatCode="0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 formatCode="0">
                  <c:v>80</c:v>
                </c:pt>
                <c:pt idx="70" formatCode="0">
                  <c:v>125</c:v>
                </c:pt>
                <c:pt idx="71" formatCode="0">
                  <c:v>160</c:v>
                </c:pt>
                <c:pt idx="72" formatCode="0">
                  <c:v>170</c:v>
                </c:pt>
              </c:numCache>
            </c:numRef>
          </c:xVal>
          <c:yVal>
            <c:numRef>
              <c:f>HLeaf!$C$2:$C$9995</c:f>
              <c:numCache>
                <c:formatCode>General</c:formatCode>
                <c:ptCount val="9994"/>
                <c:pt idx="0">
                  <c:v>37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25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58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65</c:v>
                </c:pt>
                <c:pt idx="22">
                  <c:v>67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88</c:v>
                </c:pt>
                <c:pt idx="27">
                  <c:v>100</c:v>
                </c:pt>
                <c:pt idx="28">
                  <c:v>115</c:v>
                </c:pt>
                <c:pt idx="29">
                  <c:v>125</c:v>
                </c:pt>
                <c:pt idx="30">
                  <c:v>140</c:v>
                </c:pt>
                <c:pt idx="31">
                  <c:v>155</c:v>
                </c:pt>
                <c:pt idx="32">
                  <c:v>175</c:v>
                </c:pt>
                <c:pt idx="33">
                  <c:v>230</c:v>
                </c:pt>
                <c:pt idx="34">
                  <c:v>229</c:v>
                </c:pt>
                <c:pt idx="35">
                  <c:v>227</c:v>
                </c:pt>
                <c:pt idx="36">
                  <c:v>226</c:v>
                </c:pt>
                <c:pt idx="37">
                  <c:v>225</c:v>
                </c:pt>
                <c:pt idx="38">
                  <c:v>224</c:v>
                </c:pt>
                <c:pt idx="39">
                  <c:v>223</c:v>
                </c:pt>
                <c:pt idx="40">
                  <c:v>222</c:v>
                </c:pt>
                <c:pt idx="41">
                  <c:v>220</c:v>
                </c:pt>
                <c:pt idx="42">
                  <c:v>215</c:v>
                </c:pt>
                <c:pt idx="43">
                  <c:v>210</c:v>
                </c:pt>
                <c:pt idx="44">
                  <c:v>200</c:v>
                </c:pt>
                <c:pt idx="45">
                  <c:v>198</c:v>
                </c:pt>
                <c:pt idx="46">
                  <c:v>196</c:v>
                </c:pt>
                <c:pt idx="47">
                  <c:v>193</c:v>
                </c:pt>
                <c:pt idx="48">
                  <c:v>190</c:v>
                </c:pt>
                <c:pt idx="49">
                  <c:v>185</c:v>
                </c:pt>
                <c:pt idx="50">
                  <c:v>180</c:v>
                </c:pt>
                <c:pt idx="51">
                  <c:v>175</c:v>
                </c:pt>
                <c:pt idx="52">
                  <c:v>170</c:v>
                </c:pt>
                <c:pt idx="53">
                  <c:v>165</c:v>
                </c:pt>
                <c:pt idx="54">
                  <c:v>160</c:v>
                </c:pt>
                <c:pt idx="55">
                  <c:v>155</c:v>
                </c:pt>
                <c:pt idx="56" formatCode="0">
                  <c:v>150</c:v>
                </c:pt>
                <c:pt idx="57">
                  <c:v>145</c:v>
                </c:pt>
                <c:pt idx="58">
                  <c:v>135</c:v>
                </c:pt>
                <c:pt idx="59">
                  <c:v>130</c:v>
                </c:pt>
                <c:pt idx="60">
                  <c:v>128</c:v>
                </c:pt>
                <c:pt idx="61" formatCode="0">
                  <c:v>125</c:v>
                </c:pt>
                <c:pt idx="62">
                  <c:v>120</c:v>
                </c:pt>
                <c:pt idx="63">
                  <c:v>110</c:v>
                </c:pt>
                <c:pt idx="64">
                  <c:v>100</c:v>
                </c:pt>
                <c:pt idx="65">
                  <c:v>90</c:v>
                </c:pt>
                <c:pt idx="66">
                  <c:v>80</c:v>
                </c:pt>
                <c:pt idx="67">
                  <c:v>70</c:v>
                </c:pt>
                <c:pt idx="68">
                  <c:v>68</c:v>
                </c:pt>
                <c:pt idx="69" formatCode="0">
                  <c:v>66</c:v>
                </c:pt>
                <c:pt idx="70" formatCode="0">
                  <c:v>100</c:v>
                </c:pt>
                <c:pt idx="71" formatCode="0">
                  <c:v>140</c:v>
                </c:pt>
                <c:pt idx="72" formatCode="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1-49CE-81B1-DBC7CFDB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AlphaNum!$C$2:$C$9996</c:f>
              <c:numCache>
                <c:formatCode>General</c:formatCode>
                <c:ptCount val="9995"/>
                <c:pt idx="2" formatCode="0">
                  <c:v>0</c:v>
                </c:pt>
                <c:pt idx="3" formatCode="0">
                  <c:v>12</c:v>
                </c:pt>
                <c:pt idx="5" formatCode="0">
                  <c:v>12</c:v>
                </c:pt>
                <c:pt idx="6" formatCode="0">
                  <c:v>24</c:v>
                </c:pt>
                <c:pt idx="8" formatCode="0">
                  <c:v>24</c:v>
                </c:pt>
                <c:pt idx="9" formatCode="0">
                  <c:v>24</c:v>
                </c:pt>
                <c:pt idx="11" formatCode="0">
                  <c:v>24</c:v>
                </c:pt>
                <c:pt idx="12" formatCode="0">
                  <c:v>24</c:v>
                </c:pt>
                <c:pt idx="14" formatCode="0">
                  <c:v>24</c:v>
                </c:pt>
                <c:pt idx="15" formatCode="0">
                  <c:v>12</c:v>
                </c:pt>
                <c:pt idx="17" formatCode="0">
                  <c:v>12</c:v>
                </c:pt>
                <c:pt idx="18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6" formatCode="0">
                  <c:v>12</c:v>
                </c:pt>
                <c:pt idx="27" formatCode="0">
                  <c:v>0</c:v>
                </c:pt>
                <c:pt idx="29" formatCode="0">
                  <c:v>12</c:v>
                </c:pt>
                <c:pt idx="30" formatCode="0">
                  <c:v>12</c:v>
                </c:pt>
                <c:pt idx="32" formatCode="0">
                  <c:v>12</c:v>
                </c:pt>
                <c:pt idx="33">
                  <c:v>24</c:v>
                </c:pt>
                <c:pt idx="35" formatCode="0">
                  <c:v>12</c:v>
                </c:pt>
                <c:pt idx="36">
                  <c:v>24</c:v>
                </c:pt>
                <c:pt idx="38" formatCode="0">
                  <c:v>12</c:v>
                </c:pt>
                <c:pt idx="39">
                  <c:v>24</c:v>
                </c:pt>
                <c:pt idx="41" formatCode="0">
                  <c:v>12</c:v>
                </c:pt>
                <c:pt idx="42">
                  <c:v>12</c:v>
                </c:pt>
                <c:pt idx="44" formatCode="0">
                  <c:v>12</c:v>
                </c:pt>
                <c:pt idx="45">
                  <c:v>0</c:v>
                </c:pt>
                <c:pt idx="47" formatCode="0">
                  <c:v>12</c:v>
                </c:pt>
                <c:pt idx="48">
                  <c:v>0</c:v>
                </c:pt>
              </c:numCache>
            </c:numRef>
          </c:xVal>
          <c:yVal>
            <c:numRef>
              <c:f>AlphaNum!$D$2:$D$9996</c:f>
              <c:numCache>
                <c:formatCode>General</c:formatCode>
                <c:ptCount val="9995"/>
                <c:pt idx="2" formatCode="0">
                  <c:v>32</c:v>
                </c:pt>
                <c:pt idx="3" formatCode="0">
                  <c:v>32</c:v>
                </c:pt>
                <c:pt idx="5" formatCode="0">
                  <c:v>32</c:v>
                </c:pt>
                <c:pt idx="6" formatCode="0">
                  <c:v>32</c:v>
                </c:pt>
                <c:pt idx="8" formatCode="0">
                  <c:v>32</c:v>
                </c:pt>
                <c:pt idx="9" formatCode="0">
                  <c:v>16</c:v>
                </c:pt>
                <c:pt idx="11" formatCode="0">
                  <c:v>16</c:v>
                </c:pt>
                <c:pt idx="12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20" formatCode="0">
                  <c:v>0</c:v>
                </c:pt>
                <c:pt idx="21" formatCode="0">
                  <c:v>16</c:v>
                </c:pt>
                <c:pt idx="23" formatCode="0">
                  <c:v>16</c:v>
                </c:pt>
                <c:pt idx="24" formatCode="0">
                  <c:v>32</c:v>
                </c:pt>
                <c:pt idx="26" formatCode="0">
                  <c:v>16</c:v>
                </c:pt>
                <c:pt idx="27">
                  <c:v>32</c:v>
                </c:pt>
                <c:pt idx="29" formatCode="0">
                  <c:v>16</c:v>
                </c:pt>
                <c:pt idx="30">
                  <c:v>32</c:v>
                </c:pt>
                <c:pt idx="32" formatCode="0">
                  <c:v>16</c:v>
                </c:pt>
                <c:pt idx="33">
                  <c:v>32</c:v>
                </c:pt>
                <c:pt idx="35" formatCode="0">
                  <c:v>16</c:v>
                </c:pt>
                <c:pt idx="36">
                  <c:v>16</c:v>
                </c:pt>
                <c:pt idx="38" formatCode="0">
                  <c:v>16</c:v>
                </c:pt>
                <c:pt idx="39">
                  <c:v>0</c:v>
                </c:pt>
                <c:pt idx="41" formatCode="0">
                  <c:v>16</c:v>
                </c:pt>
                <c:pt idx="42">
                  <c:v>0</c:v>
                </c:pt>
                <c:pt idx="44" formatCode="0">
                  <c:v>16</c:v>
                </c:pt>
                <c:pt idx="45">
                  <c:v>0</c:v>
                </c:pt>
                <c:pt idx="47" formatCode="0">
                  <c:v>16</c:v>
                </c:pt>
                <c:pt idx="4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473E-A51A-887C331C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Tek!$B$2:$B$9963</c:f>
              <c:numCache>
                <c:formatCode>General</c:formatCode>
                <c:ptCount val="9962"/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100</c:v>
                </c:pt>
                <c:pt idx="10">
                  <c:v>110</c:v>
                </c:pt>
                <c:pt idx="11">
                  <c:v>160</c:v>
                </c:pt>
                <c:pt idx="12">
                  <c:v>160</c:v>
                </c:pt>
                <c:pt idx="13">
                  <c:v>180</c:v>
                </c:pt>
                <c:pt idx="14">
                  <c:v>180</c:v>
                </c:pt>
                <c:pt idx="15">
                  <c:v>205</c:v>
                </c:pt>
                <c:pt idx="16">
                  <c:v>230</c:v>
                </c:pt>
                <c:pt idx="17">
                  <c:v>200</c:v>
                </c:pt>
                <c:pt idx="18">
                  <c:v>230</c:v>
                </c:pt>
                <c:pt idx="19">
                  <c:v>205</c:v>
                </c:pt>
                <c:pt idx="20">
                  <c:v>180</c:v>
                </c:pt>
                <c:pt idx="21">
                  <c:v>180</c:v>
                </c:pt>
                <c:pt idx="22">
                  <c:v>110</c:v>
                </c:pt>
                <c:pt idx="23">
                  <c:v>95</c:v>
                </c:pt>
                <c:pt idx="24">
                  <c:v>87</c:v>
                </c:pt>
                <c:pt idx="25">
                  <c:v>80</c:v>
                </c:pt>
                <c:pt idx="26">
                  <c:v>82</c:v>
                </c:pt>
                <c:pt idx="27">
                  <c:v>90</c:v>
                </c:pt>
                <c:pt idx="28">
                  <c:v>100</c:v>
                </c:pt>
                <c:pt idx="29">
                  <c:v>70</c:v>
                </c:pt>
                <c:pt idx="30">
                  <c:v>70</c:v>
                </c:pt>
                <c:pt idx="31">
                  <c:v>50</c:v>
                </c:pt>
                <c:pt idx="32">
                  <c:v>50</c:v>
                </c:pt>
                <c:pt idx="33">
                  <c:v>20</c:v>
                </c:pt>
                <c:pt idx="34">
                  <c:v>20</c:v>
                </c:pt>
                <c:pt idx="36">
                  <c:v>100</c:v>
                </c:pt>
                <c:pt idx="37">
                  <c:v>107</c:v>
                </c:pt>
                <c:pt idx="38">
                  <c:v>123</c:v>
                </c:pt>
                <c:pt idx="39">
                  <c:v>130</c:v>
                </c:pt>
                <c:pt idx="40">
                  <c:v>100</c:v>
                </c:pt>
              </c:numCache>
            </c:numRef>
          </c:xVal>
          <c:yVal>
            <c:numRef>
              <c:f>Tek!$C$2:$C$9963</c:f>
              <c:numCache>
                <c:formatCode>General</c:formatCode>
                <c:ptCount val="9962"/>
                <c:pt idx="2">
                  <c:v>164</c:v>
                </c:pt>
                <c:pt idx="3">
                  <c:v>164</c:v>
                </c:pt>
                <c:pt idx="4">
                  <c:v>144</c:v>
                </c:pt>
                <c:pt idx="5">
                  <c:v>146</c:v>
                </c:pt>
                <c:pt idx="6">
                  <c:v>138</c:v>
                </c:pt>
                <c:pt idx="7">
                  <c:v>124</c:v>
                </c:pt>
                <c:pt idx="8">
                  <c:v>104</c:v>
                </c:pt>
                <c:pt idx="9">
                  <c:v>104</c:v>
                </c:pt>
                <c:pt idx="10">
                  <c:v>94</c:v>
                </c:pt>
                <c:pt idx="11">
                  <c:v>94</c:v>
                </c:pt>
                <c:pt idx="12">
                  <c:v>164</c:v>
                </c:pt>
                <c:pt idx="13">
                  <c:v>164</c:v>
                </c:pt>
                <c:pt idx="14">
                  <c:v>119</c:v>
                </c:pt>
                <c:pt idx="15">
                  <c:v>144</c:v>
                </c:pt>
                <c:pt idx="16">
                  <c:v>144</c:v>
                </c:pt>
                <c:pt idx="17">
                  <c:v>109</c:v>
                </c:pt>
                <c:pt idx="18">
                  <c:v>74</c:v>
                </c:pt>
                <c:pt idx="19">
                  <c:v>74</c:v>
                </c:pt>
                <c:pt idx="20">
                  <c:v>99</c:v>
                </c:pt>
                <c:pt idx="21">
                  <c:v>74</c:v>
                </c:pt>
                <c:pt idx="22">
                  <c:v>74</c:v>
                </c:pt>
                <c:pt idx="23">
                  <c:v>77</c:v>
                </c:pt>
                <c:pt idx="24">
                  <c:v>87</c:v>
                </c:pt>
                <c:pt idx="25">
                  <c:v>104</c:v>
                </c:pt>
                <c:pt idx="26">
                  <c:v>124</c:v>
                </c:pt>
                <c:pt idx="27">
                  <c:v>136</c:v>
                </c:pt>
                <c:pt idx="28">
                  <c:v>144</c:v>
                </c:pt>
                <c:pt idx="29">
                  <c:v>144</c:v>
                </c:pt>
                <c:pt idx="30">
                  <c:v>74</c:v>
                </c:pt>
                <c:pt idx="31">
                  <c:v>74</c:v>
                </c:pt>
                <c:pt idx="32">
                  <c:v>144</c:v>
                </c:pt>
                <c:pt idx="33">
                  <c:v>144</c:v>
                </c:pt>
                <c:pt idx="34">
                  <c:v>164</c:v>
                </c:pt>
                <c:pt idx="36">
                  <c:v>114</c:v>
                </c:pt>
                <c:pt idx="37">
                  <c:v>124</c:v>
                </c:pt>
                <c:pt idx="38">
                  <c:v>124</c:v>
                </c:pt>
                <c:pt idx="39">
                  <c:v>114</c:v>
                </c:pt>
                <c:pt idx="4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C-4829-96E3-054B3ED2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Trav!$B$2:$B$9996</c:f>
              <c:numCache>
                <c:formatCode>General</c:formatCode>
                <c:ptCount val="9995"/>
                <c:pt idx="2" formatCode="0">
                  <c:v>75</c:v>
                </c:pt>
                <c:pt idx="3" formatCode="0">
                  <c:v>75</c:v>
                </c:pt>
                <c:pt idx="4" formatCode="0">
                  <c:v>135.25</c:v>
                </c:pt>
                <c:pt idx="5" formatCode="0">
                  <c:v>15</c:v>
                </c:pt>
                <c:pt idx="7" formatCode="0">
                  <c:v>128.48500000000001</c:v>
                </c:pt>
                <c:pt idx="8" formatCode="0">
                  <c:v>113</c:v>
                </c:pt>
                <c:pt idx="9" formatCode="0">
                  <c:v>97.08</c:v>
                </c:pt>
                <c:pt idx="10" formatCode="0">
                  <c:v>96.75</c:v>
                </c:pt>
                <c:pt idx="11" formatCode="0">
                  <c:v>96.75</c:v>
                </c:pt>
                <c:pt idx="13" formatCode="0">
                  <c:v>185</c:v>
                </c:pt>
                <c:pt idx="14" formatCode="0">
                  <c:v>185.41000000000003</c:v>
                </c:pt>
                <c:pt idx="15" formatCode="0">
                  <c:v>179</c:v>
                </c:pt>
                <c:pt idx="16" formatCode="0">
                  <c:v>164</c:v>
                </c:pt>
                <c:pt idx="17" formatCode="0">
                  <c:v>149</c:v>
                </c:pt>
                <c:pt idx="18" formatCode="0">
                  <c:v>142.4</c:v>
                </c:pt>
                <c:pt idx="19" formatCode="0">
                  <c:v>149</c:v>
                </c:pt>
                <c:pt idx="20" formatCode="0">
                  <c:v>164</c:v>
                </c:pt>
                <c:pt idx="21" formatCode="0">
                  <c:v>179</c:v>
                </c:pt>
                <c:pt idx="22" formatCode="0">
                  <c:v>185</c:v>
                </c:pt>
                <c:pt idx="24" formatCode="0">
                  <c:v>250.42000000000002</c:v>
                </c:pt>
                <c:pt idx="25" formatCode="0">
                  <c:v>226.22000000000003</c:v>
                </c:pt>
                <c:pt idx="26" formatCode="0">
                  <c:v>197.95000000000002</c:v>
                </c:pt>
              </c:numCache>
            </c:numRef>
          </c:xVal>
          <c:yVal>
            <c:numRef>
              <c:f>Trav!$C$2:$C$9996</c:f>
              <c:numCache>
                <c:formatCode>General</c:formatCode>
                <c:ptCount val="9995"/>
                <c:pt idx="2" formatCode="0">
                  <c:v>43.175000000000011</c:v>
                </c:pt>
                <c:pt idx="3" formatCode="0">
                  <c:v>211</c:v>
                </c:pt>
                <c:pt idx="4" formatCode="0">
                  <c:v>211.2</c:v>
                </c:pt>
                <c:pt idx="5" formatCode="0">
                  <c:v>211</c:v>
                </c:pt>
                <c:pt idx="7" formatCode="0">
                  <c:v>100.65000000000002</c:v>
                </c:pt>
                <c:pt idx="8" formatCode="0">
                  <c:v>128.15</c:v>
                </c:pt>
                <c:pt idx="9" formatCode="0">
                  <c:v>101</c:v>
                </c:pt>
                <c:pt idx="10" formatCode="0">
                  <c:v>128.70000000000002</c:v>
                </c:pt>
                <c:pt idx="11" formatCode="0">
                  <c:v>43</c:v>
                </c:pt>
                <c:pt idx="13" formatCode="0">
                  <c:v>43</c:v>
                </c:pt>
                <c:pt idx="14" formatCode="0">
                  <c:v>77</c:v>
                </c:pt>
                <c:pt idx="15" formatCode="0">
                  <c:v>99</c:v>
                </c:pt>
                <c:pt idx="16" formatCode="0">
                  <c:v>112.47500000000001</c:v>
                </c:pt>
                <c:pt idx="17" formatCode="0">
                  <c:v>99</c:v>
                </c:pt>
                <c:pt idx="18" formatCode="0">
                  <c:v>77</c:v>
                </c:pt>
                <c:pt idx="19" formatCode="0">
                  <c:v>56</c:v>
                </c:pt>
                <c:pt idx="20" formatCode="0">
                  <c:v>43</c:v>
                </c:pt>
                <c:pt idx="21" formatCode="0">
                  <c:v>56</c:v>
                </c:pt>
                <c:pt idx="22" formatCode="0">
                  <c:v>77</c:v>
                </c:pt>
                <c:pt idx="24" formatCode="0">
                  <c:v>125.125</c:v>
                </c:pt>
                <c:pt idx="25" formatCode="0">
                  <c:v>43</c:v>
                </c:pt>
                <c:pt idx="26" formatCode="0">
                  <c:v>119.35000000000001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038-A279-1B040CDF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Tree!$J$6:$J$24</c:f>
              <c:numCache>
                <c:formatCode>General</c:formatCode>
                <c:ptCount val="19"/>
                <c:pt idx="0">
                  <c:v>117</c:v>
                </c:pt>
                <c:pt idx="1">
                  <c:v>117</c:v>
                </c:pt>
                <c:pt idx="2">
                  <c:v>39</c:v>
                </c:pt>
                <c:pt idx="3">
                  <c:v>117</c:v>
                </c:pt>
                <c:pt idx="4">
                  <c:v>52</c:v>
                </c:pt>
                <c:pt idx="5">
                  <c:v>117</c:v>
                </c:pt>
                <c:pt idx="6">
                  <c:v>78</c:v>
                </c:pt>
                <c:pt idx="7">
                  <c:v>117</c:v>
                </c:pt>
                <c:pt idx="8">
                  <c:v>104</c:v>
                </c:pt>
                <c:pt idx="9">
                  <c:v>130</c:v>
                </c:pt>
                <c:pt idx="10">
                  <c:v>156</c:v>
                </c:pt>
                <c:pt idx="11">
                  <c:v>143</c:v>
                </c:pt>
                <c:pt idx="12">
                  <c:v>182</c:v>
                </c:pt>
                <c:pt idx="13">
                  <c:v>143</c:v>
                </c:pt>
                <c:pt idx="14">
                  <c:v>208</c:v>
                </c:pt>
                <c:pt idx="15">
                  <c:v>143</c:v>
                </c:pt>
                <c:pt idx="16">
                  <c:v>221</c:v>
                </c:pt>
                <c:pt idx="17">
                  <c:v>143</c:v>
                </c:pt>
                <c:pt idx="18">
                  <c:v>143</c:v>
                </c:pt>
              </c:numCache>
            </c:numRef>
          </c:xVal>
          <c:yVal>
            <c:numRef>
              <c:f>Tree!$K$6:$K$24</c:f>
              <c:numCache>
                <c:formatCode>General</c:formatCode>
                <c:ptCount val="19"/>
                <c:pt idx="0">
                  <c:v>39</c:v>
                </c:pt>
                <c:pt idx="1">
                  <c:v>78</c:v>
                </c:pt>
                <c:pt idx="2">
                  <c:v>78</c:v>
                </c:pt>
                <c:pt idx="3">
                  <c:v>130</c:v>
                </c:pt>
                <c:pt idx="4">
                  <c:v>130</c:v>
                </c:pt>
                <c:pt idx="5">
                  <c:v>182</c:v>
                </c:pt>
                <c:pt idx="6">
                  <c:v>182</c:v>
                </c:pt>
                <c:pt idx="7">
                  <c:v>221</c:v>
                </c:pt>
                <c:pt idx="8">
                  <c:v>221</c:v>
                </c:pt>
                <c:pt idx="9">
                  <c:v>247</c:v>
                </c:pt>
                <c:pt idx="10">
                  <c:v>221</c:v>
                </c:pt>
                <c:pt idx="11">
                  <c:v>221</c:v>
                </c:pt>
                <c:pt idx="12">
                  <c:v>182</c:v>
                </c:pt>
                <c:pt idx="13">
                  <c:v>182</c:v>
                </c:pt>
                <c:pt idx="14">
                  <c:v>130</c:v>
                </c:pt>
                <c:pt idx="15">
                  <c:v>130</c:v>
                </c:pt>
                <c:pt idx="16">
                  <c:v>78</c:v>
                </c:pt>
                <c:pt idx="17">
                  <c:v>78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2BB-B97B-A0B2640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03632"/>
        <c:axId val="1632808624"/>
      </c:scatterChart>
      <c:valAx>
        <c:axId val="16328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8624"/>
        <c:crosses val="autoZero"/>
        <c:crossBetween val="midCat"/>
      </c:valAx>
      <c:valAx>
        <c:axId val="1632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07A93-FAFA-4A42-9F25-AE6705BBC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592455</xdr:colOff>
      <xdr:row>3</xdr:row>
      <xdr:rowOff>5715</xdr:rowOff>
    </xdr:from>
    <xdr:to>
      <xdr:col>16</xdr:col>
      <xdr:colOff>401955</xdr:colOff>
      <xdr:row>27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CD26A-B35C-4C3E-B17F-E2927E9E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293536</xdr:colOff>
      <xdr:row>1</xdr:row>
      <xdr:rowOff>183544</xdr:rowOff>
    </xdr:from>
    <xdr:to>
      <xdr:col>14</xdr:col>
      <xdr:colOff>110656</xdr:colOff>
      <xdr:row>25</xdr:row>
      <xdr:rowOff>175923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E937-B45D-41B4-8C58-925621D5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2BF9-6D0B-4346-9736-F58F89BF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38100</xdr:rowOff>
    </xdr:from>
    <xdr:to>
      <xdr:col>20</xdr:col>
      <xdr:colOff>358140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29D3B-B947-420C-980E-1C98A550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C27D-633A-4324-8E02-3B5B5E53051E}">
  <dimension ref="B1:H74"/>
  <sheetViews>
    <sheetView workbookViewId="0">
      <selection activeCell="E21" sqref="E21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2" spans="2:3" x14ac:dyDescent="0.3">
      <c r="B2" s="4">
        <v>40</v>
      </c>
      <c r="C2" s="4">
        <v>37</v>
      </c>
    </row>
    <row r="3" spans="2:3" x14ac:dyDescent="0.3">
      <c r="B3" s="4">
        <v>34</v>
      </c>
      <c r="C3" s="4">
        <v>34</v>
      </c>
    </row>
    <row r="4" spans="2:3" x14ac:dyDescent="0.3">
      <c r="B4" s="4">
        <v>30</v>
      </c>
      <c r="C4" s="4">
        <v>33</v>
      </c>
    </row>
    <row r="5" spans="2:3" x14ac:dyDescent="0.3">
      <c r="B5" s="4">
        <v>25</v>
      </c>
      <c r="C5" s="4">
        <v>33</v>
      </c>
    </row>
    <row r="6" spans="2:3" x14ac:dyDescent="0.3">
      <c r="B6" s="4">
        <v>25</v>
      </c>
      <c r="C6" s="4">
        <v>25</v>
      </c>
    </row>
    <row r="7" spans="2:3" x14ac:dyDescent="0.3">
      <c r="B7" s="4">
        <v>30</v>
      </c>
      <c r="C7" s="4">
        <v>26</v>
      </c>
    </row>
    <row r="8" spans="2:3" x14ac:dyDescent="0.3">
      <c r="B8" s="4">
        <v>40</v>
      </c>
      <c r="C8" s="4">
        <v>30</v>
      </c>
    </row>
    <row r="9" spans="2:3" x14ac:dyDescent="0.3">
      <c r="B9" s="4">
        <v>45</v>
      </c>
      <c r="C9" s="4">
        <v>35</v>
      </c>
    </row>
    <row r="10" spans="2:3" x14ac:dyDescent="0.3">
      <c r="B10" s="4">
        <v>50</v>
      </c>
      <c r="C10" s="4">
        <v>40</v>
      </c>
    </row>
    <row r="11" spans="2:3" x14ac:dyDescent="0.3">
      <c r="B11" s="4">
        <v>55</v>
      </c>
      <c r="C11" s="4">
        <v>45</v>
      </c>
    </row>
    <row r="12" spans="2:3" x14ac:dyDescent="0.3">
      <c r="B12" s="4">
        <v>60</v>
      </c>
      <c r="C12" s="4">
        <v>50</v>
      </c>
    </row>
    <row r="13" spans="2:3" x14ac:dyDescent="0.3">
      <c r="B13" s="4">
        <v>65</v>
      </c>
      <c r="C13" s="4">
        <v>55</v>
      </c>
    </row>
    <row r="14" spans="2:3" x14ac:dyDescent="0.3">
      <c r="B14" s="4">
        <v>70</v>
      </c>
      <c r="C14" s="4">
        <v>58</v>
      </c>
    </row>
    <row r="15" spans="2:3" x14ac:dyDescent="0.3">
      <c r="B15" s="3">
        <v>80</v>
      </c>
      <c r="C15" s="4">
        <v>60</v>
      </c>
    </row>
    <row r="16" spans="2:3" x14ac:dyDescent="0.3">
      <c r="B16" s="4">
        <v>90</v>
      </c>
      <c r="C16" s="4">
        <v>60</v>
      </c>
    </row>
    <row r="17" spans="2:5" x14ac:dyDescent="0.3">
      <c r="B17" s="4">
        <v>95</v>
      </c>
      <c r="C17" s="4">
        <v>60</v>
      </c>
    </row>
    <row r="18" spans="2:5" x14ac:dyDescent="0.3">
      <c r="B18" s="4">
        <v>100</v>
      </c>
      <c r="C18" s="4">
        <v>60</v>
      </c>
    </row>
    <row r="19" spans="2:5" x14ac:dyDescent="0.3">
      <c r="B19" s="4">
        <v>110</v>
      </c>
      <c r="C19" s="4">
        <v>59</v>
      </c>
    </row>
    <row r="20" spans="2:5" x14ac:dyDescent="0.3">
      <c r="B20" s="4">
        <v>118</v>
      </c>
      <c r="C20" s="4">
        <v>59</v>
      </c>
    </row>
    <row r="21" spans="2:5" x14ac:dyDescent="0.3">
      <c r="B21" s="4">
        <v>130</v>
      </c>
      <c r="C21" s="4">
        <v>60</v>
      </c>
    </row>
    <row r="22" spans="2:5" x14ac:dyDescent="0.3">
      <c r="B22" s="4">
        <v>140</v>
      </c>
      <c r="C22" s="4">
        <v>61</v>
      </c>
    </row>
    <row r="23" spans="2:5" x14ac:dyDescent="0.3">
      <c r="B23" s="4">
        <v>150</v>
      </c>
      <c r="C23" s="4">
        <v>65</v>
      </c>
    </row>
    <row r="24" spans="2:5" x14ac:dyDescent="0.3">
      <c r="B24" s="4">
        <v>160</v>
      </c>
      <c r="C24" s="4">
        <v>67</v>
      </c>
    </row>
    <row r="25" spans="2:5" x14ac:dyDescent="0.3">
      <c r="B25" s="4">
        <v>168</v>
      </c>
      <c r="C25" s="4">
        <v>70</v>
      </c>
    </row>
    <row r="26" spans="2:5" x14ac:dyDescent="0.3">
      <c r="B26" s="4">
        <v>175</v>
      </c>
      <c r="C26" s="4">
        <v>75</v>
      </c>
    </row>
    <row r="27" spans="2:5" x14ac:dyDescent="0.3">
      <c r="B27" s="4">
        <v>180</v>
      </c>
      <c r="C27" s="4">
        <v>80</v>
      </c>
      <c r="E27" s="1"/>
    </row>
    <row r="28" spans="2:5" x14ac:dyDescent="0.3">
      <c r="B28" s="4">
        <v>190</v>
      </c>
      <c r="C28" s="4">
        <v>88</v>
      </c>
    </row>
    <row r="29" spans="2:5" x14ac:dyDescent="0.3">
      <c r="B29" s="4">
        <v>200</v>
      </c>
      <c r="C29" s="4">
        <v>100</v>
      </c>
    </row>
    <row r="30" spans="2:5" x14ac:dyDescent="0.3">
      <c r="B30" s="4">
        <v>210</v>
      </c>
      <c r="C30" s="4">
        <v>115</v>
      </c>
    </row>
    <row r="31" spans="2:5" x14ac:dyDescent="0.3">
      <c r="B31" s="4">
        <v>215</v>
      </c>
      <c r="C31" s="4">
        <v>125</v>
      </c>
    </row>
    <row r="32" spans="2:5" x14ac:dyDescent="0.3">
      <c r="B32" s="4">
        <v>220</v>
      </c>
      <c r="C32" s="4">
        <v>140</v>
      </c>
    </row>
    <row r="33" spans="2:8" x14ac:dyDescent="0.3">
      <c r="B33" s="4">
        <v>223</v>
      </c>
      <c r="C33" s="4">
        <v>155</v>
      </c>
    </row>
    <row r="34" spans="2:8" x14ac:dyDescent="0.3">
      <c r="B34" s="4">
        <v>225</v>
      </c>
      <c r="C34" s="4">
        <v>175</v>
      </c>
      <c r="G34" s="6" t="s">
        <v>14</v>
      </c>
      <c r="H34" s="6" t="s">
        <v>15</v>
      </c>
    </row>
    <row r="35" spans="2:8" x14ac:dyDescent="0.3">
      <c r="B35" s="4">
        <v>225</v>
      </c>
      <c r="C35" s="4">
        <v>230</v>
      </c>
      <c r="F35" s="7" t="s">
        <v>2</v>
      </c>
      <c r="G35" s="5">
        <f>MAX(B:B)</f>
        <v>225</v>
      </c>
      <c r="H35" s="5">
        <f>MAX(C:C)</f>
        <v>230</v>
      </c>
    </row>
    <row r="36" spans="2:8" x14ac:dyDescent="0.3">
      <c r="B36" s="4">
        <v>220</v>
      </c>
      <c r="C36" s="4">
        <v>229</v>
      </c>
      <c r="F36" s="7" t="s">
        <v>3</v>
      </c>
      <c r="G36" s="5">
        <f>MIN(B:B)</f>
        <v>25</v>
      </c>
      <c r="H36" s="5">
        <f>MIN(C:C)</f>
        <v>25</v>
      </c>
    </row>
    <row r="37" spans="2:8" x14ac:dyDescent="0.3">
      <c r="B37" s="4">
        <v>205</v>
      </c>
      <c r="C37" s="4">
        <v>227</v>
      </c>
      <c r="F37" s="7" t="s">
        <v>4</v>
      </c>
      <c r="G37" s="5">
        <f>G35-G36</f>
        <v>200</v>
      </c>
      <c r="H37" s="5">
        <f>H35-H36</f>
        <v>205</v>
      </c>
    </row>
    <row r="38" spans="2:8" x14ac:dyDescent="0.3">
      <c r="B38" s="4">
        <v>190</v>
      </c>
      <c r="C38" s="4">
        <v>226</v>
      </c>
    </row>
    <row r="39" spans="2:8" x14ac:dyDescent="0.3">
      <c r="B39" s="4">
        <v>185</v>
      </c>
      <c r="C39" s="4">
        <v>225</v>
      </c>
    </row>
    <row r="40" spans="2:8" x14ac:dyDescent="0.3">
      <c r="B40" s="4">
        <v>180</v>
      </c>
      <c r="C40" s="4">
        <v>224</v>
      </c>
    </row>
    <row r="41" spans="2:8" x14ac:dyDescent="0.3">
      <c r="B41" s="4">
        <v>175</v>
      </c>
      <c r="C41" s="4">
        <v>223</v>
      </c>
    </row>
    <row r="42" spans="2:8" x14ac:dyDescent="0.3">
      <c r="B42" s="4">
        <v>170</v>
      </c>
      <c r="C42" s="4">
        <v>222</v>
      </c>
    </row>
    <row r="43" spans="2:8" x14ac:dyDescent="0.3">
      <c r="B43" s="4">
        <v>165</v>
      </c>
      <c r="C43" s="4">
        <v>220</v>
      </c>
    </row>
    <row r="44" spans="2:8" x14ac:dyDescent="0.3">
      <c r="B44" s="4">
        <v>150</v>
      </c>
      <c r="C44" s="4">
        <v>215</v>
      </c>
    </row>
    <row r="45" spans="2:8" x14ac:dyDescent="0.3">
      <c r="B45" s="4">
        <v>145</v>
      </c>
      <c r="C45" s="4">
        <v>210</v>
      </c>
    </row>
    <row r="46" spans="2:8" x14ac:dyDescent="0.3">
      <c r="B46" s="4">
        <v>140</v>
      </c>
      <c r="C46" s="4">
        <v>200</v>
      </c>
    </row>
    <row r="47" spans="2:8" x14ac:dyDescent="0.3">
      <c r="B47" s="4">
        <v>130</v>
      </c>
      <c r="C47" s="4">
        <v>198</v>
      </c>
    </row>
    <row r="48" spans="2:8" x14ac:dyDescent="0.3">
      <c r="B48" s="4">
        <v>120</v>
      </c>
      <c r="C48" s="4">
        <v>196</v>
      </c>
    </row>
    <row r="49" spans="2:3" x14ac:dyDescent="0.3">
      <c r="B49" s="4">
        <v>115</v>
      </c>
      <c r="C49" s="4">
        <v>193</v>
      </c>
    </row>
    <row r="50" spans="2:3" x14ac:dyDescent="0.3">
      <c r="B50" s="4">
        <v>110</v>
      </c>
      <c r="C50" s="4">
        <v>190</v>
      </c>
    </row>
    <row r="51" spans="2:3" x14ac:dyDescent="0.3">
      <c r="B51" s="4">
        <v>105</v>
      </c>
      <c r="C51" s="4">
        <v>185</v>
      </c>
    </row>
    <row r="52" spans="2:3" x14ac:dyDescent="0.3">
      <c r="B52" s="4">
        <v>100</v>
      </c>
      <c r="C52" s="4">
        <v>180</v>
      </c>
    </row>
    <row r="53" spans="2:3" x14ac:dyDescent="0.3">
      <c r="B53" s="4">
        <v>98</v>
      </c>
      <c r="C53" s="4">
        <v>175</v>
      </c>
    </row>
    <row r="54" spans="2:3" x14ac:dyDescent="0.3">
      <c r="B54" s="4">
        <v>95</v>
      </c>
      <c r="C54" s="4">
        <v>170</v>
      </c>
    </row>
    <row r="55" spans="2:3" x14ac:dyDescent="0.3">
      <c r="B55" s="4">
        <v>93</v>
      </c>
      <c r="C55" s="4">
        <v>165</v>
      </c>
    </row>
    <row r="56" spans="2:3" x14ac:dyDescent="0.3">
      <c r="B56" s="4">
        <v>90</v>
      </c>
      <c r="C56" s="4">
        <v>160</v>
      </c>
    </row>
    <row r="57" spans="2:3" x14ac:dyDescent="0.3">
      <c r="B57" s="4">
        <v>87</v>
      </c>
      <c r="C57" s="4">
        <v>155</v>
      </c>
    </row>
    <row r="58" spans="2:3" x14ac:dyDescent="0.3">
      <c r="B58" s="3">
        <v>85</v>
      </c>
      <c r="C58" s="3">
        <v>150</v>
      </c>
    </row>
    <row r="59" spans="2:3" x14ac:dyDescent="0.3">
      <c r="B59" s="4">
        <v>83</v>
      </c>
      <c r="C59" s="4">
        <v>145</v>
      </c>
    </row>
    <row r="60" spans="2:3" x14ac:dyDescent="0.3">
      <c r="B60" s="4">
        <v>80</v>
      </c>
      <c r="C60" s="4">
        <v>135</v>
      </c>
    </row>
    <row r="61" spans="2:3" x14ac:dyDescent="0.3">
      <c r="B61" s="4">
        <v>78</v>
      </c>
      <c r="C61" s="4">
        <v>130</v>
      </c>
    </row>
    <row r="62" spans="2:3" x14ac:dyDescent="0.3">
      <c r="B62" s="4">
        <v>76</v>
      </c>
      <c r="C62" s="4">
        <v>128</v>
      </c>
    </row>
    <row r="63" spans="2:3" x14ac:dyDescent="0.3">
      <c r="B63" s="3">
        <v>75</v>
      </c>
      <c r="C63" s="3">
        <v>125</v>
      </c>
    </row>
    <row r="64" spans="2:3" x14ac:dyDescent="0.3">
      <c r="B64" s="4">
        <v>74</v>
      </c>
      <c r="C64" s="4">
        <v>120</v>
      </c>
    </row>
    <row r="65" spans="2:3" x14ac:dyDescent="0.3">
      <c r="B65" s="4">
        <v>74</v>
      </c>
      <c r="C65" s="4">
        <v>110</v>
      </c>
    </row>
    <row r="66" spans="2:3" x14ac:dyDescent="0.3">
      <c r="B66" s="4">
        <v>75</v>
      </c>
      <c r="C66" s="4">
        <v>100</v>
      </c>
    </row>
    <row r="67" spans="2:3" x14ac:dyDescent="0.3">
      <c r="B67" s="4">
        <v>76</v>
      </c>
      <c r="C67" s="4">
        <v>90</v>
      </c>
    </row>
    <row r="68" spans="2:3" x14ac:dyDescent="0.3">
      <c r="B68" s="4">
        <v>77</v>
      </c>
      <c r="C68" s="4">
        <v>80</v>
      </c>
    </row>
    <row r="69" spans="2:3" x14ac:dyDescent="0.3">
      <c r="B69" s="4">
        <v>78</v>
      </c>
      <c r="C69" s="4">
        <v>70</v>
      </c>
    </row>
    <row r="70" spans="2:3" x14ac:dyDescent="0.3">
      <c r="B70" s="4">
        <v>79</v>
      </c>
      <c r="C70" s="4">
        <v>68</v>
      </c>
    </row>
    <row r="71" spans="2:3" x14ac:dyDescent="0.3">
      <c r="B71" s="3">
        <v>80</v>
      </c>
      <c r="C71" s="3">
        <v>66</v>
      </c>
    </row>
    <row r="72" spans="2:3" x14ac:dyDescent="0.3">
      <c r="B72" s="3">
        <v>125</v>
      </c>
      <c r="C72" s="3">
        <v>100</v>
      </c>
    </row>
    <row r="73" spans="2:3" x14ac:dyDescent="0.3">
      <c r="B73" s="3">
        <v>160</v>
      </c>
      <c r="C73" s="3">
        <v>140</v>
      </c>
    </row>
    <row r="74" spans="2:3" x14ac:dyDescent="0.3">
      <c r="B74" s="3">
        <v>170</v>
      </c>
      <c r="C74" s="3">
        <v>160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58C-6DE1-4AFA-9C10-9F4E634DB145}">
  <dimension ref="B1:L50"/>
  <sheetViews>
    <sheetView tabSelected="1" topLeftCell="A19" zoomScaleNormal="100" workbookViewId="0">
      <selection activeCell="K38" sqref="K38"/>
    </sheetView>
  </sheetViews>
  <sheetFormatPr defaultRowHeight="14.4" x14ac:dyDescent="0.3"/>
  <cols>
    <col min="3" max="4" width="8.88671875" style="4"/>
  </cols>
  <sheetData>
    <row r="1" spans="2:9" x14ac:dyDescent="0.3">
      <c r="C1" s="8" t="s">
        <v>14</v>
      </c>
      <c r="D1" s="8" t="s">
        <v>15</v>
      </c>
    </row>
    <row r="2" spans="2:9" x14ac:dyDescent="0.3">
      <c r="E2" t="s">
        <v>32</v>
      </c>
    </row>
    <row r="3" spans="2:9" x14ac:dyDescent="0.3">
      <c r="E3" t="s">
        <v>14</v>
      </c>
      <c r="F3" t="s">
        <v>15</v>
      </c>
      <c r="G3" t="s">
        <v>33</v>
      </c>
      <c r="H3" t="s">
        <v>34</v>
      </c>
    </row>
    <row r="4" spans="2:9" x14ac:dyDescent="0.3">
      <c r="B4" t="s">
        <v>16</v>
      </c>
      <c r="C4" s="3">
        <v>0</v>
      </c>
      <c r="D4" s="3">
        <v>32</v>
      </c>
      <c r="E4">
        <f>C4/4</f>
        <v>0</v>
      </c>
      <c r="F4">
        <f>D4/4</f>
        <v>8</v>
      </c>
      <c r="G4" t="str">
        <f>"0x" &amp; DEC2HEX(E4*16+F4,2) &amp; ","</f>
        <v>0x08,</v>
      </c>
      <c r="H4" t="str">
        <f>"0x" &amp; DEC2HEX(E5*16+F5,2) &amp; ","</f>
        <v>0x38,</v>
      </c>
      <c r="I4" t="str">
        <f>"// seg "&amp;B4</f>
        <v>// seg a</v>
      </c>
    </row>
    <row r="5" spans="2:9" x14ac:dyDescent="0.3">
      <c r="C5" s="3">
        <v>12</v>
      </c>
      <c r="D5" s="3">
        <v>32</v>
      </c>
      <c r="E5">
        <f t="shared" ref="E5:E50" si="0">C5/4</f>
        <v>3</v>
      </c>
      <c r="F5">
        <f t="shared" ref="F5:F50" si="1">D5/4</f>
        <v>8</v>
      </c>
    </row>
    <row r="6" spans="2:9" x14ac:dyDescent="0.3">
      <c r="C6" s="3"/>
      <c r="D6" s="3"/>
    </row>
    <row r="7" spans="2:9" x14ac:dyDescent="0.3">
      <c r="B7" t="s">
        <v>17</v>
      </c>
      <c r="C7" s="3">
        <v>12</v>
      </c>
      <c r="D7" s="3">
        <v>32</v>
      </c>
      <c r="E7">
        <f t="shared" si="0"/>
        <v>3</v>
      </c>
      <c r="F7">
        <f t="shared" si="1"/>
        <v>8</v>
      </c>
      <c r="G7" t="str">
        <f>"0x" &amp; DEC2HEX(E7*16+F7,2) &amp; ","</f>
        <v>0x38,</v>
      </c>
      <c r="H7" t="str">
        <f>"0x" &amp; DEC2HEX(E8*16+F8,2) &amp; ","</f>
        <v>0x68,</v>
      </c>
      <c r="I7" t="str">
        <f>"// seg "&amp;B7</f>
        <v>// seg b</v>
      </c>
    </row>
    <row r="8" spans="2:9" x14ac:dyDescent="0.3">
      <c r="C8" s="3">
        <v>24</v>
      </c>
      <c r="D8" s="3">
        <v>32</v>
      </c>
      <c r="E8">
        <f t="shared" si="0"/>
        <v>6</v>
      </c>
      <c r="F8">
        <f t="shared" si="1"/>
        <v>8</v>
      </c>
    </row>
    <row r="9" spans="2:9" x14ac:dyDescent="0.3">
      <c r="C9" s="3"/>
      <c r="D9" s="3"/>
    </row>
    <row r="10" spans="2:9" x14ac:dyDescent="0.3">
      <c r="B10" t="s">
        <v>18</v>
      </c>
      <c r="C10" s="3">
        <v>24</v>
      </c>
      <c r="D10" s="3">
        <v>32</v>
      </c>
      <c r="E10">
        <f t="shared" si="0"/>
        <v>6</v>
      </c>
      <c r="F10">
        <f t="shared" si="1"/>
        <v>8</v>
      </c>
      <c r="G10" t="str">
        <f>"0x" &amp; DEC2HEX(E10*16+F10,2) &amp; ","</f>
        <v>0x68,</v>
      </c>
      <c r="H10" t="str">
        <f>"0x" &amp; DEC2HEX(E11*16+F11,2) &amp; ","</f>
        <v>0x64,</v>
      </c>
      <c r="I10" t="str">
        <f>"// seg "&amp;B10</f>
        <v>// seg c</v>
      </c>
    </row>
    <row r="11" spans="2:9" x14ac:dyDescent="0.3">
      <c r="C11" s="3">
        <v>24</v>
      </c>
      <c r="D11" s="3">
        <v>16</v>
      </c>
      <c r="E11">
        <f t="shared" si="0"/>
        <v>6</v>
      </c>
      <c r="F11">
        <f t="shared" si="1"/>
        <v>4</v>
      </c>
    </row>
    <row r="12" spans="2:9" x14ac:dyDescent="0.3">
      <c r="C12" s="3"/>
      <c r="D12" s="3"/>
    </row>
    <row r="13" spans="2:9" x14ac:dyDescent="0.3">
      <c r="B13" t="s">
        <v>19</v>
      </c>
      <c r="C13" s="3">
        <v>24</v>
      </c>
      <c r="D13" s="3">
        <v>16</v>
      </c>
      <c r="E13">
        <f t="shared" si="0"/>
        <v>6</v>
      </c>
      <c r="F13">
        <f t="shared" si="1"/>
        <v>4</v>
      </c>
      <c r="G13" t="str">
        <f>"0x" &amp; DEC2HEX(E13*16+F13,2) &amp; ","</f>
        <v>0x64,</v>
      </c>
      <c r="H13" t="str">
        <f>"0x" &amp; DEC2HEX(E14*16+F14,2) &amp; ","</f>
        <v>0x60,</v>
      </c>
      <c r="I13" t="str">
        <f>"// seg "&amp;B13</f>
        <v>// seg d</v>
      </c>
    </row>
    <row r="14" spans="2:9" x14ac:dyDescent="0.3">
      <c r="C14" s="3">
        <v>24</v>
      </c>
      <c r="D14" s="3">
        <v>0</v>
      </c>
      <c r="E14">
        <f t="shared" si="0"/>
        <v>6</v>
      </c>
      <c r="F14">
        <f t="shared" si="1"/>
        <v>0</v>
      </c>
    </row>
    <row r="15" spans="2:9" x14ac:dyDescent="0.3">
      <c r="C15" s="3"/>
      <c r="D15" s="3"/>
    </row>
    <row r="16" spans="2:9" x14ac:dyDescent="0.3">
      <c r="B16" t="s">
        <v>20</v>
      </c>
      <c r="C16" s="3">
        <v>24</v>
      </c>
      <c r="D16" s="3">
        <v>0</v>
      </c>
      <c r="E16">
        <f t="shared" si="0"/>
        <v>6</v>
      </c>
      <c r="F16">
        <f t="shared" si="1"/>
        <v>0</v>
      </c>
      <c r="G16" t="str">
        <f>"0x" &amp; DEC2HEX(E16*16+F16,2) &amp; ","</f>
        <v>0x60,</v>
      </c>
      <c r="H16" t="str">
        <f>"0x" &amp; DEC2HEX(E17*16+F17,2) &amp; ","</f>
        <v>0x30,</v>
      </c>
      <c r="I16" t="str">
        <f>"// seg "&amp;B16</f>
        <v>// seg e</v>
      </c>
    </row>
    <row r="17" spans="2:12" x14ac:dyDescent="0.3">
      <c r="C17" s="3">
        <v>12</v>
      </c>
      <c r="D17" s="3">
        <v>0</v>
      </c>
      <c r="E17">
        <f t="shared" si="0"/>
        <v>3</v>
      </c>
      <c r="F17">
        <f t="shared" si="1"/>
        <v>0</v>
      </c>
    </row>
    <row r="18" spans="2:12" x14ac:dyDescent="0.3">
      <c r="C18" s="3"/>
      <c r="D18" s="3"/>
    </row>
    <row r="19" spans="2:12" x14ac:dyDescent="0.3">
      <c r="B19" t="s">
        <v>21</v>
      </c>
      <c r="C19" s="3">
        <v>12</v>
      </c>
      <c r="D19" s="3">
        <v>0</v>
      </c>
      <c r="E19">
        <f t="shared" si="0"/>
        <v>3</v>
      </c>
      <c r="F19">
        <f t="shared" si="1"/>
        <v>0</v>
      </c>
      <c r="G19" t="str">
        <f>"0x" &amp; DEC2HEX(E19*16+F19,2) &amp; ","</f>
        <v>0x30,</v>
      </c>
      <c r="H19" t="str">
        <f>"0x" &amp; DEC2HEX(E20*16+F20,2) &amp; ","</f>
        <v>0x00,</v>
      </c>
      <c r="I19" t="str">
        <f>"// seg "&amp;B19</f>
        <v>// seg f</v>
      </c>
    </row>
    <row r="20" spans="2:12" x14ac:dyDescent="0.3">
      <c r="C20" s="3">
        <v>0</v>
      </c>
      <c r="D20" s="3">
        <v>0</v>
      </c>
      <c r="E20">
        <f t="shared" si="0"/>
        <v>0</v>
      </c>
      <c r="F20">
        <f t="shared" si="1"/>
        <v>0</v>
      </c>
    </row>
    <row r="21" spans="2:12" x14ac:dyDescent="0.3">
      <c r="C21" s="3"/>
      <c r="D21" s="3"/>
    </row>
    <row r="22" spans="2:12" x14ac:dyDescent="0.3">
      <c r="B22" t="s">
        <v>22</v>
      </c>
      <c r="C22" s="3">
        <v>0</v>
      </c>
      <c r="D22" s="3">
        <v>0</v>
      </c>
      <c r="E22">
        <f t="shared" si="0"/>
        <v>0</v>
      </c>
      <c r="F22">
        <f t="shared" si="1"/>
        <v>0</v>
      </c>
      <c r="G22" t="str">
        <f>"0x" &amp; DEC2HEX(E22*16+F22,2) &amp; ","</f>
        <v>0x00,</v>
      </c>
      <c r="H22" t="str">
        <f>"0x" &amp; DEC2HEX(E23*16+F23,2) &amp; ","</f>
        <v>0x04,</v>
      </c>
      <c r="I22" t="str">
        <f>"// seg "&amp;B22</f>
        <v>// seg g</v>
      </c>
    </row>
    <row r="23" spans="2:12" x14ac:dyDescent="0.3">
      <c r="C23" s="3">
        <v>0</v>
      </c>
      <c r="D23" s="3">
        <v>16</v>
      </c>
      <c r="E23">
        <f t="shared" si="0"/>
        <v>0</v>
      </c>
      <c r="F23">
        <f t="shared" si="1"/>
        <v>4</v>
      </c>
    </row>
    <row r="24" spans="2:12" x14ac:dyDescent="0.3">
      <c r="C24" s="3"/>
      <c r="D24" s="3"/>
    </row>
    <row r="25" spans="2:12" x14ac:dyDescent="0.3">
      <c r="B25" t="s">
        <v>23</v>
      </c>
      <c r="C25" s="3">
        <v>0</v>
      </c>
      <c r="D25" s="3">
        <v>16</v>
      </c>
      <c r="E25">
        <f t="shared" si="0"/>
        <v>0</v>
      </c>
      <c r="F25">
        <f t="shared" si="1"/>
        <v>4</v>
      </c>
      <c r="G25" t="str">
        <f>"0x" &amp; DEC2HEX(E25*16+F25,2) &amp; ","</f>
        <v>0x04,</v>
      </c>
      <c r="H25" t="str">
        <f>"0x" &amp; DEC2HEX(E26*16+F26,2) &amp; ","</f>
        <v>0x08,</v>
      </c>
      <c r="I25" t="str">
        <f>"// seg "&amp;B25</f>
        <v>// seg h</v>
      </c>
    </row>
    <row r="26" spans="2:12" x14ac:dyDescent="0.3">
      <c r="C26" s="3">
        <v>0</v>
      </c>
      <c r="D26" s="3">
        <v>32</v>
      </c>
      <c r="E26">
        <f t="shared" si="0"/>
        <v>0</v>
      </c>
      <c r="F26">
        <f t="shared" si="1"/>
        <v>8</v>
      </c>
    </row>
    <row r="27" spans="2:12" x14ac:dyDescent="0.3">
      <c r="C27" s="3"/>
      <c r="D27" s="3"/>
    </row>
    <row r="28" spans="2:12" x14ac:dyDescent="0.3">
      <c r="B28" t="s">
        <v>24</v>
      </c>
      <c r="C28" s="3">
        <v>12</v>
      </c>
      <c r="D28" s="3">
        <v>16</v>
      </c>
      <c r="E28">
        <f t="shared" si="0"/>
        <v>3</v>
      </c>
      <c r="F28">
        <f t="shared" si="1"/>
        <v>4</v>
      </c>
      <c r="G28" t="str">
        <f>"0x" &amp; DEC2HEX(E28*16+F28,2) &amp; ","</f>
        <v>0x34,</v>
      </c>
      <c r="H28" t="str">
        <f>"0x" &amp; DEC2HEX(E29*16+F29,2) &amp; ","</f>
        <v>0x08,</v>
      </c>
      <c r="I28" t="str">
        <f>"// seg "&amp;B28</f>
        <v>// seg k</v>
      </c>
    </row>
    <row r="29" spans="2:12" x14ac:dyDescent="0.3">
      <c r="C29" s="3">
        <v>0</v>
      </c>
      <c r="D29" s="4">
        <v>32</v>
      </c>
      <c r="E29">
        <f t="shared" si="0"/>
        <v>0</v>
      </c>
      <c r="F29">
        <f t="shared" si="1"/>
        <v>8</v>
      </c>
    </row>
    <row r="30" spans="2:12" x14ac:dyDescent="0.3">
      <c r="K30" s="6" t="s">
        <v>14</v>
      </c>
      <c r="L30" s="6" t="s">
        <v>15</v>
      </c>
    </row>
    <row r="31" spans="2:12" x14ac:dyDescent="0.3">
      <c r="B31" t="s">
        <v>25</v>
      </c>
      <c r="C31" s="3">
        <v>12</v>
      </c>
      <c r="D31" s="3">
        <v>16</v>
      </c>
      <c r="E31">
        <f t="shared" si="0"/>
        <v>3</v>
      </c>
      <c r="F31">
        <f t="shared" si="1"/>
        <v>4</v>
      </c>
      <c r="G31" t="str">
        <f>"0x" &amp; DEC2HEX(E31*16+F31,2) &amp; ","</f>
        <v>0x34,</v>
      </c>
      <c r="H31" t="str">
        <f>"0x" &amp; DEC2HEX(E32*16+F32,2) &amp; ","</f>
        <v>0x38,</v>
      </c>
      <c r="I31" t="str">
        <f>"// seg "&amp;B31</f>
        <v>// seg m</v>
      </c>
      <c r="J31" s="7" t="s">
        <v>2</v>
      </c>
      <c r="K31" s="5">
        <f>MAX(C:C)</f>
        <v>24</v>
      </c>
      <c r="L31" s="5">
        <f>MAX(D:D)</f>
        <v>32</v>
      </c>
    </row>
    <row r="32" spans="2:12" x14ac:dyDescent="0.3">
      <c r="C32" s="3">
        <v>12</v>
      </c>
      <c r="D32" s="4">
        <v>32</v>
      </c>
      <c r="E32">
        <f t="shared" si="0"/>
        <v>3</v>
      </c>
      <c r="F32">
        <f t="shared" si="1"/>
        <v>8</v>
      </c>
      <c r="J32" s="7" t="s">
        <v>3</v>
      </c>
      <c r="K32" s="5">
        <f>MIN(C:C)</f>
        <v>0</v>
      </c>
      <c r="L32" s="5">
        <f>MIN(D:D)</f>
        <v>0</v>
      </c>
    </row>
    <row r="33" spans="2:12" x14ac:dyDescent="0.3">
      <c r="C33" s="3"/>
      <c r="J33" s="7" t="s">
        <v>4</v>
      </c>
      <c r="K33" s="5">
        <f>K31-K32</f>
        <v>24</v>
      </c>
      <c r="L33" s="5">
        <f>L31-L32</f>
        <v>32</v>
      </c>
    </row>
    <row r="34" spans="2:12" x14ac:dyDescent="0.3">
      <c r="B34" t="s">
        <v>26</v>
      </c>
      <c r="C34" s="3">
        <v>12</v>
      </c>
      <c r="D34" s="3">
        <v>16</v>
      </c>
      <c r="E34">
        <f t="shared" si="0"/>
        <v>3</v>
      </c>
      <c r="F34">
        <f t="shared" si="1"/>
        <v>4</v>
      </c>
      <c r="G34" t="str">
        <f>"0x" &amp; DEC2HEX(E34*16+F34,2) &amp; ","</f>
        <v>0x34,</v>
      </c>
      <c r="H34" t="str">
        <f>"0x" &amp; DEC2HEX(E35*16+F35,2) &amp; ","</f>
        <v>0x68,</v>
      </c>
      <c r="I34" t="str">
        <f>"// seg "&amp;B34</f>
        <v>// seg n</v>
      </c>
    </row>
    <row r="35" spans="2:12" x14ac:dyDescent="0.3">
      <c r="C35" s="4">
        <v>24</v>
      </c>
      <c r="D35" s="4">
        <v>32</v>
      </c>
      <c r="E35">
        <f t="shared" si="0"/>
        <v>6</v>
      </c>
      <c r="F35">
        <f t="shared" si="1"/>
        <v>8</v>
      </c>
      <c r="K35">
        <f>K31/4</f>
        <v>6</v>
      </c>
      <c r="L35">
        <f>L31/4</f>
        <v>8</v>
      </c>
    </row>
    <row r="36" spans="2:12" x14ac:dyDescent="0.3">
      <c r="K36">
        <f t="shared" ref="K36:L36" si="2">K32/4</f>
        <v>0</v>
      </c>
      <c r="L36">
        <f t="shared" si="2"/>
        <v>0</v>
      </c>
    </row>
    <row r="37" spans="2:12" x14ac:dyDescent="0.3">
      <c r="B37" t="s">
        <v>27</v>
      </c>
      <c r="C37" s="3">
        <v>12</v>
      </c>
      <c r="D37" s="3">
        <v>16</v>
      </c>
      <c r="E37">
        <f t="shared" si="0"/>
        <v>3</v>
      </c>
      <c r="F37">
        <f t="shared" si="1"/>
        <v>4</v>
      </c>
      <c r="G37" t="str">
        <f>"0x" &amp; DEC2HEX(E37*16+F37,2) &amp; ","</f>
        <v>0x34,</v>
      </c>
      <c r="H37" t="str">
        <f>"0x" &amp; DEC2HEX(E38*16+F38,2) &amp; ","</f>
        <v>0x64,</v>
      </c>
      <c r="I37" t="str">
        <f>"// seg "&amp;B37</f>
        <v>// seg p</v>
      </c>
      <c r="K37">
        <f t="shared" ref="K37:L37" si="3">K33/4</f>
        <v>6</v>
      </c>
      <c r="L37">
        <f t="shared" si="3"/>
        <v>8</v>
      </c>
    </row>
    <row r="38" spans="2:12" x14ac:dyDescent="0.3">
      <c r="C38" s="4">
        <v>24</v>
      </c>
      <c r="D38" s="4">
        <v>16</v>
      </c>
      <c r="E38">
        <f t="shared" si="0"/>
        <v>6</v>
      </c>
      <c r="F38">
        <f t="shared" si="1"/>
        <v>4</v>
      </c>
    </row>
    <row r="40" spans="2:12" x14ac:dyDescent="0.3">
      <c r="B40" t="s">
        <v>28</v>
      </c>
      <c r="C40" s="3">
        <v>12</v>
      </c>
      <c r="D40" s="3">
        <v>16</v>
      </c>
      <c r="E40">
        <f t="shared" si="0"/>
        <v>3</v>
      </c>
      <c r="F40">
        <f t="shared" si="1"/>
        <v>4</v>
      </c>
      <c r="G40" t="str">
        <f>"0x" &amp; DEC2HEX(E40*16+F40,2) &amp; ","</f>
        <v>0x34,</v>
      </c>
      <c r="H40" t="str">
        <f>"0x" &amp; DEC2HEX(E41*16+F41,2) &amp; ","</f>
        <v>0x60,</v>
      </c>
      <c r="I40" t="str">
        <f>"// seg "&amp;B40</f>
        <v>// seg r</v>
      </c>
    </row>
    <row r="41" spans="2:12" x14ac:dyDescent="0.3">
      <c r="C41" s="4">
        <v>24</v>
      </c>
      <c r="D41" s="4">
        <v>0</v>
      </c>
      <c r="E41">
        <f t="shared" si="0"/>
        <v>6</v>
      </c>
      <c r="F41">
        <f t="shared" si="1"/>
        <v>0</v>
      </c>
    </row>
    <row r="43" spans="2:12" x14ac:dyDescent="0.3">
      <c r="B43" t="s">
        <v>29</v>
      </c>
      <c r="C43" s="3">
        <v>12</v>
      </c>
      <c r="D43" s="3">
        <v>16</v>
      </c>
      <c r="E43">
        <f t="shared" si="0"/>
        <v>3</v>
      </c>
      <c r="F43">
        <f t="shared" si="1"/>
        <v>4</v>
      </c>
      <c r="G43" t="str">
        <f>"0x" &amp; DEC2HEX(E43*16+F43,2) &amp; ","</f>
        <v>0x34,</v>
      </c>
      <c r="H43" t="str">
        <f>"0x" &amp; DEC2HEX(E44*16+F44,2) &amp; ","</f>
        <v>0x30,</v>
      </c>
      <c r="I43" t="str">
        <f>"// seg "&amp;B43</f>
        <v>// seg s</v>
      </c>
    </row>
    <row r="44" spans="2:12" x14ac:dyDescent="0.3">
      <c r="C44" s="4">
        <v>12</v>
      </c>
      <c r="D44" s="4">
        <v>0</v>
      </c>
      <c r="E44">
        <f t="shared" si="0"/>
        <v>3</v>
      </c>
      <c r="F44">
        <f t="shared" si="1"/>
        <v>0</v>
      </c>
    </row>
    <row r="46" spans="2:12" x14ac:dyDescent="0.3">
      <c r="B46" t="s">
        <v>30</v>
      </c>
      <c r="C46" s="3">
        <v>12</v>
      </c>
      <c r="D46" s="3">
        <v>16</v>
      </c>
      <c r="E46">
        <f t="shared" si="0"/>
        <v>3</v>
      </c>
      <c r="F46">
        <f t="shared" si="1"/>
        <v>4</v>
      </c>
      <c r="G46" t="str">
        <f>"0x" &amp; DEC2HEX(E46*16+F46,2) &amp; ","</f>
        <v>0x34,</v>
      </c>
      <c r="H46" t="str">
        <f>"0x" &amp; DEC2HEX(E47*16+F47,2) &amp; ","</f>
        <v>0x00,</v>
      </c>
      <c r="I46" t="str">
        <f>"// seg "&amp;B46</f>
        <v>// seg t</v>
      </c>
    </row>
    <row r="47" spans="2:12" x14ac:dyDescent="0.3">
      <c r="C47" s="4">
        <v>0</v>
      </c>
      <c r="D47" s="4">
        <v>0</v>
      </c>
      <c r="E47">
        <f t="shared" si="0"/>
        <v>0</v>
      </c>
      <c r="F47">
        <f t="shared" si="1"/>
        <v>0</v>
      </c>
    </row>
    <row r="49" spans="2:9" x14ac:dyDescent="0.3">
      <c r="B49" t="s">
        <v>31</v>
      </c>
      <c r="C49" s="3">
        <v>12</v>
      </c>
      <c r="D49" s="3">
        <v>16</v>
      </c>
      <c r="E49">
        <f t="shared" si="0"/>
        <v>3</v>
      </c>
      <c r="F49">
        <f t="shared" si="1"/>
        <v>4</v>
      </c>
      <c r="G49" t="str">
        <f>"0x" &amp; DEC2HEX(E49*16+F49,2) &amp; ","</f>
        <v>0x34,</v>
      </c>
      <c r="H49" t="str">
        <f>"0x" &amp; DEC2HEX(E50*16+F50,2) &amp; ","</f>
        <v>0x04,</v>
      </c>
      <c r="I49" t="str">
        <f>"// seg "&amp;B49</f>
        <v>// seg u</v>
      </c>
    </row>
    <row r="50" spans="2:9" x14ac:dyDescent="0.3">
      <c r="C50" s="4">
        <v>0</v>
      </c>
      <c r="D50" s="4">
        <v>16</v>
      </c>
      <c r="E50">
        <f t="shared" si="0"/>
        <v>0</v>
      </c>
      <c r="F50">
        <f t="shared" si="1"/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7D2B-01D6-4B49-8135-2196AA1AD3FB}">
  <dimension ref="B1:J42"/>
  <sheetViews>
    <sheetView zoomScale="115" zoomScaleNormal="115" workbookViewId="0">
      <selection activeCell="F15" sqref="F15"/>
    </sheetView>
  </sheetViews>
  <sheetFormatPr defaultRowHeight="14.4" x14ac:dyDescent="0.3"/>
  <cols>
    <col min="2" max="3" width="8.88671875" style="4"/>
  </cols>
  <sheetData>
    <row r="1" spans="2:5" x14ac:dyDescent="0.3">
      <c r="B1" s="8" t="s">
        <v>14</v>
      </c>
      <c r="C1" s="8" t="s">
        <v>15</v>
      </c>
    </row>
    <row r="4" spans="2:5" x14ac:dyDescent="0.3">
      <c r="B4" s="4">
        <f>D4+10</f>
        <v>20</v>
      </c>
      <c r="C4" s="4">
        <f>64+E4</f>
        <v>164</v>
      </c>
      <c r="D4">
        <v>10</v>
      </c>
      <c r="E4">
        <v>100</v>
      </c>
    </row>
    <row r="5" spans="2:5" x14ac:dyDescent="0.3">
      <c r="B5" s="4">
        <f t="shared" ref="B5:B42" si="0">D5+10</f>
        <v>100</v>
      </c>
      <c r="C5" s="4">
        <f t="shared" ref="C5:C42" si="1">64+E5</f>
        <v>164</v>
      </c>
      <c r="D5">
        <v>90</v>
      </c>
      <c r="E5">
        <v>100</v>
      </c>
    </row>
    <row r="6" spans="2:5" x14ac:dyDescent="0.3">
      <c r="B6" s="4">
        <f t="shared" si="0"/>
        <v>100</v>
      </c>
      <c r="C6" s="4">
        <f t="shared" si="1"/>
        <v>144</v>
      </c>
      <c r="D6">
        <v>90</v>
      </c>
      <c r="E6">
        <v>80</v>
      </c>
    </row>
    <row r="7" spans="2:5" x14ac:dyDescent="0.3">
      <c r="B7" s="4">
        <f t="shared" si="0"/>
        <v>120</v>
      </c>
      <c r="C7" s="4">
        <f t="shared" si="1"/>
        <v>146</v>
      </c>
      <c r="D7">
        <v>110</v>
      </c>
      <c r="E7">
        <v>82</v>
      </c>
    </row>
    <row r="8" spans="2:5" x14ac:dyDescent="0.3">
      <c r="B8" s="4">
        <f t="shared" si="0"/>
        <v>140</v>
      </c>
      <c r="C8" s="4">
        <f t="shared" si="1"/>
        <v>138</v>
      </c>
      <c r="D8">
        <v>130</v>
      </c>
      <c r="E8">
        <v>74</v>
      </c>
    </row>
    <row r="9" spans="2:5" x14ac:dyDescent="0.3">
      <c r="B9" s="4">
        <f t="shared" si="0"/>
        <v>150</v>
      </c>
      <c r="C9" s="4">
        <f t="shared" si="1"/>
        <v>124</v>
      </c>
      <c r="D9">
        <v>140</v>
      </c>
      <c r="E9">
        <v>60</v>
      </c>
    </row>
    <row r="10" spans="2:5" x14ac:dyDescent="0.3">
      <c r="B10" s="4">
        <f t="shared" si="0"/>
        <v>150</v>
      </c>
      <c r="C10" s="4">
        <f t="shared" si="1"/>
        <v>104</v>
      </c>
      <c r="D10">
        <v>140</v>
      </c>
      <c r="E10">
        <v>40</v>
      </c>
    </row>
    <row r="11" spans="2:5" x14ac:dyDescent="0.3">
      <c r="B11" s="4">
        <f t="shared" si="0"/>
        <v>100</v>
      </c>
      <c r="C11" s="4">
        <f t="shared" si="1"/>
        <v>104</v>
      </c>
      <c r="D11">
        <v>90</v>
      </c>
      <c r="E11">
        <v>40</v>
      </c>
    </row>
    <row r="12" spans="2:5" x14ac:dyDescent="0.3">
      <c r="B12" s="4">
        <f t="shared" si="0"/>
        <v>110</v>
      </c>
      <c r="C12" s="4">
        <f t="shared" si="1"/>
        <v>94</v>
      </c>
      <c r="D12">
        <v>100</v>
      </c>
      <c r="E12">
        <v>30</v>
      </c>
    </row>
    <row r="13" spans="2:5" x14ac:dyDescent="0.3">
      <c r="B13" s="4">
        <f t="shared" si="0"/>
        <v>160</v>
      </c>
      <c r="C13" s="4">
        <f t="shared" si="1"/>
        <v>94</v>
      </c>
      <c r="D13">
        <v>150</v>
      </c>
      <c r="E13">
        <v>30</v>
      </c>
    </row>
    <row r="14" spans="2:5" x14ac:dyDescent="0.3">
      <c r="B14" s="4">
        <f t="shared" si="0"/>
        <v>160</v>
      </c>
      <c r="C14" s="4">
        <f t="shared" si="1"/>
        <v>164</v>
      </c>
      <c r="D14">
        <v>150</v>
      </c>
      <c r="E14">
        <v>100</v>
      </c>
    </row>
    <row r="15" spans="2:5" x14ac:dyDescent="0.3">
      <c r="B15" s="4">
        <f t="shared" si="0"/>
        <v>180</v>
      </c>
      <c r="C15" s="4">
        <f t="shared" si="1"/>
        <v>164</v>
      </c>
      <c r="D15">
        <v>170</v>
      </c>
      <c r="E15">
        <v>100</v>
      </c>
    </row>
    <row r="16" spans="2:5" x14ac:dyDescent="0.3">
      <c r="B16" s="4">
        <f t="shared" si="0"/>
        <v>180</v>
      </c>
      <c r="C16" s="4">
        <f t="shared" si="1"/>
        <v>119</v>
      </c>
      <c r="D16">
        <v>170</v>
      </c>
      <c r="E16">
        <v>55</v>
      </c>
    </row>
    <row r="17" spans="2:10" x14ac:dyDescent="0.3">
      <c r="B17" s="4">
        <f t="shared" si="0"/>
        <v>205</v>
      </c>
      <c r="C17" s="4">
        <f t="shared" si="1"/>
        <v>144</v>
      </c>
      <c r="D17">
        <v>195</v>
      </c>
      <c r="E17">
        <v>80</v>
      </c>
    </row>
    <row r="18" spans="2:10" x14ac:dyDescent="0.3">
      <c r="B18" s="4">
        <f t="shared" si="0"/>
        <v>230</v>
      </c>
      <c r="C18" s="4">
        <f t="shared" si="1"/>
        <v>144</v>
      </c>
      <c r="D18">
        <v>220</v>
      </c>
      <c r="E18">
        <v>80</v>
      </c>
    </row>
    <row r="19" spans="2:10" x14ac:dyDescent="0.3">
      <c r="B19" s="4">
        <f t="shared" si="0"/>
        <v>200</v>
      </c>
      <c r="C19" s="4">
        <f t="shared" si="1"/>
        <v>109</v>
      </c>
      <c r="D19">
        <v>190</v>
      </c>
      <c r="E19">
        <v>45</v>
      </c>
    </row>
    <row r="20" spans="2:10" x14ac:dyDescent="0.3">
      <c r="B20" s="4">
        <f t="shared" si="0"/>
        <v>230</v>
      </c>
      <c r="C20" s="4">
        <f t="shared" si="1"/>
        <v>74</v>
      </c>
      <c r="D20">
        <v>220</v>
      </c>
      <c r="E20">
        <v>10</v>
      </c>
    </row>
    <row r="21" spans="2:10" x14ac:dyDescent="0.3">
      <c r="B21" s="4">
        <f t="shared" si="0"/>
        <v>205</v>
      </c>
      <c r="C21" s="4">
        <f t="shared" si="1"/>
        <v>74</v>
      </c>
      <c r="D21">
        <v>195</v>
      </c>
      <c r="E21">
        <v>10</v>
      </c>
    </row>
    <row r="22" spans="2:10" x14ac:dyDescent="0.3">
      <c r="B22" s="4">
        <f t="shared" si="0"/>
        <v>180</v>
      </c>
      <c r="C22" s="4">
        <f t="shared" si="1"/>
        <v>99</v>
      </c>
      <c r="D22">
        <v>170</v>
      </c>
      <c r="E22">
        <v>35</v>
      </c>
    </row>
    <row r="23" spans="2:10" x14ac:dyDescent="0.3">
      <c r="B23" s="4">
        <f t="shared" si="0"/>
        <v>180</v>
      </c>
      <c r="C23" s="4">
        <f t="shared" si="1"/>
        <v>74</v>
      </c>
      <c r="D23">
        <v>170</v>
      </c>
      <c r="E23">
        <v>10</v>
      </c>
    </row>
    <row r="24" spans="2:10" x14ac:dyDescent="0.3">
      <c r="B24" s="4">
        <f t="shared" si="0"/>
        <v>110</v>
      </c>
      <c r="C24" s="4">
        <f t="shared" si="1"/>
        <v>74</v>
      </c>
      <c r="D24">
        <v>100</v>
      </c>
      <c r="E24">
        <v>10</v>
      </c>
    </row>
    <row r="25" spans="2:10" x14ac:dyDescent="0.3">
      <c r="B25" s="4">
        <f t="shared" si="0"/>
        <v>95</v>
      </c>
      <c r="C25" s="4">
        <f t="shared" si="1"/>
        <v>77</v>
      </c>
      <c r="D25">
        <v>85</v>
      </c>
      <c r="E25">
        <v>13</v>
      </c>
    </row>
    <row r="26" spans="2:10" x14ac:dyDescent="0.3">
      <c r="B26" s="4">
        <f t="shared" si="0"/>
        <v>87</v>
      </c>
      <c r="C26" s="4">
        <f t="shared" si="1"/>
        <v>87</v>
      </c>
      <c r="D26">
        <v>77</v>
      </c>
      <c r="E26">
        <v>23</v>
      </c>
    </row>
    <row r="27" spans="2:10" x14ac:dyDescent="0.3">
      <c r="B27" s="4">
        <f t="shared" si="0"/>
        <v>80</v>
      </c>
      <c r="C27" s="4">
        <f t="shared" si="1"/>
        <v>104</v>
      </c>
      <c r="D27">
        <v>70</v>
      </c>
      <c r="E27" s="1">
        <v>40</v>
      </c>
    </row>
    <row r="28" spans="2:10" x14ac:dyDescent="0.3">
      <c r="B28" s="4">
        <f t="shared" si="0"/>
        <v>82</v>
      </c>
      <c r="C28" s="4">
        <f t="shared" si="1"/>
        <v>124</v>
      </c>
      <c r="D28">
        <v>72</v>
      </c>
      <c r="E28">
        <v>60</v>
      </c>
    </row>
    <row r="29" spans="2:10" x14ac:dyDescent="0.3">
      <c r="B29" s="4">
        <f t="shared" si="0"/>
        <v>90</v>
      </c>
      <c r="C29" s="4">
        <f t="shared" si="1"/>
        <v>136</v>
      </c>
      <c r="D29">
        <v>80</v>
      </c>
      <c r="E29">
        <v>72</v>
      </c>
      <c r="I29" s="6" t="s">
        <v>14</v>
      </c>
      <c r="J29" s="6" t="s">
        <v>15</v>
      </c>
    </row>
    <row r="30" spans="2:10" x14ac:dyDescent="0.3">
      <c r="B30" s="4">
        <f t="shared" si="0"/>
        <v>100</v>
      </c>
      <c r="C30" s="4">
        <f t="shared" si="1"/>
        <v>144</v>
      </c>
      <c r="D30">
        <v>90</v>
      </c>
      <c r="E30">
        <v>80</v>
      </c>
      <c r="H30" s="7" t="s">
        <v>2</v>
      </c>
      <c r="I30" s="5">
        <f>MAX(B:B)</f>
        <v>230</v>
      </c>
      <c r="J30" s="5">
        <f>MAX(C:C)</f>
        <v>164</v>
      </c>
    </row>
    <row r="31" spans="2:10" x14ac:dyDescent="0.3">
      <c r="B31" s="4">
        <f t="shared" si="0"/>
        <v>70</v>
      </c>
      <c r="C31" s="4">
        <f t="shared" si="1"/>
        <v>144</v>
      </c>
      <c r="D31">
        <v>60</v>
      </c>
      <c r="E31">
        <v>80</v>
      </c>
      <c r="H31" s="7" t="s">
        <v>3</v>
      </c>
      <c r="I31" s="5">
        <f>MIN(B:B)</f>
        <v>20</v>
      </c>
      <c r="J31" s="5">
        <f>MIN(C:C)</f>
        <v>74</v>
      </c>
    </row>
    <row r="32" spans="2:10" x14ac:dyDescent="0.3">
      <c r="B32" s="4">
        <f t="shared" si="0"/>
        <v>70</v>
      </c>
      <c r="C32" s="4">
        <f t="shared" si="1"/>
        <v>74</v>
      </c>
      <c r="D32">
        <v>60</v>
      </c>
      <c r="E32">
        <v>10</v>
      </c>
      <c r="H32" s="7" t="s">
        <v>4</v>
      </c>
      <c r="I32" s="5">
        <f>I30-I31</f>
        <v>210</v>
      </c>
      <c r="J32" s="5">
        <f>J30-J31</f>
        <v>90</v>
      </c>
    </row>
    <row r="33" spans="2:5" x14ac:dyDescent="0.3">
      <c r="B33" s="4">
        <f t="shared" si="0"/>
        <v>50</v>
      </c>
      <c r="C33" s="4">
        <f t="shared" si="1"/>
        <v>74</v>
      </c>
      <c r="D33">
        <v>40</v>
      </c>
      <c r="E33">
        <v>10</v>
      </c>
    </row>
    <row r="34" spans="2:5" x14ac:dyDescent="0.3">
      <c r="B34" s="4">
        <f t="shared" si="0"/>
        <v>50</v>
      </c>
      <c r="C34" s="4">
        <f t="shared" si="1"/>
        <v>144</v>
      </c>
      <c r="D34">
        <v>40</v>
      </c>
      <c r="E34">
        <v>80</v>
      </c>
    </row>
    <row r="35" spans="2:5" x14ac:dyDescent="0.3">
      <c r="B35" s="4">
        <f t="shared" si="0"/>
        <v>20</v>
      </c>
      <c r="C35" s="4">
        <f t="shared" si="1"/>
        <v>144</v>
      </c>
      <c r="D35">
        <v>10</v>
      </c>
      <c r="E35">
        <v>80</v>
      </c>
    </row>
    <row r="36" spans="2:5" x14ac:dyDescent="0.3">
      <c r="B36" s="4">
        <f t="shared" si="0"/>
        <v>20</v>
      </c>
      <c r="C36" s="4">
        <f t="shared" si="1"/>
        <v>164</v>
      </c>
      <c r="D36">
        <v>10</v>
      </c>
      <c r="E36">
        <v>100</v>
      </c>
    </row>
    <row r="38" spans="2:5" x14ac:dyDescent="0.3">
      <c r="B38" s="4">
        <f t="shared" si="0"/>
        <v>100</v>
      </c>
      <c r="C38" s="4">
        <f t="shared" si="1"/>
        <v>114</v>
      </c>
      <c r="D38">
        <v>90</v>
      </c>
      <c r="E38">
        <v>50</v>
      </c>
    </row>
    <row r="39" spans="2:5" x14ac:dyDescent="0.3">
      <c r="B39" s="4">
        <f t="shared" si="0"/>
        <v>107</v>
      </c>
      <c r="C39" s="4">
        <f t="shared" si="1"/>
        <v>124</v>
      </c>
      <c r="D39">
        <v>97</v>
      </c>
      <c r="E39">
        <v>60</v>
      </c>
    </row>
    <row r="40" spans="2:5" x14ac:dyDescent="0.3">
      <c r="B40" s="4">
        <f t="shared" si="0"/>
        <v>123</v>
      </c>
      <c r="C40" s="4">
        <f t="shared" si="1"/>
        <v>124</v>
      </c>
      <c r="D40">
        <v>113</v>
      </c>
      <c r="E40">
        <v>60</v>
      </c>
    </row>
    <row r="41" spans="2:5" x14ac:dyDescent="0.3">
      <c r="B41" s="4">
        <f t="shared" si="0"/>
        <v>130</v>
      </c>
      <c r="C41" s="4">
        <f t="shared" si="1"/>
        <v>114</v>
      </c>
      <c r="D41">
        <v>120</v>
      </c>
      <c r="E41">
        <v>50</v>
      </c>
    </row>
    <row r="42" spans="2:5" x14ac:dyDescent="0.3">
      <c r="B42" s="4">
        <f t="shared" si="0"/>
        <v>100</v>
      </c>
      <c r="C42" s="4">
        <f t="shared" si="1"/>
        <v>114</v>
      </c>
      <c r="D42">
        <v>90</v>
      </c>
      <c r="E42">
        <v>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114F-8263-40B2-B3C4-9268AA6CC4BD}">
  <dimension ref="B1:H39"/>
  <sheetViews>
    <sheetView workbookViewId="0">
      <selection activeCell="O19" sqref="O19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4" spans="2:3" x14ac:dyDescent="0.3">
      <c r="B4" s="3">
        <v>75</v>
      </c>
      <c r="C4" s="3">
        <v>43.175000000000011</v>
      </c>
    </row>
    <row r="5" spans="2:3" x14ac:dyDescent="0.3">
      <c r="B5" s="3">
        <v>75</v>
      </c>
      <c r="C5" s="3">
        <v>211</v>
      </c>
    </row>
    <row r="6" spans="2:3" x14ac:dyDescent="0.3">
      <c r="B6" s="3">
        <v>135.25</v>
      </c>
      <c r="C6" s="3">
        <v>211.2</v>
      </c>
    </row>
    <row r="7" spans="2:3" x14ac:dyDescent="0.3">
      <c r="B7" s="3">
        <v>15</v>
      </c>
      <c r="C7" s="3">
        <v>211</v>
      </c>
    </row>
    <row r="8" spans="2:3" x14ac:dyDescent="0.3">
      <c r="B8" s="3"/>
    </row>
    <row r="9" spans="2:3" x14ac:dyDescent="0.3">
      <c r="B9" s="3">
        <v>128.48500000000001</v>
      </c>
      <c r="C9" s="3">
        <v>100.65000000000002</v>
      </c>
    </row>
    <row r="10" spans="2:3" x14ac:dyDescent="0.3">
      <c r="B10" s="3">
        <v>113</v>
      </c>
      <c r="C10" s="3">
        <v>128.15</v>
      </c>
    </row>
    <row r="11" spans="2:3" x14ac:dyDescent="0.3">
      <c r="B11" s="3">
        <v>97.08</v>
      </c>
      <c r="C11" s="3">
        <v>101</v>
      </c>
    </row>
    <row r="12" spans="2:3" x14ac:dyDescent="0.3">
      <c r="B12" s="3">
        <v>96.75</v>
      </c>
      <c r="C12" s="3">
        <v>128.70000000000002</v>
      </c>
    </row>
    <row r="13" spans="2:3" x14ac:dyDescent="0.3">
      <c r="B13" s="3">
        <v>96.75</v>
      </c>
      <c r="C13" s="3">
        <v>43</v>
      </c>
    </row>
    <row r="14" spans="2:3" x14ac:dyDescent="0.3">
      <c r="B14" s="3"/>
      <c r="C14" s="3"/>
    </row>
    <row r="15" spans="2:3" x14ac:dyDescent="0.3">
      <c r="B15" s="3">
        <v>185</v>
      </c>
      <c r="C15" s="3">
        <v>43</v>
      </c>
    </row>
    <row r="16" spans="2:3" x14ac:dyDescent="0.3">
      <c r="B16" s="3">
        <v>185.41000000000003</v>
      </c>
      <c r="C16" s="3">
        <v>77</v>
      </c>
    </row>
    <row r="17" spans="2:5" x14ac:dyDescent="0.3">
      <c r="B17" s="3">
        <v>179</v>
      </c>
      <c r="C17" s="3">
        <v>99</v>
      </c>
    </row>
    <row r="18" spans="2:5" x14ac:dyDescent="0.3">
      <c r="B18" s="3">
        <v>164</v>
      </c>
      <c r="C18" s="3">
        <v>112.47500000000001</v>
      </c>
    </row>
    <row r="19" spans="2:5" x14ac:dyDescent="0.3">
      <c r="B19" s="3">
        <v>149</v>
      </c>
      <c r="C19" s="3">
        <v>99</v>
      </c>
    </row>
    <row r="20" spans="2:5" x14ac:dyDescent="0.3">
      <c r="B20" s="3">
        <v>142.4</v>
      </c>
      <c r="C20" s="3">
        <v>77</v>
      </c>
    </row>
    <row r="21" spans="2:5" x14ac:dyDescent="0.3">
      <c r="B21" s="3">
        <v>149</v>
      </c>
      <c r="C21" s="3">
        <v>56</v>
      </c>
    </row>
    <row r="22" spans="2:5" x14ac:dyDescent="0.3">
      <c r="B22" s="3">
        <v>164</v>
      </c>
      <c r="C22" s="3">
        <v>43</v>
      </c>
    </row>
    <row r="23" spans="2:5" x14ac:dyDescent="0.3">
      <c r="B23" s="3">
        <v>179</v>
      </c>
      <c r="C23" s="3">
        <v>56</v>
      </c>
    </row>
    <row r="24" spans="2:5" x14ac:dyDescent="0.3">
      <c r="B24" s="3">
        <v>185</v>
      </c>
      <c r="C24" s="3">
        <v>77</v>
      </c>
    </row>
    <row r="25" spans="2:5" x14ac:dyDescent="0.3">
      <c r="B25" s="3"/>
    </row>
    <row r="26" spans="2:5" x14ac:dyDescent="0.3">
      <c r="B26" s="3">
        <v>250.42000000000002</v>
      </c>
      <c r="C26" s="3">
        <v>125.125</v>
      </c>
    </row>
    <row r="27" spans="2:5" x14ac:dyDescent="0.3">
      <c r="B27" s="3">
        <v>226.22000000000003</v>
      </c>
      <c r="C27" s="3">
        <v>43</v>
      </c>
      <c r="E27" s="1"/>
    </row>
    <row r="28" spans="2:5" x14ac:dyDescent="0.3">
      <c r="B28" s="3">
        <v>197.95000000000002</v>
      </c>
      <c r="C28" s="3">
        <v>119.35000000000001</v>
      </c>
    </row>
    <row r="29" spans="2:5" x14ac:dyDescent="0.3">
      <c r="B29" s="3"/>
    </row>
    <row r="32" spans="2:5" x14ac:dyDescent="0.3">
      <c r="B32" s="3"/>
    </row>
    <row r="33" spans="2:8" x14ac:dyDescent="0.3">
      <c r="B33" s="3"/>
    </row>
    <row r="34" spans="2:8" x14ac:dyDescent="0.3">
      <c r="B34" s="3"/>
      <c r="C34" s="3"/>
    </row>
    <row r="36" spans="2:8" x14ac:dyDescent="0.3">
      <c r="G36" s="6" t="s">
        <v>14</v>
      </c>
      <c r="H36" s="6" t="s">
        <v>15</v>
      </c>
    </row>
    <row r="37" spans="2:8" x14ac:dyDescent="0.3">
      <c r="F37" s="7" t="s">
        <v>2</v>
      </c>
      <c r="G37" s="5">
        <f>MAX(B:B)</f>
        <v>250.42000000000002</v>
      </c>
      <c r="H37" s="5">
        <f>MAX(C:C)</f>
        <v>211.2</v>
      </c>
    </row>
    <row r="38" spans="2:8" x14ac:dyDescent="0.3">
      <c r="F38" s="7" t="s">
        <v>3</v>
      </c>
      <c r="G38" s="5">
        <f>MIN(B:B)</f>
        <v>15</v>
      </c>
      <c r="H38" s="5">
        <f>MIN(C:C)</f>
        <v>43</v>
      </c>
    </row>
    <row r="39" spans="2:8" x14ac:dyDescent="0.3">
      <c r="F39" s="7" t="s">
        <v>4</v>
      </c>
      <c r="G39" s="5">
        <f>G37-G38</f>
        <v>235.42000000000002</v>
      </c>
      <c r="H39" s="5">
        <f>H37-H38</f>
        <v>168.2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D5-775D-4E29-9EAD-7B49CEA3F9FE}">
  <dimension ref="A1:T24"/>
  <sheetViews>
    <sheetView topLeftCell="G1" workbookViewId="0">
      <selection activeCell="I29" sqref="I29"/>
    </sheetView>
  </sheetViews>
  <sheetFormatPr defaultRowHeight="14.4" x14ac:dyDescent="0.3"/>
  <sheetData>
    <row r="1" spans="1:20" x14ac:dyDescent="0.3">
      <c r="A1" t="s">
        <v>0</v>
      </c>
      <c r="B1">
        <v>9</v>
      </c>
      <c r="C1">
        <v>9</v>
      </c>
      <c r="D1">
        <v>3</v>
      </c>
      <c r="E1">
        <v>9</v>
      </c>
      <c r="F1">
        <v>4</v>
      </c>
      <c r="G1">
        <v>9</v>
      </c>
      <c r="H1">
        <v>6</v>
      </c>
      <c r="I1">
        <v>9</v>
      </c>
      <c r="J1">
        <v>8</v>
      </c>
      <c r="K1">
        <v>10</v>
      </c>
      <c r="L1">
        <v>12</v>
      </c>
      <c r="M1">
        <v>11</v>
      </c>
      <c r="N1">
        <v>14</v>
      </c>
      <c r="O1">
        <v>11</v>
      </c>
      <c r="P1">
        <v>16</v>
      </c>
      <c r="Q1">
        <v>11</v>
      </c>
      <c r="R1">
        <v>17</v>
      </c>
      <c r="S1">
        <v>11</v>
      </c>
      <c r="T1">
        <v>11</v>
      </c>
    </row>
    <row r="2" spans="1:20" x14ac:dyDescent="0.3">
      <c r="A2" t="s">
        <v>1</v>
      </c>
      <c r="B2">
        <v>3</v>
      </c>
      <c r="C2">
        <v>6</v>
      </c>
      <c r="D2">
        <v>6</v>
      </c>
      <c r="E2">
        <v>10</v>
      </c>
      <c r="F2">
        <v>10</v>
      </c>
      <c r="G2">
        <v>14</v>
      </c>
      <c r="H2">
        <v>14</v>
      </c>
      <c r="I2">
        <v>17</v>
      </c>
      <c r="J2">
        <v>17</v>
      </c>
      <c r="K2">
        <v>19</v>
      </c>
      <c r="L2">
        <v>17</v>
      </c>
      <c r="M2">
        <v>17</v>
      </c>
      <c r="N2">
        <v>14</v>
      </c>
      <c r="O2">
        <v>14</v>
      </c>
      <c r="P2">
        <v>10</v>
      </c>
      <c r="Q2">
        <v>10</v>
      </c>
      <c r="R2">
        <v>6</v>
      </c>
      <c r="S2">
        <v>6</v>
      </c>
      <c r="T2">
        <v>3</v>
      </c>
    </row>
    <row r="5" spans="1:20" x14ac:dyDescent="0.3">
      <c r="G5">
        <v>9</v>
      </c>
      <c r="H5">
        <v>14</v>
      </c>
    </row>
    <row r="6" spans="1:20" x14ac:dyDescent="0.3">
      <c r="G6">
        <v>6</v>
      </c>
      <c r="H6">
        <v>14</v>
      </c>
      <c r="J6">
        <v>117</v>
      </c>
      <c r="K6">
        <v>39</v>
      </c>
    </row>
    <row r="7" spans="1:20" x14ac:dyDescent="0.3">
      <c r="G7">
        <v>9</v>
      </c>
      <c r="H7">
        <v>17</v>
      </c>
      <c r="J7">
        <v>117</v>
      </c>
      <c r="K7">
        <v>78</v>
      </c>
    </row>
    <row r="8" spans="1:20" x14ac:dyDescent="0.3">
      <c r="G8">
        <v>8</v>
      </c>
      <c r="H8">
        <v>17</v>
      </c>
      <c r="J8">
        <v>39</v>
      </c>
      <c r="K8">
        <v>78</v>
      </c>
    </row>
    <row r="9" spans="1:20" x14ac:dyDescent="0.3">
      <c r="G9">
        <v>10</v>
      </c>
      <c r="H9">
        <v>19</v>
      </c>
      <c r="J9">
        <v>117</v>
      </c>
      <c r="K9">
        <v>130</v>
      </c>
    </row>
    <row r="10" spans="1:20" x14ac:dyDescent="0.3">
      <c r="G10">
        <v>12</v>
      </c>
      <c r="H10">
        <v>17</v>
      </c>
      <c r="J10">
        <v>52</v>
      </c>
      <c r="K10">
        <v>130</v>
      </c>
    </row>
    <row r="11" spans="1:20" x14ac:dyDescent="0.3">
      <c r="G11">
        <v>11</v>
      </c>
      <c r="H11">
        <v>17</v>
      </c>
      <c r="J11">
        <f t="shared" ref="J11:J24" si="0">13*G5</f>
        <v>117</v>
      </c>
      <c r="K11">
        <f t="shared" ref="K11:K24" si="1">13*H5</f>
        <v>182</v>
      </c>
    </row>
    <row r="12" spans="1:20" x14ac:dyDescent="0.3">
      <c r="G12">
        <v>14</v>
      </c>
      <c r="H12">
        <v>14</v>
      </c>
      <c r="J12">
        <f t="shared" si="0"/>
        <v>78</v>
      </c>
      <c r="K12">
        <f t="shared" si="1"/>
        <v>182</v>
      </c>
    </row>
    <row r="13" spans="1:20" x14ac:dyDescent="0.3">
      <c r="G13">
        <v>11</v>
      </c>
      <c r="H13">
        <v>14</v>
      </c>
      <c r="J13">
        <f t="shared" si="0"/>
        <v>117</v>
      </c>
      <c r="K13">
        <f t="shared" si="1"/>
        <v>221</v>
      </c>
    </row>
    <row r="14" spans="1:20" x14ac:dyDescent="0.3">
      <c r="G14">
        <v>16</v>
      </c>
      <c r="H14">
        <v>10</v>
      </c>
      <c r="J14">
        <f t="shared" si="0"/>
        <v>104</v>
      </c>
      <c r="K14">
        <f t="shared" si="1"/>
        <v>221</v>
      </c>
    </row>
    <row r="15" spans="1:20" x14ac:dyDescent="0.3">
      <c r="G15">
        <v>11</v>
      </c>
      <c r="H15">
        <v>10</v>
      </c>
      <c r="J15">
        <f t="shared" si="0"/>
        <v>130</v>
      </c>
      <c r="K15">
        <f t="shared" si="1"/>
        <v>247</v>
      </c>
    </row>
    <row r="16" spans="1:20" x14ac:dyDescent="0.3">
      <c r="G16">
        <v>17</v>
      </c>
      <c r="H16">
        <v>6</v>
      </c>
      <c r="J16">
        <f t="shared" si="0"/>
        <v>156</v>
      </c>
      <c r="K16">
        <f t="shared" si="1"/>
        <v>221</v>
      </c>
    </row>
    <row r="17" spans="7:11" x14ac:dyDescent="0.3">
      <c r="G17">
        <v>11</v>
      </c>
      <c r="H17">
        <v>6</v>
      </c>
      <c r="J17">
        <f t="shared" si="0"/>
        <v>143</v>
      </c>
      <c r="K17">
        <f t="shared" si="1"/>
        <v>221</v>
      </c>
    </row>
    <row r="18" spans="7:11" x14ac:dyDescent="0.3">
      <c r="G18">
        <v>11</v>
      </c>
      <c r="H18">
        <v>3</v>
      </c>
      <c r="J18">
        <f t="shared" si="0"/>
        <v>182</v>
      </c>
      <c r="K18">
        <f t="shared" si="1"/>
        <v>182</v>
      </c>
    </row>
    <row r="19" spans="7:11" x14ac:dyDescent="0.3">
      <c r="J19">
        <f t="shared" si="0"/>
        <v>143</v>
      </c>
      <c r="K19">
        <f t="shared" si="1"/>
        <v>182</v>
      </c>
    </row>
    <row r="20" spans="7:11" x14ac:dyDescent="0.3">
      <c r="G20">
        <f>MAX(G5:G18)</f>
        <v>17</v>
      </c>
      <c r="H20">
        <f>MAX(H5:H18)</f>
        <v>19</v>
      </c>
      <c r="J20">
        <f t="shared" si="0"/>
        <v>208</v>
      </c>
      <c r="K20">
        <f t="shared" si="1"/>
        <v>130</v>
      </c>
    </row>
    <row r="21" spans="7:11" x14ac:dyDescent="0.3">
      <c r="J21">
        <f t="shared" si="0"/>
        <v>143</v>
      </c>
      <c r="K21">
        <f t="shared" si="1"/>
        <v>130</v>
      </c>
    </row>
    <row r="22" spans="7:11" x14ac:dyDescent="0.3">
      <c r="J22">
        <f t="shared" si="0"/>
        <v>221</v>
      </c>
      <c r="K22">
        <f t="shared" si="1"/>
        <v>78</v>
      </c>
    </row>
    <row r="23" spans="7:11" x14ac:dyDescent="0.3">
      <c r="J23">
        <f t="shared" si="0"/>
        <v>143</v>
      </c>
      <c r="K23">
        <f t="shared" si="1"/>
        <v>78</v>
      </c>
    </row>
    <row r="24" spans="7:11" x14ac:dyDescent="0.3">
      <c r="J24">
        <f t="shared" si="0"/>
        <v>143</v>
      </c>
      <c r="K24">
        <f t="shared" si="1"/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9A-03D1-4C8F-98BD-7201DFB37612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2" t="s">
        <v>5</v>
      </c>
    </row>
    <row r="2" spans="1:1" x14ac:dyDescent="0.3">
      <c r="A2" s="2" t="s">
        <v>6</v>
      </c>
    </row>
    <row r="3" spans="1:1" x14ac:dyDescent="0.3">
      <c r="A3" s="2" t="s">
        <v>7</v>
      </c>
    </row>
    <row r="4" spans="1:1" x14ac:dyDescent="0.3">
      <c r="A4" s="2" t="s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763-B173-4EDE-A20E-88549F619A6F}">
  <dimension ref="A1:A5"/>
  <sheetViews>
    <sheetView zoomScale="145" zoomScaleNormal="145" workbookViewId="0">
      <selection activeCell="G13" sqref="G13"/>
    </sheetView>
  </sheetViews>
  <sheetFormatPr defaultRowHeight="14.4" x14ac:dyDescent="0.3"/>
  <sheetData>
    <row r="1" spans="1:1" x14ac:dyDescent="0.3">
      <c r="A1" s="2" t="s">
        <v>9</v>
      </c>
    </row>
    <row r="2" spans="1:1" x14ac:dyDescent="0.3">
      <c r="A2" s="2" t="s">
        <v>10</v>
      </c>
    </row>
    <row r="3" spans="1:1" x14ac:dyDescent="0.3">
      <c r="A3" s="2" t="s">
        <v>11</v>
      </c>
    </row>
    <row r="4" spans="1:1" x14ac:dyDescent="0.3">
      <c r="A4" s="2" t="s">
        <v>12</v>
      </c>
    </row>
    <row r="5" spans="1:1" x14ac:dyDescent="0.3">
      <c r="A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HLeaf</vt:lpstr>
      <vt:lpstr>AlphaNum</vt:lpstr>
      <vt:lpstr>Tek</vt:lpstr>
      <vt:lpstr>Trav</vt:lpstr>
      <vt:lpstr>Tree</vt:lpstr>
      <vt:lpstr>Clover</vt:lpstr>
      <vt:lpstr>4  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2021-05-13T20:57:20Z</dcterms:created>
  <dcterms:modified xsi:type="dcterms:W3CDTF">2022-12-11T04:30:10Z</dcterms:modified>
</cp:coreProperties>
</file>