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chloehebert/Documents/csc400/issuecomments_analysis/comment_Analysis/"/>
    </mc:Choice>
  </mc:AlternateContent>
  <bookViews>
    <workbookView xWindow="10140" yWindow="500" windowWidth="24560" windowHeight="14320" tabRatio="500"/>
  </bookViews>
  <sheets>
    <sheet name="stack_baseline" sheetId="1" r:id="rId1"/>
    <sheet name="AWS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2" l="1"/>
  <c r="F12" i="2"/>
  <c r="E8" i="2"/>
  <c r="E9" i="2"/>
  <c r="E10" i="2"/>
  <c r="D8" i="2"/>
  <c r="F8" i="2"/>
  <c r="D9" i="2"/>
  <c r="F9" i="2"/>
  <c r="D10" i="2"/>
  <c r="F10" i="2"/>
  <c r="D12" i="2"/>
  <c r="D11" i="2"/>
</calcChain>
</file>

<file path=xl/sharedStrings.xml><?xml version="1.0" encoding="utf-8"?>
<sst xmlns="http://schemas.openxmlformats.org/spreadsheetml/2006/main" count="18" uniqueCount="12">
  <si>
    <t>Positive</t>
  </si>
  <si>
    <t>Negative</t>
  </si>
  <si>
    <t>Neutral</t>
  </si>
  <si>
    <t>cohenKappa</t>
  </si>
  <si>
    <t>Class</t>
  </si>
  <si>
    <t>True Positives</t>
  </si>
  <si>
    <t>False Positives</t>
  </si>
  <si>
    <t>Precision</t>
  </si>
  <si>
    <t>Recall</t>
  </si>
  <si>
    <t>F score</t>
  </si>
  <si>
    <t>Micro avg</t>
  </si>
  <si>
    <t>Macro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</si>
</sst>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Fill="1"/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</a:t>
            </a:r>
            <a:r>
              <a:rPr lang="en-US" baseline="0"/>
              <a:t> Overflow Number of Comments per Sentiment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stack_baseline!$A$1:$C$1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stack_baseline!$A$2:$C$2</c:f>
              <c:numCache>
                <c:formatCode>General</c:formatCode>
                <c:ptCount val="3"/>
                <c:pt idx="0">
                  <c:v>1527.0</c:v>
                </c:pt>
                <c:pt idx="1">
                  <c:v>1202.0</c:v>
                </c:pt>
                <c:pt idx="2">
                  <c:v>1694.0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027056"/>
        <c:axId val="2131029792"/>
      </c:barChart>
      <c:catAx>
        <c:axId val="213102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029792"/>
        <c:crosses val="autoZero"/>
        <c:auto val="1"/>
        <c:lblAlgn val="ctr"/>
        <c:lblOffset val="100"/>
        <c:noMultiLvlLbl val="0"/>
      </c:catAx>
      <c:valAx>
        <c:axId val="21310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02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AWS Number of Comments per Sentiment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AWS!$A$1:$C$1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AWS!$A$2:$C$2</c:f>
              <c:numCache>
                <c:formatCode>General</c:formatCode>
                <c:ptCount val="3"/>
                <c:pt idx="0">
                  <c:v>1540.0</c:v>
                </c:pt>
                <c:pt idx="1">
                  <c:v>1425.0</c:v>
                </c:pt>
                <c:pt idx="2">
                  <c:v>1561.0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2097952"/>
        <c:axId val="-2062094464"/>
      </c:barChart>
      <c:catAx>
        <c:axId val="-20620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094464"/>
        <c:crosses val="autoZero"/>
        <c:auto val="1"/>
        <c:lblAlgn val="ctr"/>
        <c:lblOffset val="100"/>
        <c:noMultiLvlLbl val="0"/>
      </c:catAx>
      <c:valAx>
        <c:axId val="-206209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09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9</xdr:row>
      <xdr:rowOff>82550</xdr:rowOff>
    </xdr:from>
    <xdr:to>
      <xdr:col>12</xdr:col>
      <xdr:colOff>177800</xdr:colOff>
      <xdr:row>22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9</xdr:row>
      <xdr:rowOff>82550</xdr:rowOff>
    </xdr:from>
    <xdr:to>
      <xdr:col>12</xdr:col>
      <xdr:colOff>177800</xdr:colOff>
      <xdr:row>22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L6" sqref="L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1527</v>
      </c>
      <c r="B2">
        <v>1202</v>
      </c>
      <c r="C2">
        <v>1694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5" sqref="B5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</row>
    <row r="2" spans="1:6" x14ac:dyDescent="0.2">
      <c r="A2">
        <v>1540</v>
      </c>
      <c r="B2">
        <v>1425</v>
      </c>
      <c r="C2">
        <v>1561</v>
      </c>
    </row>
    <row r="4" spans="1:6" x14ac:dyDescent="0.2">
      <c r="A4" t="s">
        <v>3</v>
      </c>
      <c r="B4">
        <v>0.31727</v>
      </c>
    </row>
    <row r="6" spans="1:6" x14ac:dyDescent="0.2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</row>
    <row r="8" spans="1:6" x14ac:dyDescent="0.2">
      <c r="A8" s="1" t="s">
        <v>0</v>
      </c>
      <c r="B8" s="1">
        <v>667</v>
      </c>
      <c r="C8" s="1">
        <v>518</v>
      </c>
      <c r="D8">
        <f>B8/(B8+C8)</f>
        <v>0.56286919831223625</v>
      </c>
      <c r="E8">
        <f>B8/A2</f>
        <v>0.43311688311688312</v>
      </c>
      <c r="F8">
        <f>2*D8*E8/(D8+E8)</f>
        <v>0.48954128440366973</v>
      </c>
    </row>
    <row r="9" spans="1:6" x14ac:dyDescent="0.2">
      <c r="A9" s="1" t="s">
        <v>1</v>
      </c>
      <c r="B9" s="1">
        <v>386</v>
      </c>
      <c r="C9" s="1">
        <v>553</v>
      </c>
      <c r="D9">
        <f>B9/(B9+C9)</f>
        <v>0.4110756123535676</v>
      </c>
      <c r="E9">
        <f>B9/B2</f>
        <v>0.27087719298245616</v>
      </c>
      <c r="F9">
        <f>2*D9*E9/(D9+E9)</f>
        <v>0.32656514382402707</v>
      </c>
    </row>
    <row r="10" spans="1:6" x14ac:dyDescent="0.2">
      <c r="A10" s="1" t="s">
        <v>2</v>
      </c>
      <c r="B10" s="1">
        <v>731</v>
      </c>
      <c r="C10" s="1">
        <v>459</v>
      </c>
      <c r="D10">
        <f>B10/(B10+C10)</f>
        <v>0.61428571428571432</v>
      </c>
      <c r="E10">
        <f>B10/C2</f>
        <v>0.46828955797565663</v>
      </c>
      <c r="F10">
        <f>2*D10*E10/(D10+E10)</f>
        <v>0.53144311159578328</v>
      </c>
    </row>
    <row r="11" spans="1:6" x14ac:dyDescent="0.2">
      <c r="A11" s="2" t="s">
        <v>10</v>
      </c>
      <c r="D11">
        <f>(B8+B9+B10)/(B8+B9+B10+C8+C9+C10)</f>
        <v>0.53832226916113457</v>
      </c>
      <c r="E11">
        <v>0.53832226916113457</v>
      </c>
      <c r="F11">
        <v>0.53832226916113457</v>
      </c>
    </row>
    <row r="12" spans="1:6" x14ac:dyDescent="0.2">
      <c r="A12" s="2" t="s">
        <v>11</v>
      </c>
      <c r="D12">
        <f>(D8+D9+D10)/3</f>
        <v>0.52941017498383935</v>
      </c>
      <c r="E12">
        <f t="shared" ref="E12:F12" si="0">(E8+E9+E10)/3</f>
        <v>0.39076121135833192</v>
      </c>
      <c r="F12">
        <f t="shared" si="0"/>
        <v>0.44918317994116003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stack_baseline</vt:lpstr>
      <vt:lpstr>AWS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2020-06-04T19:39:18Z</dcterms:created>
  <dcterms:modified xsi:type="dcterms:W3CDTF">2020-06-04T20:19:01Z</dcterms:modified>
</cp:coreProperties>
</file>