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SEA OQ" r:id="rId1" sheetId="1" state="visible"/>
    <sheet name="SEA CQ" r:id="rId2" sheetId="2" state="visible"/>
    <sheet name="CN OQ" r:id="rId3" sheetId="3" state="visible"/>
    <sheet name="CN CQ" r:id="rId4" sheetId="4" state="visible"/>
    <sheet name="CIS OQ" r:id="rId5" sheetId="5" state="visible"/>
    <sheet name="CIS CQ" r:id="rId6" sheetId="6" state="visible"/>
    <sheet name="EU OQ" r:id="rId7" sheetId="7" state="visible"/>
    <sheet name="EU CQ" r:id="rId8" sheetId="8" state="visible"/>
    <sheet name="SA OQ" r:id="rId9" sheetId="9" state="visible"/>
    <sheet name="SA CQ" r:id="rId10" sheetId="10" state="visible"/>
    <sheet name="NA CQ" r:id="rId11" sheetId="11" state="visible"/>
    <sheet name="Group A" r:id="rId12" sheetId="12" state="visible"/>
    <sheet name="Group B" r:id="rId13" sheetId="13" state="visible"/>
    <sheet name="Playoffs" r:id="rId14" sheetId="14" state="visible"/>
    <sheet name="Participants" r:id="rId15" sheetId="15" state="visible"/>
    <sheet name="Main Tournament" r:id="rId16" sheetId="16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<sst xmlns="http://schemas.openxmlformats.org/spreadsheetml/2006/main" xmlns:a="http://schemas.openxmlformats.org/drawingml/2006/main" xmlns:asvg="http://schemas.microsoft.com/office/drawing/2016/SVG/main" xmlns:c="http://schemas.openxmlformats.org/drawingml/2006/chart" xmlns:co="http://ncloudtech.com" xmlns:m="http://schemas.openxmlformats.org/officeDocument/2006/math" xmlns:mc="http://schemas.openxmlformats.org/markup-compatibility/2006" xmlns:o="urn:schemas-microsoft-com:office:office" xmlns:p="http://schemas.openxmlformats.org/presentationml/2006/main" xmlns:pic="http://schemas.openxmlformats.org/drawingml/2006/picture" xmlns:r="http://schemas.openxmlformats.org/officeDocument/2006/relationships" xmlns:s="http://schemas.openxmlformats.org/officeDocument/2006/sharedTypes" xmlns:sl="http://schemas.openxmlformats.org/schemaLibrary/2006/main" xmlns:v="urn:schemas-microsoft-com:vml" xmlns:w="http://schemas.openxmlformats.org/wordprocessingml/2006/main" xmlns:w14="http://schemas.microsoft.com/office/word/2010/wordml" xmlns:w15="http://schemas.microsoft.com/office/word/2012/wordml" xmlns:wp="http://schemas.openxmlformats.org/drawingml/2006/wordprocessingDrawing" xmlns:wpg="http://schemas.microsoft.com/office/word/2010/wordprocessingGroup" xmlns:wps="http://schemas.microsoft.com/office/word/2010/wordprocessingShape" xmlns:x14="http://schemas.microsoft.com/office/spreadsheetml/2009/9/main" xmlns:xdr="http://schemas.openxmlformats.org/drawingml/2006/spreadsheetDrawing" xmlns:xm="http://schemas.microsoft.com/office/excel/2006/main" mc:Ignorable="co w14 x14 w15">
  <si>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Velocity</t>
  </si>
  <si>
    <t>Dragonfire</t>
  </si>
  <si>
    <t>Motion</t>
  </si>
  <si>
    <t>Hexagon</t>
  </si>
  <si>
    <t>POW3R</t>
  </si>
  <si>
    <t>1st</t>
  </si>
  <si>
    <t>G7</t>
  </si>
  <si>
    <t>-</t>
  </si>
  <si>
    <t>2nd</t>
  </si>
  <si>
    <t>DynamiX</t>
  </si>
  <si>
    <t>APEX</t>
  </si>
  <si>
    <t>Connexion</t>
  </si>
  <si>
    <t>3rd</t>
  </si>
  <si>
    <t>4th</t>
  </si>
  <si>
    <t>5th</t>
  </si>
  <si>
    <t>6th</t>
  </si>
  <si>
    <t>7th</t>
  </si>
  <si>
    <t>8th</t>
  </si>
  <si>
    <t>AXCEL</t>
  </si>
  <si>
    <t>C4</t>
  </si>
  <si>
    <t>Victorious</t>
  </si>
  <si>
    <t>Fire Lords</t>
  </si>
  <si>
    <t>Homicide</t>
  </si>
  <si>
    <t>FireLords</t>
  </si>
  <si>
    <t>Divine</t>
  </si>
  <si>
    <t>ILLUSION</t>
  </si>
  <si>
    <t>Orbitum</t>
  </si>
  <si>
    <t>Falcon</t>
  </si>
  <si>
    <t>0</t>
  </si>
  <si>
    <t>FAL</t>
  </si>
  <si>
    <t>AXL</t>
  </si>
  <si>
    <t>VIC</t>
  </si>
  <si>
    <t>SYZEN</t>
  </si>
  <si>
    <t>Luminous</t>
  </si>
  <si>
    <t>xPaiN</t>
  </si>
  <si>
    <t>MIG</t>
  </si>
  <si>
    <t>Abyss</t>
  </si>
  <si>
    <t>haZe</t>
  </si>
  <si>
    <t>Team SP</t>
  </si>
  <si>
    <t>EchoStorm</t>
  </si>
  <si>
    <t>Pulse</t>
  </si>
  <si>
    <t>ECS</t>
  </si>
  <si>
    <t>SZN</t>
  </si>
  <si>
    <t>ABS</t>
  </si>
  <si>
    <t>Lunatic Five</t>
  </si>
  <si>
    <t>OMEGA</t>
  </si>
  <si>
    <t>Oracle</t>
  </si>
  <si>
    <t>Origame</t>
  </si>
  <si>
    <t>EVO</t>
  </si>
  <si>
    <t>ACE</t>
  </si>
  <si>
    <t>Wave</t>
  </si>
  <si>
    <t>E-Novation</t>
  </si>
  <si>
    <t>KNG</t>
  </si>
  <si>
    <t>Infinity</t>
  </si>
  <si>
    <t>Gemini</t>
  </si>
  <si>
    <t>ENV</t>
  </si>
  <si>
    <t>Knights</t>
  </si>
  <si>
    <t>INF</t>
  </si>
  <si>
    <t>GMN</t>
  </si>
  <si>
    <t>ORC</t>
  </si>
  <si>
    <t>ORG</t>
  </si>
  <si>
    <t>OMG</t>
  </si>
  <si>
    <t>#</t>
  </si>
  <si>
    <t>Team</t>
  </si>
  <si>
    <t>M</t>
  </si>
  <si>
    <t>W</t>
  </si>
  <si>
    <t>L</t>
  </si>
  <si>
    <t>Insanity X</t>
  </si>
  <si>
    <t>Prodigy</t>
  </si>
  <si>
    <t>Quest</t>
  </si>
  <si>
    <t>Luxury</t>
  </si>
  <si>
    <t>Spectre</t>
  </si>
  <si>
    <t>Obsidian</t>
  </si>
  <si>
    <t>TOR</t>
  </si>
  <si>
    <t>Tornado</t>
  </si>
  <si>
    <t>ONE</t>
  </si>
  <si>
    <t>K!L</t>
  </si>
  <si>
    <t>CRY</t>
  </si>
  <si>
    <t>K!LL</t>
  </si>
  <si>
    <t>QST</t>
  </si>
  <si>
    <t>ONEUP</t>
  </si>
  <si>
    <t>OBS</t>
  </si>
  <si>
    <t>CRYSTAL</t>
  </si>
  <si>
    <t>INS</t>
  </si>
  <si>
    <t>LUX</t>
  </si>
  <si>
    <t>Matrix</t>
  </si>
  <si>
    <t>MAT</t>
  </si>
  <si>
    <t>GALAXY</t>
  </si>
  <si>
    <t>Aerial</t>
  </si>
  <si>
    <t>GLX</t>
  </si>
  <si>
    <t>Emerald</t>
  </si>
  <si>
    <t>EMR</t>
  </si>
  <si>
    <t>MID</t>
  </si>
  <si>
    <t>Midon</t>
  </si>
  <si>
    <t>WNF</t>
  </si>
  <si>
    <t>WindFury</t>
  </si>
  <si>
    <t>ARL</t>
  </si>
  <si>
    <t>Express</t>
  </si>
  <si>
    <t>BRK</t>
  </si>
  <si>
    <t>Breakdown</t>
  </si>
  <si>
    <t>EXP</t>
  </si>
  <si>
    <t>NME</t>
  </si>
  <si>
    <t>Hurricane</t>
  </si>
  <si>
    <t>Black Panthers</t>
  </si>
  <si>
    <t>Sirius</t>
  </si>
  <si>
    <t>CYRAX</t>
  </si>
  <si>
    <t>Fusion</t>
  </si>
  <si>
    <t>Vikings</t>
  </si>
  <si>
    <t>Disarray</t>
  </si>
  <si>
    <t>EVIL</t>
  </si>
  <si>
    <t>Legion</t>
  </si>
  <si>
    <t>Technosports</t>
  </si>
  <si>
    <t>JDI</t>
  </si>
  <si>
    <t>BNG</t>
  </si>
  <si>
    <t>P</t>
  </si>
  <si>
    <t>ID</t>
  </si>
  <si>
    <t>Player</t>
  </si>
  <si>
    <t>Qualifier</t>
  </si>
  <si>
    <t>Rank</t>
  </si>
  <si>
    <t>Direct Invite</t>
  </si>
  <si>
    <t>Southeast Asia</t>
  </si>
  <si>
    <t>China</t>
  </si>
  <si>
    <t>CIS</t>
  </si>
  <si>
    <t>Europe</t>
  </si>
  <si>
    <t>South America</t>
  </si>
  <si>
    <t>North America</t>
  </si>
  <si>
    <t>$ USD</t>
  </si>
  <si>
    <t>Percent</t>
  </si>
  <si>
    <t>5th-6th</t>
  </si>
  <si>
    <t>7th-8th</t>
  </si>
  <si>
    <t>9th-12th</t>
  </si>
  <si>
    <t>13th-16th</t>
  </si>
  <si>
    <t>17th-18th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</si>
</sst>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1"/>
    <numFmt co:extendedFormatCode="_-[$$-409]* #,##0_ ;_-[$$-409]* -#,##0 ;_-[$$-409]* -_ ;_-@_ " formatCode="_-[$$-409]* #,##0_ ;_-[$$-409]* -#,##0 ;_-[$$-409]* -_ ;_-@_ " numFmtId="1002"/>
    <numFmt co:extendedFormatCode="0.00%" formatCode="0.00%" numFmtId="1003"/>
  </numFmts>
  <fonts count="8">
    <font>
      <name val="Calibri"/>
      <color theme="1" tint="0"/>
      <sz val="11"/>
    </font>
    <font>
      <color theme="1" tint="0"/>
      <sz val="11"/>
      <scheme val="minor"/>
    </font>
    <font>
      <b val="true"/>
      <color theme="1" tint="0"/>
      <sz val="11"/>
      <scheme val="minor"/>
    </font>
    <font>
      <color rgb="006100" tint="0"/>
      <sz val="11"/>
      <scheme val="minor"/>
    </font>
    <font>
      <color rgb="9C0006" tint="0"/>
      <sz val="11"/>
      <scheme val="minor"/>
    </font>
    <font>
      <color rgb="9C5700" tint="0"/>
      <sz val="11"/>
      <scheme val="minor"/>
    </font>
    <font>
      <b val="true"/>
      <color theme="0" tint="0"/>
      <sz val="11"/>
      <scheme val="minor"/>
    </font>
    <font>
      <b val="true"/>
      <color rgb="006100" tint="0"/>
      <sz val="11"/>
      <scheme val="minor"/>
    </font>
  </fonts>
  <fills count="10">
    <fill>
      <patternFill patternType="none"/>
    </fill>
    <fill>
      <patternFill patternType="gray125"/>
    </fill>
    <fill>
      <patternFill patternType="solid">
        <fgColor rgb="C6EFCE" tint="0"/>
      </patternFill>
    </fill>
    <fill>
      <patternFill patternType="solid">
        <fgColor rgb="FFC7CE" tint="0"/>
      </patternFill>
    </fill>
    <fill>
      <patternFill patternType="solid">
        <fgColor rgb="FFEB9C" tint="0"/>
      </patternFill>
    </fill>
    <fill>
      <patternFill patternType="solid">
        <fgColor theme="6" tint="0"/>
      </patternFill>
    </fill>
    <fill>
      <patternFill patternType="solid">
        <fgColor theme="6" tint="0.599993896298105"/>
      </patternFill>
    </fill>
    <fill>
      <patternFill patternType="solid">
        <fgColor theme="6" tint="0.799981688894314"/>
      </patternFill>
    </fill>
    <fill>
      <patternFill patternType="solid">
        <fgColor theme="0" tint="-0.149998474074526"/>
      </patternFill>
    </fill>
    <fill>
      <patternFill patternType="solid">
        <fgColor theme="0" tint="-0.0499893185216834"/>
      </patternFill>
    </fill>
  </fills>
  <borders count="31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none"/>
      <right style="none"/>
      <top style="none"/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bottom style="medium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none"/>
      <bottom style="none"/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none"/>
    </border>
    <border>
      <left style="none"/>
      <right style="thin">
        <color theme="4" tint="0"/>
      </right>
      <top style="none"/>
      <bottom style="medium">
        <color theme="4" tint="0"/>
      </bottom>
    </border>
    <border>
      <left style="thin">
        <color theme="4" tint="0"/>
      </left>
      <right style="thin">
        <color theme="4" tint="0"/>
      </right>
      <top style="none"/>
      <bottom style="medium">
        <color theme="4" tint="0"/>
      </bottom>
    </border>
    <border>
      <left style="thin">
        <color theme="4" tint="0"/>
      </left>
      <right style="none"/>
      <top style="none"/>
      <bottom style="medium">
        <color theme="4" tint="0"/>
      </bottom>
    </border>
    <border>
      <left style="thin">
        <color theme="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n">
        <color theme="4" tint="0"/>
      </right>
      <top style="thin">
        <color theme="4" tint="0"/>
      </top>
      <bottom style="thin">
        <color theme="4" tint="0"/>
      </bottom>
    </border>
    <border>
      <left style="thin">
        <color theme="4" tint="0"/>
      </left>
      <right style="thin">
        <color theme="4" tint="0"/>
      </right>
      <top style="thin">
        <color theme="4" tint="0"/>
      </top>
      <bottom style="thin">
        <color theme="4" tint="0"/>
      </bottom>
    </border>
    <border>
      <left style="thin">
        <color theme="4" tint="0"/>
      </left>
      <right style="none"/>
      <top style="thin">
        <color theme="4" tint="0"/>
      </top>
      <bottom style="thin">
        <color theme="4" tint="0"/>
      </bottom>
    </border>
    <border>
      <left style="none"/>
      <right style="thin">
        <color theme="4" tint="0"/>
      </right>
      <top style="thin">
        <color theme="4" tint="0"/>
      </top>
      <bottom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none"/>
    </border>
    <border>
      <left style="thin">
        <color theme="4" tint="0"/>
      </left>
      <right style="none"/>
      <top style="thin">
        <color theme="4" tint="0"/>
      </top>
      <bottom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medium">
        <color theme="4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bottom style="none"/>
    </border>
    <border>
      <left style="none"/>
      <right style="none"/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</borders>
  <cellStyleXfs count="1">
    <xf applyFont="true" applyNumberFormat="true" borderId="0" fillId="0" fontId="1" numFmtId="1001" quotePrefix="false"/>
  </cellStyleXfs>
  <cellXfs count="104">
    <xf applyFont="true" applyNumberFormat="true" borderId="0" fillId="0" fontId="1" numFmtId="1001" quotePrefix="false"/>
    <xf applyAlignment="true" applyFont="true" applyNumberFormat="true" borderId="0" fillId="0" fontId="1" numFmtId="1001" quotePrefix="false">
      <alignment horizontal="left" indent="1" vertical="center"/>
    </xf>
    <xf applyAlignment="true" applyFont="true" applyNumberFormat="true" borderId="0" fillId="0" fontId="1" numFmtId="1001" quotePrefix="false">
      <alignment horizontal="center" vertical="center"/>
    </xf>
    <xf applyFont="true" applyNumberFormat="true" borderId="0" fillId="0" fontId="1" numFmtId="1001" quotePrefix="false"/>
    <xf applyAlignment="true" applyBorder="true" applyFont="true" applyNumberFormat="true" borderId="1" fillId="0" fontId="2" numFmtId="1001" quotePrefix="false">
      <alignment horizontal="left" indent="1" vertical="center"/>
    </xf>
    <xf applyAlignment="true" applyBorder="true" applyFont="true" applyNumberFormat="true" borderId="2" fillId="0" fontId="2" numFmtId="1001" quotePrefix="false">
      <alignment horizontal="center" vertical="center"/>
    </xf>
    <xf applyAlignment="true" applyBorder="true" applyFont="true" applyNumberFormat="true" borderId="3" fillId="0" fontId="1" numFmtId="1001" quotePrefix="false">
      <alignment horizontal="left" indent="1" vertical="center"/>
    </xf>
    <xf applyAlignment="true" applyBorder="true" applyFont="true" applyNumberFormat="true" borderId="4" fillId="0" fontId="2" numFmtId="1001" quotePrefix="false">
      <alignment horizontal="center" vertical="center"/>
    </xf>
    <xf applyAlignment="true" applyBorder="true" applyFont="true" applyNumberFormat="true" borderId="1" fillId="0" fontId="1" numFmtId="1001" quotePrefix="false">
      <alignment horizontal="left" indent="1" vertical="center"/>
    </xf>
    <xf applyAlignment="true" applyBorder="true" applyFont="true" applyNumberFormat="true" borderId="5" fillId="0" fontId="1" numFmtId="1001" quotePrefix="false">
      <alignment horizontal="center" vertical="center"/>
    </xf>
    <xf applyAlignment="true" applyBorder="true" applyFont="true" applyNumberFormat="true" borderId="6" fillId="0" fontId="2" numFmtId="1001" quotePrefix="false">
      <alignment horizontal="center" vertical="center"/>
    </xf>
    <xf applyAlignment="true" applyBorder="true" applyFont="true" applyNumberFormat="true" borderId="7" fillId="0" fontId="2" numFmtId="1001" quotePrefix="false">
      <alignment horizontal="left" indent="1" vertical="center"/>
    </xf>
    <xf applyAlignment="true" applyBorder="true" applyFont="true" applyNumberFormat="true" borderId="1" fillId="0" fontId="2" numFmtId="1001" quotePrefix="false">
      <alignment horizontal="center" vertical="center"/>
    </xf>
    <xf applyAlignment="true" applyBorder="true" applyFont="true" applyNumberFormat="true" borderId="7" fillId="0" fontId="1" numFmtId="1001" quotePrefix="false">
      <alignment horizontal="left" indent="1" vertical="center"/>
    </xf>
    <xf applyAlignment="true" applyBorder="true" applyFont="true" applyNumberFormat="true" borderId="1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left" indent="1" vertical="center"/>
    </xf>
    <xf applyAlignment="true" applyBorder="true" applyFont="true" applyNumberFormat="true" borderId="8" fillId="0" fontId="1" numFmtId="1001" quotePrefix="false">
      <alignment horizontal="left" indent="1" vertical="center"/>
    </xf>
    <xf applyAlignment="true" applyFont="true" applyNumberFormat="true" borderId="0" fillId="0" fontId="1" numFmtId="1001" quotePrefix="false">
      <alignment horizontal="left" indent="1" vertical="center"/>
    </xf>
    <xf applyAlignment="true" applyBorder="true" applyFont="true" applyNumberFormat="true" borderId="9" fillId="0" fontId="1" numFmtId="1001" quotePrefix="false">
      <alignment horizontal="center" vertical="center"/>
    </xf>
    <xf applyAlignment="true" applyBorder="true" applyFont="true" applyNumberFormat="true" borderId="10" fillId="0" fontId="2" numFmtId="1001" quotePrefix="false">
      <alignment horizontal="center" vertical="center"/>
    </xf>
    <xf applyBorder="true" applyFont="true" applyNumberFormat="true" borderId="11" fillId="0" fontId="1" numFmtId="1001" quotePrefix="false"/>
    <xf applyAlignment="true" applyBorder="true" applyFont="true" applyNumberFormat="true" borderId="12" fillId="0" fontId="1" numFmtId="1001" quotePrefix="false">
      <alignment horizontal="left" indent="1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5" fillId="0" fontId="2" numFmtId="1001" quotePrefix="false">
      <alignment horizontal="center" vertical="center"/>
    </xf>
    <xf applyAlignment="true" applyBorder="true" applyFont="true" applyNumberFormat="true" borderId="13" fillId="0" fontId="1" numFmtId="1001" quotePrefix="false">
      <alignment horizontal="center" vertical="center"/>
    </xf>
    <xf applyFont="true" applyNumberFormat="true" borderId="0" fillId="0" fontId="2" numFmtId="1001" quotePrefix="false"/>
    <xf applyAlignment="true" applyFont="true" applyNumberFormat="true" borderId="0" fillId="0" fontId="2" numFmtId="1001" quotePrefix="false">
      <alignment horizontal="center"/>
    </xf>
    <xf applyAlignment="true" applyFont="true" applyNumberFormat="true" borderId="0" fillId="0" fontId="2" numFmtId="1001" quotePrefix="false">
      <alignment horizontal="left"/>
    </xf>
    <xf applyAlignment="true" applyBorder="true" applyFont="true" applyNumberFormat="true" borderId="13" fillId="0" fontId="1" numFmtId="1001" quotePrefix="false">
      <alignment horizontal="left" vertical="center"/>
    </xf>
    <xf applyAlignment="true" applyBorder="true" applyFont="true" applyNumberFormat="true" borderId="5" fillId="0" fontId="2" numFmtId="1001" quotePrefix="false">
      <alignment horizontal="left" vertical="center"/>
    </xf>
    <xf applyAlignment="true" applyBorder="true" applyFont="true" applyNumberFormat="true" borderId="9" fillId="0" fontId="1" numFmtId="1001" quotePrefix="false">
      <alignment horizontal="left" vertical="center"/>
    </xf>
    <xf applyAlignment="true" applyBorder="true" applyFont="true" applyNumberFormat="true" borderId="12" fillId="0" fontId="1" numFmtId="1001" quotePrefix="false">
      <alignment horizontal="left" vertical="center"/>
    </xf>
    <xf applyAlignment="true" applyFont="true" applyNumberFormat="true" borderId="0" fillId="0" fontId="1" numFmtId="1001" quotePrefix="false">
      <alignment horizontal="left" indent="1"/>
    </xf>
    <xf applyAlignment="true" applyFont="true" applyNumberFormat="true" borderId="0" fillId="0" fontId="1" numFmtId="1001" quotePrefix="false">
      <alignment horizontal="center"/>
    </xf>
    <xf applyFill="true" applyFont="true" applyNumberFormat="true" borderId="0" fillId="2" fontId="3" numFmtId="1001" quotePrefix="false"/>
    <xf applyAlignment="true" applyBorder="true" applyFont="true" applyNumberFormat="true" borderId="7" fillId="0" fontId="1" numFmtId="1001" quotePrefix="false">
      <alignment horizontal="center" vertical="center"/>
    </xf>
    <xf applyFill="true" applyFont="true" applyNumberFormat="true" borderId="0" fillId="3" fontId="4" numFmtId="1001" quotePrefix="false"/>
    <xf applyAlignment="true" applyBorder="true" applyFont="true" applyNumberFormat="true" borderId="13" fillId="0" fontId="1" numFmtId="1001" quotePrefix="false">
      <alignment horizontal="left" indent="1" vertical="center"/>
    </xf>
    <xf applyAlignment="true" applyBorder="true" applyFont="true" applyNumberFormat="true" borderId="2" fillId="0" fontId="2" numFmtId="1001" quotePrefix="false">
      <alignment horizontal="left" vertical="center"/>
    </xf>
    <xf applyAlignment="true" applyBorder="true" applyFont="true" applyNumberFormat="true" borderId="10" fillId="0" fontId="1" numFmtId="1001" quotePrefix="false">
      <alignment horizontal="center" vertical="center"/>
    </xf>
    <xf applyAlignment="true" applyBorder="true" applyFont="true" applyNumberFormat="true" borderId="14" fillId="0" fontId="1" numFmtId="1001" quotePrefix="false">
      <alignment horizontal="center" vertical="center"/>
    </xf>
    <xf applyAlignment="true" applyBorder="true" applyFont="true" applyNumberFormat="true" borderId="9" fillId="0" fontId="2" numFmtId="1001" quotePrefix="false">
      <alignment horizontal="center" vertical="center"/>
    </xf>
    <xf applyBorder="true" applyFont="true" applyNumberFormat="true" borderId="5" fillId="0" fontId="2" numFmtId="1001" quotePrefix="false"/>
    <xf applyBorder="true" applyFont="true" applyNumberFormat="true" borderId="7" fillId="0" fontId="2" numFmtId="1001" quotePrefix="false"/>
    <xf applyAlignment="true" applyBorder="true" applyFont="true" applyNumberFormat="true" borderId="7" fillId="0" fontId="2" numFmtId="1001" quotePrefix="false">
      <alignment horizontal="center"/>
    </xf>
    <xf applyAlignment="true" applyBorder="true" applyFont="true" applyNumberFormat="true" borderId="5" fillId="0" fontId="2" numFmtId="1001" quotePrefix="false">
      <alignment horizontal="center"/>
    </xf>
    <xf applyAlignment="true" applyBorder="true" applyFont="true" applyNumberFormat="true" borderId="7" fillId="0" fontId="1" numFmtId="1001" quotePrefix="false">
      <alignment horizontal="left" indent="1"/>
    </xf>
    <xf applyAlignment="true" applyBorder="true" applyFont="true" applyNumberFormat="true" borderId="7" fillId="0" fontId="1" numFmtId="1001" quotePrefix="false">
      <alignment horizontal="center"/>
    </xf>
    <xf applyFill="true" applyFont="true" applyNumberFormat="true" borderId="0" fillId="4" fontId="5" numFmtId="1001" quotePrefix="false"/>
    <xf applyAlignment="true" applyBorder="true" applyFill="true" applyFont="true" applyNumberFormat="true" borderId="1" fillId="5" fontId="6" numFmtId="1001" quotePrefix="false">
      <alignment horizontal="left" vertical="center"/>
    </xf>
    <xf applyAlignment="true" applyBorder="true" applyFill="true" applyFont="true" applyNumberFormat="true" borderId="1" fillId="6" fontId="1" numFmtId="1001" quotePrefix="false">
      <alignment horizontal="center" vertical="center"/>
    </xf>
    <xf applyAlignment="true" applyBorder="true" applyFill="true" applyFont="true" applyNumberFormat="true" borderId="1" fillId="7" fontId="1" numFmtId="1001" quotePrefix="false">
      <alignment horizontal="center" vertical="center"/>
    </xf>
    <xf applyAlignment="true" applyBorder="true" applyFont="true" applyNumberFormat="true" borderId="15" fillId="0" fontId="2" numFmtId="1001" quotePrefix="false">
      <alignment horizontal="left"/>
    </xf>
    <xf applyAlignment="true" applyBorder="true" applyFont="true" applyNumberFormat="true" borderId="16" fillId="0" fontId="2" numFmtId="1001" quotePrefix="false">
      <alignment horizontal="left"/>
    </xf>
    <xf applyAlignment="true" applyBorder="true" applyFont="true" applyNumberFormat="true" borderId="17" fillId="0" fontId="2" numFmtId="1001" quotePrefix="false">
      <alignment horizontal="left"/>
    </xf>
    <xf applyAlignment="true" applyBorder="true" applyFill="true" applyFont="true" applyNumberFormat="true" borderId="18" fillId="5" fontId="6" numFmtId="1001" quotePrefix="false">
      <alignment horizontal="left" vertical="center"/>
    </xf>
    <xf applyBorder="true" applyFill="true" applyFont="true" applyNumberFormat="true" borderId="19" fillId="2" fontId="3" numFmtId="1001" quotePrefix="false"/>
    <xf applyBorder="true" applyFill="true" applyFont="true" applyNumberFormat="true" borderId="20" fillId="2" fontId="3" numFmtId="1001" quotePrefix="false"/>
    <xf applyBorder="true" applyFill="true" applyFont="true" applyNumberFormat="true" borderId="21" fillId="2" fontId="3" numFmtId="1001" quotePrefix="false"/>
    <xf applyBorder="true" applyFill="true" applyFont="true" applyNumberFormat="true" borderId="22" fillId="2" fontId="3" numFmtId="1001" quotePrefix="false"/>
    <xf applyBorder="true" applyFill="true" applyFont="true" applyNumberFormat="true" borderId="23" fillId="2" fontId="3" numFmtId="1001" quotePrefix="false"/>
    <xf applyBorder="true" applyFill="true" applyFont="true" applyNumberFormat="true" borderId="24" fillId="2" fontId="3" numFmtId="1001" quotePrefix="false"/>
    <xf applyAlignment="true" applyBorder="true" applyFont="true" applyNumberFormat="true" borderId="25" fillId="0" fontId="2" numFmtId="1001" quotePrefix="false">
      <alignment horizontal="left"/>
    </xf>
    <xf applyBorder="true" applyFont="true" applyNumberFormat="true" borderId="25" fillId="0" fontId="2" numFmtId="1001" quotePrefix="false"/>
    <xf applyBorder="true" applyFill="true" applyFont="true" applyNumberFormat="true" borderId="20" fillId="3" fontId="4" numFmtId="1001" quotePrefix="false"/>
    <xf applyBorder="true" applyFill="true" applyFont="true" applyNumberFormat="true" borderId="1" fillId="8" fontId="1" numFmtId="1001" quotePrefix="false"/>
    <xf applyAlignment="true" applyFill="true" applyFont="true" applyNumberFormat="true" borderId="0" fillId="2" fontId="3" numFmtId="1001" quotePrefix="false">
      <alignment horizontal="center"/>
    </xf>
    <xf applyAlignment="true" applyBorder="true" applyFill="true" applyFont="true" applyNumberFormat="true" borderId="1" fillId="9" fontId="1" numFmtId="1001" quotePrefix="false">
      <alignment horizontal="center"/>
    </xf>
    <xf applyAlignment="true" applyFill="true" applyFont="true" applyNumberFormat="true" borderId="0" fillId="4" fontId="5" numFmtId="1001" quotePrefix="false">
      <alignment horizontal="center"/>
    </xf>
    <xf applyAlignment="true" applyFill="true" applyFont="true" applyNumberFormat="true" borderId="0" fillId="3" fontId="4" numFmtId="1001" quotePrefix="false">
      <alignment horizontal="center"/>
    </xf>
    <xf applyAlignment="true" applyFill="true" applyFont="true" applyNumberFormat="true" borderId="0" fillId="2" fontId="3" numFmtId="1001" quotePrefix="false">
      <alignment horizontal="left" indent="1"/>
    </xf>
    <xf applyAlignment="true" applyFill="true" applyFont="true" applyNumberFormat="true" borderId="0" fillId="4" fontId="5" numFmtId="1001" quotePrefix="false">
      <alignment horizontal="left" indent="1"/>
    </xf>
    <xf applyAlignment="true" applyFill="true" applyFont="true" applyNumberFormat="true" borderId="0" fillId="3" fontId="4" numFmtId="1001" quotePrefix="false">
      <alignment horizontal="left" indent="1"/>
    </xf>
    <xf applyAlignment="true" applyBorder="true" applyFill="true" applyFont="true" applyNumberFormat="true" borderId="19" fillId="2" fontId="3" numFmtId="1001" quotePrefix="false">
      <alignment horizontal="center"/>
    </xf>
    <xf applyAlignment="true" applyBorder="true" applyFill="true" applyFont="true" applyNumberFormat="true" borderId="20" fillId="2" fontId="3" numFmtId="1001" quotePrefix="false">
      <alignment horizontal="left" indent="1"/>
    </xf>
    <xf applyAlignment="true" applyBorder="true" applyFill="true" applyFont="true" applyNumberFormat="true" borderId="20" fillId="2" fontId="3" numFmtId="1001" quotePrefix="false">
      <alignment horizontal="center"/>
    </xf>
    <xf applyAlignment="true" applyBorder="true" applyFill="true" applyFont="true" applyNumberFormat="true" borderId="21" fillId="2" fontId="3" numFmtId="1001" quotePrefix="false">
      <alignment horizontal="center"/>
    </xf>
    <xf applyAlignment="true" applyBorder="true" applyFill="true" applyFont="true" applyNumberFormat="true" borderId="22" fillId="4" fontId="5" numFmtId="1001" quotePrefix="false">
      <alignment horizontal="center"/>
    </xf>
    <xf applyAlignment="true" applyBorder="true" applyFill="true" applyFont="true" applyNumberFormat="true" borderId="23" fillId="4" fontId="5" numFmtId="1001" quotePrefix="false">
      <alignment horizontal="left" indent="1"/>
    </xf>
    <xf applyAlignment="true" applyBorder="true" applyFill="true" applyFont="true" applyNumberFormat="true" borderId="23" fillId="4" fontId="5" numFmtId="1001" quotePrefix="false">
      <alignment horizontal="center"/>
    </xf>
    <xf applyAlignment="true" applyBorder="true" applyFill="true" applyFont="true" applyNumberFormat="true" borderId="24" fillId="4" fontId="5" numFmtId="1001" quotePrefix="false">
      <alignment horizontal="center"/>
    </xf>
    <xf applyAlignment="true" applyFont="true" applyNumberFormat="true" borderId="0" fillId="0" fontId="1" numFmtId="1001" quotePrefix="false">
      <alignment horizontal="center" vertical="center"/>
    </xf>
    <xf applyAlignment="true" applyBorder="true" applyFill="true" applyFont="true" applyNumberFormat="true" borderId="1" fillId="2" fontId="7" numFmtId="1001" quotePrefix="false">
      <alignment horizontal="left" indent="1" vertical="center"/>
    </xf>
    <xf applyAlignment="true" applyBorder="true" applyFill="true" applyFont="true" applyNumberFormat="true" borderId="1" fillId="2" fontId="7" numFmtId="1001" quotePrefix="false">
      <alignment horizontal="center" vertical="center"/>
    </xf>
    <xf applyAlignment="true" applyBorder="true" applyFill="true" applyFont="true" applyNumberFormat="true" borderId="1" fillId="4" fontId="5" numFmtId="1001" quotePrefix="false">
      <alignment horizontal="left" indent="1" vertical="center"/>
    </xf>
    <xf applyAlignment="true" applyBorder="true" applyFill="true" applyFont="true" applyNumberFormat="true" borderId="1" fillId="4" fontId="5" numFmtId="1001" quotePrefix="false">
      <alignment horizontal="center" vertical="center"/>
    </xf>
    <xf applyAlignment="true" applyBorder="true" applyFont="true" applyNumberFormat="true" borderId="3" fillId="0" fontId="1" numFmtId="1001" quotePrefix="false">
      <alignment horizontal="center" vertical="center"/>
    </xf>
    <xf applyAlignment="true" applyBorder="true" applyFill="true" applyFont="true" applyNumberFormat="true" borderId="1" fillId="3" fontId="4" numFmtId="1001" quotePrefix="false">
      <alignment horizontal="left" indent="1" vertical="center"/>
    </xf>
    <xf applyAlignment="true" applyBorder="true" applyFill="true" applyFont="true" applyNumberFormat="true" borderId="1" fillId="3" fontId="4" numFmtId="1001" quotePrefix="false">
      <alignment horizontal="center" vertical="center"/>
    </xf>
    <xf applyBorder="true" applyFont="true" applyNumberFormat="true" borderId="3" fillId="0" fontId="1" numFmtId="1001" quotePrefix="false"/>
    <xf applyAlignment="true" applyBorder="true" applyFill="true" applyFont="true" applyNumberFormat="true" borderId="26" fillId="2" fontId="7" numFmtId="1001" quotePrefix="false">
      <alignment horizontal="left" indent="1" vertical="center"/>
    </xf>
    <xf applyAlignment="true" applyBorder="true" applyFill="true" applyFont="true" applyNumberFormat="true" borderId="27" fillId="2" fontId="7" numFmtId="1001" quotePrefix="false">
      <alignment horizontal="left" indent="1" vertical="center"/>
    </xf>
    <xf applyAlignment="true" applyBorder="true" applyFill="true" applyFont="true" applyNumberFormat="true" borderId="4" fillId="2" fontId="7" numFmtId="1001" quotePrefix="false">
      <alignment horizontal="left" indent="1" vertical="center"/>
    </xf>
    <xf applyAlignment="true" applyFont="true" applyNumberFormat="true" borderId="0" fillId="0" fontId="1" numFmtId="1001" quotePrefix="false">
      <alignment wrapText="true"/>
    </xf>
    <xf applyAlignment="true" applyBorder="true" applyFont="true" applyNumberFormat="true" borderId="12" fillId="0" fontId="1" numFmtId="1001" quotePrefix="false">
      <alignment horizontal="center" vertical="center"/>
    </xf>
    <xf applyAlignment="true" applyBorder="true" applyFont="true" applyNumberFormat="true" borderId="28" fillId="0" fontId="1" numFmtId="1001" quotePrefix="false">
      <alignment horizontal="left" indent="1" vertical="center"/>
    </xf>
    <xf applyAlignment="true" applyBorder="true" applyFont="true" applyNumberFormat="true" borderId="1" fillId="0" fontId="1" numFmtId="1002" quotePrefix="false">
      <alignment horizontal="center" vertical="center"/>
    </xf>
    <xf applyAlignment="true" applyBorder="true" applyFont="true" applyNumberFormat="true" borderId="1" fillId="0" fontId="1" numFmtId="1003" quotePrefix="false">
      <alignment horizontal="center" vertical="center"/>
    </xf>
    <xf applyAlignment="true" applyBorder="true" applyFont="true" applyNumberFormat="true" borderId="29" fillId="0" fontId="2" numFmtId="1001" quotePrefix="false">
      <alignment horizontal="center" vertical="center"/>
    </xf>
    <xf applyAlignment="true" applyBorder="true" applyFont="true" applyNumberFormat="true" borderId="29" fillId="0" fontId="1" numFmtId="1002" quotePrefix="false">
      <alignment horizontal="center" vertical="center"/>
    </xf>
    <xf applyAlignment="true" applyBorder="true" applyFont="true" applyNumberFormat="true" borderId="29" fillId="0" fontId="1" numFmtId="1003" quotePrefix="false">
      <alignment horizontal="center" vertical="center"/>
    </xf>
    <xf applyAlignment="true" applyBorder="true" applyFont="true" applyNumberFormat="true" borderId="30" fillId="0" fontId="2" numFmtId="1001" quotePrefix="false">
      <alignment horizontal="center" vertical="center"/>
    </xf>
    <xf applyAlignment="true" applyBorder="true" applyFont="true" applyNumberFormat="true" borderId="30" fillId="0" fontId="1" numFmtId="1002" quotePrefix="false">
      <alignment horizontal="center" vertical="center"/>
    </xf>
    <xf applyAlignment="true" applyBorder="true" applyFont="true" applyNumberFormat="true" borderId="30" fillId="0" fontId="1" numFmtId="1003" quotePrefix="false">
      <alignment horizontal="center" vertical="center"/>
    </xf>
  </cellXfs>
  <cellStyles count="1">
    <cellStyle builtinId="0" name="Normal" xfId="0"/>
  </cellStyles>
  <dxfs count="18">
    <dxf>
      <font>
        <b val="true"/>
        <i val="false"/>
        <strike val="false"/>
        <color theme="1" tint="0"/>
        <sz val="11"/>
        <u val="none"/>
        <scheme val="minor"/>
      </font>
      <alignment horizontal="center" shrinkToFit="false" textRotation="0" vertical="bottom" wrapText="false"/>
    </dxf>
    <dxf>
      <alignment horizontal="left" indent="1" shrinkToFit="false" textRotation="0" vertical="bottom" wrapText="false"/>
    </dxf>
    <dxf>
      <alignment horizontal="center" shrinkToFit="false" textRotation="0" vertical="bottom" wrapText="false"/>
    </dxf>
    <dxf>
      <font>
        <b val="true"/>
        <i val="false"/>
        <strike val="false"/>
        <color theme="1" tint="0"/>
        <sz val="11"/>
        <u val="none"/>
        <scheme val="minor"/>
      </font>
      <alignment horizontal="left" indent="0" shrinkToFit="false" textRotation="0" vertical="bottom" wrapText="false"/>
    </dxf>
    <dxf>
      <font>
        <b val="true"/>
        <i val="false"/>
        <strike val="false"/>
        <color theme="1" tint="0"/>
        <sz val="11"/>
        <u val="none"/>
        <scheme val="minor"/>
      </font>
      <alignment horizontal="left" indent="0" shrinkToFit="false" textRotation="0" vertical="center" wrapText="false"/>
      <border>
        <left style="none"/>
        <right style="none"/>
        <top style="thin">
          <color rgb="000000" tint="0"/>
        </top>
        <bottom style="thin">
          <color rgb="000000" tint="0"/>
        </bottom>
      </border>
    </dxf>
    <dxf>
      <font>
        <b val="false"/>
        <i val="false"/>
        <strike val="false"/>
        <color theme="1" tint="0"/>
        <sz val="11"/>
        <u val="none"/>
        <scheme val="minor"/>
      </font>
      <alignment horizontal="center" shrinkToFit="false" textRotation="0" vertical="center" wrapText="false"/>
      <border>
        <left style="none"/>
        <right style="none"/>
        <top style="thin">
          <color rgb="000000" tint="0"/>
        </top>
        <bottom style="thin">
          <color rgb="000000" tint="0"/>
        </bottom>
      </border>
    </dxf>
    <dxf>
      <border>
        <left style="thin">
          <color rgb="000000" tint="0"/>
        </left>
        <right style="thin">
          <color rgb="000000" tint="0"/>
        </right>
        <top style="thin">
          <color rgb="000000" tint="0"/>
        </top>
        <bottom style="thin">
          <color rgb="000000" tint="0"/>
        </bottom>
      </border>
    </dxf>
    <dxf>
      <alignment horizontal="left" indent="0" shrinkToFit="false" textRotation="0" vertical="center" wrapText="false"/>
      <border>
        <left style="thin">
          <color rgb="000000" tint="0"/>
        </left>
        <right style="thin">
          <color rgb="000000" tint="0"/>
        </right>
        <top style="none"/>
        <bottom style="none"/>
      </border>
    </dxf>
    <dxf>
      <font>
        <name val="Calibri"/>
        <b val="true"/>
        <i val="false"/>
        <strike val="false"/>
        <color rgb="000000" tint="0"/>
        <sz val="11"/>
        <u val="none"/>
      </font>
      <alignment horizontal="center" shrinkToFit="false" textRotation="0" vertical="center" wrapText="false"/>
    </dxf>
    <dxf>
      <font>
        <b val="true"/>
        <i val="false"/>
        <strike val="false"/>
        <color theme="1" tint="0"/>
        <sz val="11"/>
        <u val="none"/>
        <scheme val="minor"/>
      </font>
      <alignment horizontal="center" shrinkToFit="false" textRotation="0" vertical="bottom" wrapText="false"/>
      <border>
        <left style="none"/>
        <right style="thin">
          <color rgb="000000" tint="0"/>
        </right>
        <top style="thin">
          <color rgb="000000" tint="0"/>
        </top>
        <bottom style="thin">
          <color rgb="000000" tint="0"/>
        </bottom>
        <vertical style="none"/>
        <horizontal style="none"/>
      </border>
    </dxf>
    <dxf>
      <alignment horizontal="left" indent="1" shrinkToFit="false" textRotation="0" vertical="bottom" wrapText="false"/>
      <border>
        <left style="thin">
          <color rgb="000000" tint="0"/>
        </left>
        <right style="none"/>
        <top style="thin">
          <color rgb="000000" tint="0"/>
        </top>
        <bottom style="thin">
          <color rgb="000000" tint="0"/>
        </bottom>
        <vertical style="none"/>
        <horizontal style="none"/>
      </border>
    </dxf>
    <dxf>
      <alignment horizontal="center" shrinkToFit="false" textRotation="0" vertical="bottom" wrapText="false"/>
      <border>
        <left style="thin">
          <color rgb="000000" tint="0"/>
        </left>
        <right style="none"/>
        <top style="thin">
          <color rgb="000000" tint="0"/>
        </top>
        <bottom style="thin">
          <color rgb="000000" tint="0"/>
        </bottom>
        <vertical style="none"/>
        <horizontal style="none"/>
      </border>
    </dxf>
    <dxf>
      <border>
        <left style="thin">
          <color rgb="000000" tint="0"/>
        </left>
        <right style="thin">
          <color rgb="000000" tint="0"/>
        </right>
      </border>
    </dxf>
    <dxf>
      <font>
        <b val="true"/>
        <i val="false"/>
        <strike val="false"/>
        <color theme="1" tint="0"/>
        <sz val="11"/>
        <u val="none"/>
        <scheme val="minor"/>
      </font>
      <alignment horizontal="center" shrinkToFit="false" textRotation="0" vertical="center" wrapText="false"/>
    </dxf>
    <dxf>
      <numFmt co:extendedFormatCode="General" formatCode="General" numFmtId="1000"/>
    </dxf>
    <dxf>
      <border>
        <left style="thin">
          <color theme="4" tint="0"/>
        </left>
        <right style="thin">
          <color theme="4" tint="0"/>
        </right>
        <top style="thin">
          <color theme="4" tint="0"/>
        </top>
        <bottom style="thin">
          <color theme="4" tint="0"/>
        </bottom>
      </border>
    </dxf>
    <dxf>
      <font>
        <b val="true"/>
        <i val="false"/>
        <strike val="false"/>
        <color theme="1" tint="0"/>
        <sz val="11"/>
        <u val="none"/>
        <scheme val="minor"/>
      </font>
      <alignment horizontal="left" indent="0" shrinkToFit="false" textRotation="0" vertical="bottom" wrapText="false"/>
      <border>
        <left style="thin">
          <color theme="4" tint="0"/>
        </left>
        <right style="thin">
          <color theme="4" tint="0"/>
        </right>
        <top style="none"/>
        <bottom style="none"/>
      </border>
    </dxf>
    <dxf>
      <alignment horizontal="left" shrinkToFit="false" textRotation="0" vertical="bottom" wrapText="false"/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9" Target="theme/theme1.xml" Type="http://schemas.openxmlformats.org/officeDocument/2006/relationships/theme"/>
  <Relationship Id="rId18" Target="styles.xml" Type="http://schemas.openxmlformats.org/officeDocument/2006/relationships/styles"/>
  <Relationship Id="rId17" Target="sharedStrings.xml" Type="http://schemas.openxmlformats.org/officeDocument/2006/relationships/sharedStrings"/>
  <Relationship Id="rId15" Target="worksheets/sheet15.xml" Type="http://schemas.openxmlformats.org/officeDocument/2006/relationships/worksheet"/>
  <Relationship Id="rId11" Target="worksheets/sheet11.xml" Type="http://schemas.openxmlformats.org/officeDocument/2006/relationships/worksheet"/>
  <Relationship Id="rId16" Target="worksheets/sheet16.xml" Type="http://schemas.openxmlformats.org/officeDocument/2006/relationships/worksheet"/>
  <Relationship Id="rId10" Target="worksheets/sheet10.xml" Type="http://schemas.openxmlformats.org/officeDocument/2006/relationships/worksheet"/>
  <Relationship Id="rId7" Target="worksheets/sheet7.xml" Type="http://schemas.openxmlformats.org/officeDocument/2006/relationships/worksheet"/>
  <Relationship Id="rId14" Target="worksheets/sheet14.xml" Type="http://schemas.openxmlformats.org/officeDocument/2006/relationships/worksheet"/>
  <Relationship Id="rId6" Target="worksheets/sheet6.xml" Type="http://schemas.openxmlformats.org/officeDocument/2006/relationships/worksheet"/>
  <Relationship Id="rId13" Target="worksheets/sheet13.xml" Type="http://schemas.openxmlformats.org/officeDocument/2006/relationships/worksheet"/>
  <Relationship Id="rId5" Target="worksheets/sheet5.xml" Type="http://schemas.openxmlformats.org/officeDocument/2006/relationships/worksheet"/>
  <Relationship Id="rId9" Target="worksheets/sheet9.xml" Type="http://schemas.openxmlformats.org/officeDocument/2006/relationships/worksheet"/>
  <Relationship Id="rId4" Target="worksheets/sheet4.xml" Type="http://schemas.openxmlformats.org/officeDocument/2006/relationships/worksheet"/>
  <Relationship Id="rId8" Target="worksheets/sheet8.xml" Type="http://schemas.openxmlformats.org/officeDocument/2006/relationships/worksheet"/>
  <Relationship Id="rId3" Target="worksheets/sheet3.xml" Type="http://schemas.openxmlformats.org/officeDocument/2006/relationships/worksheet"/>
  <Relationship Id="rId12" Target="worksheets/sheet12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ables/table1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OverviewSoutheastAsia" headerRowCount="1" id="1" ref="A1:C9" totalsRowCount="0" totalsRowShown="false">
  <autoFilter ref="A1:C9"/>
  <tableColumns count="3">
    <tableColumn dataDxfId="0" id="1" name="#" totalsRowFunction="none"/>
    <tableColumn dataDxfId="1" id="2" name="Team" totalsRowFunction="none"/>
    <tableColumn dataDxfId="2" id="3" name="Q" totalsRowFunction="none"/>
  </tableColumns>
  <tableStyleInfo name="TableStyleLight16" showColumnStripes="false" showFirstColumn="false" showLastColumn="false" showRowStripes="true"/>
</table>
</file>

<file path=xl/tables/table10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ataDxfId="8" displayName="CIS" headerRowCount="1" headerRowDxfId="7" id="10" ref="K1:S9" tableBorderDxfId="6" totalsRowCount="0" totalsRowShown="false">
  <tableColumns count="9">
    <tableColumn dataDxfId="4" id="1" name="0" totalsRowFunction="none"/>
    <tableColumn dataDxfId="5" id="2" name="TSP" totalsRowFunction="none"/>
    <tableColumn dataDxfId="5" id="3" name="HZ" totalsRowFunction="none"/>
    <tableColumn dataDxfId="5" id="4" name="PLS" totalsRowFunction="none"/>
    <tableColumn dataDxfId="5" id="5" name="ECS" totalsRowFunction="none"/>
    <tableColumn dataDxfId="5" id="6" name="SZN" totalsRowFunction="none"/>
    <tableColumn dataDxfId="5" id="7" name="ABS" totalsRowFunction="none"/>
    <tableColumn dataDxfId="5" id="8" name="LUM" totalsRowFunction="none"/>
    <tableColumn dataDxfId="5" id="9" name="XPN" totalsRowFunction="none"/>
  </tableColumns>
  <tableStyleInfo name="TableStyleMedium11" showColumnStripes="false" showFirstColumn="true" showLastColumn="false" showRowStripes="true"/>
</table>
</file>

<file path=xl/tables/table11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StageCIS" headerRowCount="1" headerRowDxfId="3" id="11" ref="E1:I9" totalsRowCount="0" totalsRowShown="false">
  <autoFilter ref="E1:I9"/>
  <tableColumns count="5">
    <tableColumn id="1" name="#" totalsRowFunction="none"/>
    <tableColumn id="2" name="Team" totalsRowFunction="none"/>
    <tableColumn id="3" name="M" totalsRowFunction="none">
      <calculatedColumnFormula>GroupStageCIS[[#This Row],[W]]+GroupStageCIS[[#This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12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ataDxfId="8" displayName="Europe" headerRowCount="1" headerRowDxfId="7" id="12" ref="K1:S9" tableBorderDxfId="6" totalsRowCount="0" totalsRowShown="false">
  <autoFilter ref="K1:S9"/>
  <tableColumns count="9">
    <tableColumn dataDxfId="4" id="1" name="0" totalsRowFunction="none"/>
    <tableColumn dataDxfId="5" id="2" name="KNG" totalsRowFunction="none"/>
    <tableColumn dataDxfId="5" id="3" name="ENV" totalsRowFunction="none"/>
    <tableColumn dataDxfId="5" id="4" name="INF" totalsRowFunction="none"/>
    <tableColumn dataDxfId="5" id="5" name="GMN" totalsRowFunction="none"/>
    <tableColumn dataDxfId="5" id="6" name="ORC" totalsRowFunction="none"/>
    <tableColumn dataDxfId="5" id="7" name="ACE" totalsRowFunction="none"/>
    <tableColumn dataDxfId="5" id="8" name="ORG" totalsRowFunction="none"/>
    <tableColumn dataDxfId="5" id="9" name="OMG" totalsRowFunction="none"/>
  </tableColumns>
  <tableStyleInfo name="TableStyleMedium11" showColumnStripes="false" showFirstColumn="true" showLastColumn="false" showRowStripes="true"/>
</table>
</file>

<file path=xl/tables/table13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StageEurope" headerRowCount="1" headerRowDxfId="3" id="13" ref="E1:I9" totalsRowCount="0" totalsRowShown="false">
  <autoFilter ref="E1:I9"/>
  <tableColumns count="5">
    <tableColumn id="1" name="#" totalsRowFunction="none"/>
    <tableColumn id="2" name="Team" totalsRowFunction="none"/>
    <tableColumn id="3" name="M" totalsRowFunction="none">
      <calculatedColumnFormula>GroupStageEurope[[#This Row],[W]]+GroupStageEurope[[#This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14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OverviewEurope" headerRowCount="1" id="14" ref="A1:C9" tableBorderDxfId="12" totalsRowCount="0" totalsRowShown="false">
  <autoFilter ref="A1:C9"/>
  <tableColumns count="3">
    <tableColumn dataDxfId="9" id="1" name="#" totalsRowFunction="none"/>
    <tableColumn dataDxfId="10" id="2" name="Team" totalsRowFunction="none"/>
    <tableColumn dataDxfId="11" id="3" name="Q" totalsRowFunction="none"/>
  </tableColumns>
  <tableStyleInfo name="TableStyleLight16" showColumnStripes="false" showFirstColumn="false" showLastColumn="false" showRowStripes="true"/>
</table>
</file>

<file path=xl/tables/table15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OverviewSouthAmerica" headerRowCount="1" id="15" ref="A1:C9" tableBorderDxfId="12" totalsRowCount="0" totalsRowShown="false">
  <autoFilter ref="A1:C9"/>
  <tableColumns count="3">
    <tableColumn dataDxfId="9" id="1" name="#" totalsRowFunction="none"/>
    <tableColumn dataDxfId="10" id="2" name="Team" totalsRowFunction="none"/>
    <tableColumn dataDxfId="11" id="3" name="Q" totalsRowFunction="none"/>
  </tableColumns>
  <tableStyleInfo name="TableStyleLight16" showColumnStripes="false" showFirstColumn="false" showLastColumn="false" showRowStripes="true"/>
</table>
</file>

<file path=xl/tables/table16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ataDxfId="8" displayName="SouthAmerica" headerRowCount="1" headerRowDxfId="7" id="16" ref="K1:S9" tableBorderDxfId="6" totalsRowCount="0" totalsRowShown="false">
  <tableColumns count="9">
    <tableColumn dataDxfId="4" id="1" name="Team" totalsRowFunction="none"/>
    <tableColumn dataDxfId="5" id="2" name="TOR" totalsRowFunction="none"/>
    <tableColumn dataDxfId="5" id="3" name="ONE" totalsRowFunction="none"/>
    <tableColumn dataDxfId="5" id="4" name="K!L" totalsRowFunction="none"/>
    <tableColumn dataDxfId="5" id="5" name="CRY" totalsRowFunction="none"/>
    <tableColumn dataDxfId="5" id="6" name="QST" totalsRowFunction="none"/>
    <tableColumn dataDxfId="5" id="7" name="OBS" totalsRowFunction="none"/>
    <tableColumn dataDxfId="5" id="8" name="INS" totalsRowFunction="none"/>
    <tableColumn dataDxfId="5" id="9" name="LUX" totalsRowFunction="none"/>
  </tableColumns>
  <tableStyleInfo name="TableStyleMedium11" showColumnStripes="false" showFirstColumn="true" showLastColumn="false" showRowStripes="true"/>
</table>
</file>

<file path=xl/tables/table17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StageSouthAmerica" headerRowCount="1" id="17" ref="E1:I9" totalsRowCount="0" totalsRowShown="false">
  <autoFilter ref="E1:I9"/>
  <tableColumns count="5">
    <tableColumn id="1" name="#" totalsRowFunction="none"/>
    <tableColumn id="2" name="Team" totalsRowFunction="none"/>
    <tableColumn id="3" name="M" totalsRowFunction="none">
      <calculatedColumnFormula>GroupStageSouthAmerica[[#This Row],[W]]+GroupStageSouthAmerica[[#This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18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OverviewNorthAmerica" headerRowCount="1" id="18" ref="A1:C9" tableBorderDxfId="12" totalsRowCount="0" totalsRowShown="false">
  <autoFilter ref="A1:C9"/>
  <tableColumns count="3">
    <tableColumn dataDxfId="9" id="1" name="#" totalsRowFunction="none"/>
    <tableColumn dataDxfId="10" id="2" name="Team" totalsRowFunction="none"/>
    <tableColumn dataDxfId="11" id="3" name="Q" totalsRowFunction="none"/>
  </tableColumns>
  <tableStyleInfo name="TableStyleLight16" showColumnStripes="false" showFirstColumn="false" showLastColumn="false" showRowStripes="true"/>
</table>
</file>

<file path=xl/tables/table19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StageNorthAmerica" headerRowCount="1" id="19" ref="E1:I9" totalsRowCount="0" totalsRowShown="false">
  <autoFilter ref="E1:I9"/>
  <tableColumns count="5">
    <tableColumn id="1" name="#" totalsRowFunction="none"/>
    <tableColumn id="2" name="Team" totalsRowFunction="none"/>
    <tableColumn id="3" name="M" totalsRowFunction="none">
      <calculatedColumnFormula>GroupStageNorthAmerica[[#This Row],[W]]+GroupStageNorthAmerica[[#This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2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StageSoutheastAsia" headerRowCount="1" headerRowDxfId="3" id="2" ref="E1:I9" totalsRowCount="0" totalsRowShown="false">
  <autoFilter ref="E1:I9"/>
  <tableColumns count="5">
    <tableColumn id="1" name="#" totalsRowFunction="none"/>
    <tableColumn id="2" name="Team" totalsRowFunction="none"/>
    <tableColumn id="3" name="M" totalsRowFunction="none">
      <calculatedColumnFormula>GroupStageSoutheastAsia[[#This Row],[W]]+GroupStageSoutheastAsia[[#This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20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ataDxfId="8" displayName="NorthAmerica" headerRowCount="1" headerRowDxfId="7" id="20" ref="K1:S9" tableBorderDxfId="6" totalsRowCount="0" totalsRowShown="false">
  <autoFilter ref="K1:S9"/>
  <tableColumns count="9">
    <tableColumn dataDxfId="4" id="1" name="Team" totalsRowFunction="none"/>
    <tableColumn dataDxfId="5" id="2" name="MAT" totalsRowFunction="none"/>
    <tableColumn dataDxfId="5" id="3" name="GLX" totalsRowFunction="none"/>
    <tableColumn dataDxfId="5" id="4" name="EMR" totalsRowFunction="none"/>
    <tableColumn dataDxfId="5" id="5" name="MID" totalsRowFunction="none"/>
    <tableColumn dataDxfId="5" id="6" name="WNF" totalsRowFunction="none"/>
    <tableColumn dataDxfId="5" id="7" name="ARL" totalsRowFunction="none"/>
    <tableColumn dataDxfId="5" id="8" name="BRK" totalsRowFunction="none"/>
    <tableColumn dataDxfId="5" id="9" name="EXP" totalsRowFunction="none"/>
  </tableColumns>
  <tableStyleInfo name="TableStyleMedium11" showColumnStripes="false" showFirstColumn="true" showLastColumn="false" showRowStripes="true"/>
</table>
</file>

<file path=xl/tables/table21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A" headerRowCount="1" id="21" ref="A1:E10" totalsRowCount="0" totalsRowShown="false">
  <autoFilter ref="A1:E10"/>
  <tableColumns count="5">
    <tableColumn dataDxfId="2" id="1" name="#" totalsRowFunction="none"/>
    <tableColumn id="2" name="Team" totalsRowFunction="none"/>
    <tableColumn dataDxfId="2" id="3" name="M" totalsRowFunction="none">
      <calculatedColumnFormula>GroupA[[#This Row],[W]]+GroupA[[#This Row],[L]]</calculatedColumnFormula>
    </tableColumn>
    <tableColumn dataDxfId="2" id="4" name="W" totalsRowFunction="none"/>
    <tableColumn dataDxfId="2" id="5" name="L" totalsRowFunction="none"/>
  </tableColumns>
  <tableStyleInfo name="TableStyleLight16" showColumnStripes="false" showFirstColumn="false" showLastColumn="false" showRowStripes="true"/>
</table>
</file>

<file path=xl/tables/table22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Table23" headerRowCount="1" headerRowDxfId="16" id="22" ref="A12:E14" tableBorderDxfId="15" totalsRowCount="0" totalsRowShown="false">
  <autoFilter ref="A12:E14"/>
  <tableColumns count="5">
    <tableColumn id="1" name="#" totalsRowFunction="none"/>
    <tableColumn id="2" name="Team" totalsRowFunction="none"/>
    <tableColumn dataDxfId="14" id="3" name="M" totalsRowFunction="none">
      <calculatedColumnFormula>Table23[[#This Row],[W]]+Table23[[#This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23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B" headerRowCount="1" headerRowDxfId="3" id="23" ref="A1:E10" totalsRowCount="0" totalsRowShown="false">
  <autoFilter ref="A1:E10"/>
  <tableColumns count="5">
    <tableColumn dataDxfId="2" id="1" name="#" totalsRowFunction="none"/>
    <tableColumn dataDxfId="17" id="2" name="Team" totalsRowFunction="none"/>
    <tableColumn dataDxfId="2" id="3" name="M" totalsRowFunction="none">
      <calculatedColumnFormula>GroupB[[#This Row],[W]]+GroupB[[#This Row],[L]]</calculatedColumnFormula>
    </tableColumn>
    <tableColumn dataDxfId="2" id="4" name="W" totalsRowFunction="none"/>
    <tableColumn dataDxfId="2" id="5" name="L" totalsRowFunction="none"/>
  </tableColumns>
  <tableStyleInfo name="TableStyleLight16" showColumnStripes="false" showFirstColumn="false" showLastColumn="false" showRowStripes="true"/>
</table>
</file>

<file path=xl/tables/table3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ataDxfId="8" displayName="SoutheastAsia" headerRowCount="1" headerRowDxfId="7" id="3" ref="K1:S9" tableBorderDxfId="6" totalsRowCount="0" totalsRowShown="false">
  <autoFilter ref="K1:S9"/>
  <tableColumns count="9">
    <tableColumn dataDxfId="4" id="1" name="Team" totalsRowFunction="none"/>
    <tableColumn dataDxfId="5" id="2" name="G7" totalsRowFunction="none"/>
    <tableColumn dataDxfId="5" id="3" name="DNX" totalsRowFunction="none"/>
    <tableColumn dataDxfId="5" id="4" name="APX" totalsRowFunction="none"/>
    <tableColumn dataDxfId="5" id="5" name="CNX" totalsRowFunction="none"/>
    <tableColumn dataDxfId="5" id="6" name="VEL" totalsRowFunction="none"/>
    <tableColumn dataDxfId="5" id="7" name="PWR" totalsRowFunction="none"/>
    <tableColumn dataDxfId="5" id="8" name="MTN" totalsRowFunction="none"/>
    <tableColumn dataDxfId="5" id="9" name="DGF" totalsRowFunction="none"/>
  </tableColumns>
  <tableStyleInfo name="TableStyleMedium11" showColumnStripes="false" showFirstColumn="true" showLastColumn="false" showRowStripes="true"/>
</table>
</file>

<file path=xl/tables/table4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OverviewChina" headerRowCount="1" id="4" ref="A1:C9" tableBorderDxfId="12" totalsRowCount="0" totalsRowShown="false">
  <autoFilter ref="A1:C9"/>
  <tableColumns count="3">
    <tableColumn dataDxfId="9" id="1" name="#" totalsRowFunction="none"/>
    <tableColumn dataDxfId="10" id="2" name="Team" totalsRowFunction="none"/>
    <tableColumn dataDxfId="11" id="3" name="Q" totalsRowFunction="none"/>
  </tableColumns>
  <tableStyleInfo name="TableStyleLight16" showColumnStripes="false" showFirstColumn="false" showLastColumn="false" showRowStripes="true"/>
</table>
</file>

<file path=xl/tables/table5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GroupStageChina" headerRowCount="1" headerRowDxfId="3" id="5" ref="E1:I9" totalsRowCount="0" totalsRowShown="false">
  <autoFilter ref="E1:I9"/>
  <tableColumns count="5">
    <tableColumn id="1" name="#" totalsRowFunction="none"/>
    <tableColumn id="2" name="Team" totalsRowFunction="none"/>
    <tableColumn id="3" name="M" totalsRowFunction="none">
      <calculatedColumnFormula>GroupStageChina[[#This Row],[W]]+GroupStageChina[[#This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6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Таблица21" headerRowCount="1" id="6" ref="E12:I15" totalsRowCount="0" totalsRowShown="false">
  <autoFilter ref="E12:I15"/>
  <tableColumns count="5">
    <tableColumn id="1" name="#" totalsRowFunction="none"/>
    <tableColumn id="2" name="Team" totalsRowFunction="none"/>
    <tableColumn id="3" name="M" totalsRowFunction="none">
      <calculatedColumnFormula>Таблица21[[#This Row],[W]]+Таблица21[[#This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ables/table7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ataDxfId="13" displayName="China" headerRowCount="1" headerRowDxfId="7" id="7" ref="K1:S9" tableBorderDxfId="6" totalsRowCount="0" totalsRowShown="false">
  <tableColumns count="9">
    <tableColumn dataDxfId="4" id="1" name="Team" totalsRowFunction="none"/>
    <tableColumn dataDxfId="5" id="2" name="DVN" totalsRowFunction="none"/>
    <tableColumn dataDxfId="5" id="3" name="ILS" totalsRowFunction="none"/>
    <tableColumn dataDxfId="5" id="4" name="FAL" totalsRowFunction="none"/>
    <tableColumn dataDxfId="5" id="5" name="ORB" totalsRowFunction="none"/>
    <tableColumn dataDxfId="5" id="6" name="AXL" totalsRowFunction="none"/>
    <tableColumn dataDxfId="5" id="7" name="VIC" totalsRowFunction="none"/>
    <tableColumn dataDxfId="5" id="8" name="FL" totalsRowFunction="none"/>
    <tableColumn dataDxfId="5" id="9" name="HMC" totalsRowFunction="none"/>
  </tableColumns>
  <tableStyleInfo name="TableStyleMedium11" showColumnStripes="false" showFirstColumn="true" showLastColumn="false" showRowStripes="true"/>
</table>
</file>

<file path=xl/tables/table8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OverviewCIS" headerRowCount="1" id="8" ref="A1:C9" tableBorderDxfId="12" totalsRowCount="0" totalsRowShown="false">
  <autoFilter ref="A1:C9"/>
  <tableColumns count="3">
    <tableColumn dataDxfId="9" id="1" name="#" totalsRowFunction="none"/>
    <tableColumn dataDxfId="10" id="2" name="Team" totalsRowFunction="none"/>
    <tableColumn dataDxfId="11" id="3" name="Q" totalsRowFunction="none"/>
  </tableColumns>
  <tableStyleInfo name="TableStyleLight16" showColumnStripes="false" showFirstColumn="false" showLastColumn="false" showRowStripes="true"/>
</table>
</file>

<file path=xl/tables/table9.xml><?xml version="1.0" encoding="utf-8"?>
<table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displayName="Таблица22" headerRowCount="1" headerRowDxfId="16" id="9" ref="E12:I15" tableBorderDxfId="15" totalsRowCount="0" totalsRowShown="false">
  <autoFilter ref="E12:I15"/>
  <tableColumns count="5">
    <tableColumn id="1" name="#" totalsRowFunction="none"/>
    <tableColumn id="2" name="Team" totalsRowFunction="none"/>
    <tableColumn dataDxfId="14" id="3" name="M" totalsRowFunction="none">
      <calculatedColumnFormula>Таблица22[[#This Row],[W]]+Таблица22[[#This Row],[L]]</calculatedColumnFormula>
    </tableColumn>
    <tableColumn id="4" name="W" totalsRowFunction="none"/>
    <tableColumn id="5" name="L" totalsRowFunction="none"/>
  </tableColumns>
  <tableStyleInfo name="TableStyleLight16" showColumnStripes="false" showFirstColumn="false" showLastColumn="false" showRowStripes="true"/>
</table>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0.xml.rels><?xml version="1.0" encoding="UTF-8" standalone="no" ?>
<Relationships xmlns="http://schemas.openxmlformats.org/package/2006/relationships">
  <Relationship Id="rId3" Target="../tables/table17.xml" Type="http://schemas.openxmlformats.org/officeDocument/2006/relationships/table"/>
  <Relationship Id="rId2" Target="../tables/table16.xml" Type="http://schemas.openxmlformats.org/officeDocument/2006/relationships/table"/>
  <Relationship Id="rId1" Target="../tables/table15.xml" Type="http://schemas.openxmlformats.org/officeDocument/2006/relationships/table"/>
</Relationships>

</file>

<file path=xl/worksheets/_rels/sheet11.xml.rels><?xml version="1.0" encoding="UTF-8" standalone="no" ?>
<Relationships xmlns="http://schemas.openxmlformats.org/package/2006/relationships">
  <Relationship Id="rId3" Target="../tables/table20.xml" Type="http://schemas.openxmlformats.org/officeDocument/2006/relationships/table"/>
  <Relationship Id="rId2" Target="../tables/table19.xml" Type="http://schemas.openxmlformats.org/officeDocument/2006/relationships/table"/>
  <Relationship Id="rId1" Target="../tables/table18.xml" Type="http://schemas.openxmlformats.org/officeDocument/2006/relationships/table"/>
</Relationships>

</file>

<file path=xl/worksheets/_rels/sheet12.xml.rels><?xml version="1.0" encoding="UTF-8" standalone="no" ?>
<Relationships xmlns="http://schemas.openxmlformats.org/package/2006/relationships">
  <Relationship Id="rId1" Target="../tables/table21.xml" Type="http://schemas.openxmlformats.org/officeDocument/2006/relationships/table"/>
</Relationships>

</file>

<file path=xl/worksheets/_rels/sheet13.xml.rels><?xml version="1.0" encoding="UTF-8" standalone="no" ?>
<Relationships xmlns="http://schemas.openxmlformats.org/package/2006/relationships">
  <Relationship Id="rId2" Target="../tables/table23.xml" Type="http://schemas.openxmlformats.org/officeDocument/2006/relationships/table"/>
  <Relationship Id="rId1" Target="../tables/table22.xml" Type="http://schemas.openxmlformats.org/officeDocument/2006/relationships/table"/>
</Relationships>

</file>

<file path=xl/worksheets/_rels/sheet2.xml.rels><?xml version="1.0" encoding="UTF-8" standalone="no" ?>
<Relationships xmlns="http://schemas.openxmlformats.org/package/2006/relationships">
  <Relationship Id="rId3" Target="../tables/table3.xml" Type="http://schemas.openxmlformats.org/officeDocument/2006/relationships/table"/>
  <Relationship Id="rId2" Target="../tables/table2.xml" Type="http://schemas.openxmlformats.org/officeDocument/2006/relationships/table"/>
  <Relationship Id="rId1" Target="../tables/table1.xml" Type="http://schemas.openxmlformats.org/officeDocument/2006/relationships/table"/>
</Relationships>

</file>

<file path=xl/worksheets/_rels/sheet4.xml.rels><?xml version="1.0" encoding="UTF-8" standalone="no" ?>
<Relationships xmlns="http://schemas.openxmlformats.org/package/2006/relationships">
  <Relationship Id="rId4" Target="../tables/table7.xml" Type="http://schemas.openxmlformats.org/officeDocument/2006/relationships/table"/>
  <Relationship Id="rId3" Target="../tables/table6.xml" Type="http://schemas.openxmlformats.org/officeDocument/2006/relationships/table"/>
  <Relationship Id="rId2" Target="../tables/table5.xml" Type="http://schemas.openxmlformats.org/officeDocument/2006/relationships/table"/>
  <Relationship Id="rId1" Target="../tables/table4.xml" Type="http://schemas.openxmlformats.org/officeDocument/2006/relationships/table"/>
</Relationships>

</file>

<file path=xl/worksheets/_rels/sheet6.xml.rels><?xml version="1.0" encoding="UTF-8" standalone="no" ?>
<Relationships xmlns="http://schemas.openxmlformats.org/package/2006/relationships">
  <Relationship Id="rId4" Target="../tables/table11.xml" Type="http://schemas.openxmlformats.org/officeDocument/2006/relationships/table"/>
  <Relationship Id="rId3" Target="../tables/table10.xml" Type="http://schemas.openxmlformats.org/officeDocument/2006/relationships/table"/>
  <Relationship Id="rId2" Target="../tables/table9.xml" Type="http://schemas.openxmlformats.org/officeDocument/2006/relationships/table"/>
  <Relationship Id="rId1" Target="../tables/table8.xml" Type="http://schemas.openxmlformats.org/officeDocument/2006/relationships/table"/>
</Relationships>

</file>

<file path=xl/worksheets/_rels/sheet8.xml.rels><?xml version="1.0" encoding="UTF-8" standalone="no" ?>
<Relationships xmlns="http://schemas.openxmlformats.org/package/2006/relationships">
  <Relationship Id="rId3" Target="../tables/table14.xml" Type="http://schemas.openxmlformats.org/officeDocument/2006/relationships/table"/>
  <Relationship Id="rId2" Target="../tables/table13.xml" Type="http://schemas.openxmlformats.org/officeDocument/2006/relationships/table"/>
  <Relationship Id="rId1" Target="../tables/table12.xml" Type="http://schemas.openxmlformats.org/officeDocument/2006/relationships/table"/>
</Relationships>
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158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2.88671871233409"/>
    <col customWidth="true" max="2" min="2" outlineLevel="0" width="18.3320315995661"/>
    <col customWidth="true" max="5" min="3" outlineLevel="0" width="2.88671871233409"/>
    <col customWidth="true" max="6" min="6" outlineLevel="0" width="18.3320315995661"/>
    <col customWidth="true" max="9" min="7" outlineLevel="0" width="2.88671871233409"/>
    <col customWidth="true" max="10" min="10" outlineLevel="0" width="18.3320315995661"/>
  </cols>
  <sheetData>
    <row customHeight="true" ht="15" outlineLevel="0" r="1">
      <c r="A1" s="0" t="n"/>
      <c r="B1" s="1" t="n"/>
      <c r="C1" s="2" t="n"/>
      <c r="D1" s="1" t="n"/>
      <c r="E1" s="3" t="n"/>
    </row>
    <row customHeight="true" ht="15" outlineLevel="0" r="2">
      <c r="A2" s="0" t="n"/>
      <c r="B2" s="1" t="n"/>
      <c r="C2" s="1" t="n"/>
      <c r="D2" s="1" t="n"/>
      <c r="E2" s="1" t="n"/>
      <c r="F2" s="4" t="s">
        <v>0</v>
      </c>
      <c r="G2" s="5" t="n">
        <v>2</v>
      </c>
      <c r="H2" s="6" t="n"/>
      <c r="I2" s="6" t="n"/>
      <c r="J2" s="7" t="s">
        <v>0</v>
      </c>
      <c r="K2" s="0" t="n"/>
    </row>
    <row customHeight="true" ht="15" outlineLevel="0" r="3">
      <c r="A3" s="0" t="n"/>
      <c r="B3" s="1" t="n"/>
      <c r="C3" s="1" t="n"/>
      <c r="D3" s="1" t="n"/>
      <c r="E3" s="3" t="n"/>
      <c r="F3" s="8" t="s">
        <v>1</v>
      </c>
      <c r="G3" s="9" t="n">
        <v>0</v>
      </c>
      <c r="H3" s="1" t="n"/>
      <c r="J3" s="10" t="s"/>
      <c r="K3" s="0" t="n"/>
    </row>
    <row customHeight="true" ht="15" outlineLevel="0" r="4">
      <c r="A4" s="0" t="n"/>
      <c r="B4" s="11" t="s">
        <v>2</v>
      </c>
      <c r="C4" s="12" t="n">
        <v>2</v>
      </c>
      <c r="D4" s="6" t="n"/>
    </row>
    <row customHeight="true" ht="15" outlineLevel="0" r="5">
      <c r="A5" s="0" t="n"/>
      <c r="B5" s="13" t="s">
        <v>3</v>
      </c>
      <c r="C5" s="14" t="n">
        <v>0</v>
      </c>
      <c r="D5" s="15" t="n"/>
      <c r="E5" s="3" t="n"/>
    </row>
    <row customHeight="true" ht="15" outlineLevel="0" r="6">
      <c r="A6" s="0" t="n"/>
      <c r="B6" s="1" t="n"/>
      <c r="C6" s="1" t="n"/>
      <c r="D6" s="16" t="n"/>
      <c r="E6" s="6" t="n"/>
      <c r="F6" s="11" t="s">
        <v>4</v>
      </c>
      <c r="G6" s="12" t="n">
        <v>2</v>
      </c>
      <c r="H6" s="6" t="n"/>
      <c r="I6" s="6" t="n"/>
      <c r="J6" s="7" t="s">
        <v>4</v>
      </c>
    </row>
    <row customHeight="true" ht="15" outlineLevel="0" r="7">
      <c r="A7" s="0" t="n"/>
      <c r="B7" s="17" t="n"/>
      <c r="C7" s="17" t="n"/>
      <c r="D7" s="1" t="n"/>
      <c r="E7" s="3" t="n"/>
      <c r="F7" s="13" t="s">
        <v>2</v>
      </c>
      <c r="G7" s="18" t="n">
        <v>0</v>
      </c>
      <c r="H7" s="17" t="n"/>
      <c r="J7" s="10" t="s"/>
    </row>
    <row customHeight="true" ht="15" outlineLevel="0" r="8">
      <c r="B8" s="4" t="s">
        <v>2</v>
      </c>
      <c r="C8" s="19" t="n">
        <v>2</v>
      </c>
      <c r="D8" s="6" t="n"/>
    </row>
    <row customHeight="true" ht="15" outlineLevel="0" r="9">
      <c r="B9" s="13" t="s">
        <v>3</v>
      </c>
      <c r="C9" s="14" t="n">
        <v>0</v>
      </c>
      <c r="D9" s="1" t="n"/>
      <c r="E9" s="20" t="n"/>
    </row>
    <row customHeight="true" ht="15" outlineLevel="0" r="10">
      <c r="B10" s="17" t="n"/>
      <c r="C10" s="17" t="n"/>
      <c r="D10" s="1" t="n"/>
      <c r="E10" s="21" t="n"/>
      <c r="F10" s="8" t="s">
        <v>1</v>
      </c>
      <c r="G10" s="22" t="n">
        <v>0</v>
      </c>
      <c r="H10" s="6" t="n"/>
      <c r="I10" s="6" t="n"/>
      <c r="J10" s="7" t="s">
        <v>2</v>
      </c>
    </row>
    <row customHeight="true" ht="15" outlineLevel="0" r="11">
      <c r="B11" s="1" t="n"/>
      <c r="C11" s="1" t="n"/>
      <c r="D11" s="1" t="n"/>
      <c r="E11" s="3" t="n"/>
      <c r="F11" s="4" t="s">
        <v>2</v>
      </c>
      <c r="G11" s="23" t="n">
        <v>2</v>
      </c>
      <c r="H11" s="1" t="n"/>
      <c r="J11" s="10" t="s"/>
    </row>
    <row customHeight="true" ht="15" outlineLevel="0" r="12">
      <c r="B12" s="1" t="n"/>
      <c r="C12" s="2" t="n"/>
      <c r="D12" s="1" t="n"/>
      <c r="E12" s="3" t="n"/>
    </row>
    <row customHeight="true" ht="15" outlineLevel="0" r="13">
      <c r="B13" s="1" t="n"/>
      <c r="C13" s="2" t="n"/>
      <c r="D13" s="1" t="n"/>
      <c r="E13" s="3" t="n"/>
    </row>
    <row customHeight="true" ht="15" outlineLevel="0" r="14">
      <c r="B14" s="1" t="n"/>
      <c r="C14" s="1" t="n"/>
      <c r="D14" s="1" t="n"/>
      <c r="E14" s="1" t="n"/>
      <c r="F14" s="4" t="s">
        <v>1</v>
      </c>
      <c r="G14" s="23" t="n">
        <v>2</v>
      </c>
      <c r="H14" s="6" t="n"/>
      <c r="I14" s="6" t="n"/>
      <c r="J14" s="7" t="s">
        <v>1</v>
      </c>
    </row>
    <row customHeight="true" ht="15" outlineLevel="0" r="15">
      <c r="B15" s="1" t="n"/>
      <c r="C15" s="1" t="n"/>
      <c r="D15" s="1" t="n"/>
      <c r="E15" s="3" t="n"/>
      <c r="F15" s="8" t="s">
        <v>3</v>
      </c>
      <c r="G15" s="24" t="n">
        <v>0</v>
      </c>
      <c r="H15" s="17" t="n"/>
      <c r="J15" s="10" t="s"/>
    </row>
    <row customHeight="true" ht="15" outlineLevel="0" r="16">
      <c r="B16" s="1" t="n"/>
      <c r="C16" s="2" t="n"/>
      <c r="D16" s="1" t="n"/>
      <c r="E16" s="3" t="n"/>
    </row>
    <row customHeight="true" ht="15" outlineLevel="0" r="17">
      <c r="B17" s="1" t="n"/>
      <c r="C17" s="2" t="n"/>
      <c r="D17" s="1" t="n"/>
      <c r="E17" s="3" t="n"/>
    </row>
    <row customHeight="true" ht="15" outlineLevel="0" r="18">
      <c r="B18" s="3" t="n"/>
      <c r="C18" s="3" t="n"/>
      <c r="D18" s="3" t="n"/>
      <c r="E18" s="3" t="n"/>
    </row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</sheetData>
  <mergeCells count="4">
    <mergeCell ref="J10:J11"/>
    <mergeCell ref="J14:J15"/>
    <mergeCell ref="J2:J3"/>
    <mergeCell ref="J6:J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10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G175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8.3320315995661"/>
    <col customWidth="true" max="4" min="3" outlineLevel="0" width="2.88671871233409"/>
    <col customWidth="true" max="5" min="5" outlineLevel="0" width="5.6640623533012"/>
    <col customWidth="true" max="6" min="6" outlineLevel="0" width="18.3320315995661"/>
    <col customWidth="true" max="9" min="7" outlineLevel="0" width="5.6640623533012"/>
    <col customWidth="true" max="10" min="10" outlineLevel="0" width="2.88671871233409"/>
    <col customWidth="true" max="19" min="11" outlineLevel="0" width="9.1093749022008"/>
    <col customWidth="true" max="20" min="20" outlineLevel="0" width="2.88671871233409"/>
    <col customWidth="true" max="21" min="21" outlineLevel="0" width="18.3320315995661"/>
    <col customWidth="true" max="24" min="22" outlineLevel="0" width="2.88671871233409"/>
    <col customWidth="true" max="25" min="25" outlineLevel="0" width="18.3320315995661"/>
    <col customWidth="true" max="28" min="26" outlineLevel="0" width="2.88671871233409"/>
    <col customWidth="true" max="29" min="29" outlineLevel="0" width="18.3320315995661"/>
    <col customWidth="true" max="32" min="30" outlineLevel="0" width="2.88671871233409"/>
    <col customWidth="true" max="33" min="33" outlineLevel="0" width="18.3320315995661"/>
  </cols>
  <sheetData>
    <row customHeight="true" ht="15" outlineLevel="0" r="1">
      <c r="A1" s="42" t="inlineStr">
        <is>
          <t xml:space="preserve">#</t>
        </is>
      </c>
      <c r="B1" s="43" t="inlineStr">
        <is>
          <t xml:space="preserve">Team</t>
        </is>
      </c>
      <c r="C1" s="44" t="inlineStr">
        <is>
          <t xml:space="preserve">Q</t>
        </is>
      </c>
      <c r="E1" t="inlineStr">
        <is>
          <t xml:space="preserve">#</t>
        </is>
      </c>
      <c r="F1" t="inlineStr">
        <is>
          <t xml:space="preserve">Team</t>
        </is>
      </c>
      <c r="G1" t="inlineStr">
        <is>
          <t xml:space="preserve">M</t>
        </is>
      </c>
      <c r="H1" t="inlineStr">
        <is>
          <t xml:space="preserve">W</t>
        </is>
      </c>
      <c r="I1" t="inlineStr">
        <is>
          <t xml:space="preserve">L</t>
        </is>
      </c>
      <c r="K1" s="28" t="inlineStr">
        <is>
          <t xml:space="preserve">Team</t>
        </is>
      </c>
      <c r="L1" s="29" t="inlineStr">
        <is>
          <t xml:space="preserve">TOR</t>
        </is>
      </c>
      <c r="M1" s="29" t="inlineStr">
        <is>
          <t xml:space="preserve">ONE</t>
        </is>
      </c>
      <c r="N1" s="29" t="inlineStr">
        <is>
          <t xml:space="preserve">K!L</t>
        </is>
      </c>
      <c r="O1" s="29" t="inlineStr">
        <is>
          <t xml:space="preserve">CRY</t>
        </is>
      </c>
      <c r="P1" s="29" t="inlineStr">
        <is>
          <t xml:space="preserve">QST</t>
        </is>
      </c>
      <c r="Q1" s="29" t="inlineStr">
        <is>
          <t xml:space="preserve">OBS</t>
        </is>
      </c>
      <c r="R1" s="29" t="inlineStr">
        <is>
          <t xml:space="preserve">INS</t>
        </is>
      </c>
      <c r="S1" s="38" t="inlineStr">
        <is>
          <t xml:space="preserve">LUX</t>
        </is>
      </c>
      <c r="T1" s="0" t="n"/>
    </row>
    <row customHeight="true" ht="15" outlineLevel="0" r="2">
      <c r="A2" s="45" t="s">
        <v>5</v>
      </c>
      <c r="B2" s="46" t="s">
        <v>70</v>
      </c>
      <c r="C2" s="47" t="n">
        <v>1</v>
      </c>
      <c r="E2" s="34" t="n">
        <v>8</v>
      </c>
      <c r="F2" s="34" t="s">
        <v>70</v>
      </c>
      <c r="G2" s="34" t="n">
        <f aca="false" ca="false" dt2D="false" dtr="false" t="normal">GroupStageSouthAmerica[[#This Row],[W]]+GroupStageSouthAmerica[[#This Row],[L]]</f>
        <v>7</v>
      </c>
      <c r="H2" s="34" t="n">
        <v>7</v>
      </c>
      <c r="I2" s="34" t="n">
        <v>0</v>
      </c>
      <c r="K2" s="29" t="s">
        <v>73</v>
      </c>
      <c r="L2" s="14" t="s">
        <v>7</v>
      </c>
      <c r="M2" s="14" t="n">
        <v>1</v>
      </c>
      <c r="N2" s="14" t="n">
        <v>0</v>
      </c>
      <c r="O2" s="14" t="n">
        <v>1</v>
      </c>
      <c r="P2" s="14" t="n">
        <v>1</v>
      </c>
      <c r="Q2" s="14" t="n">
        <v>1</v>
      </c>
      <c r="R2" s="14" t="n">
        <v>0</v>
      </c>
      <c r="S2" s="35" t="n">
        <v>0</v>
      </c>
      <c r="T2" s="0" t="n"/>
      <c r="U2" s="4" t="s">
        <v>70</v>
      </c>
      <c r="V2" s="12" t="n">
        <v>2</v>
      </c>
      <c r="W2" s="6" t="n"/>
      <c r="X2" s="17" t="n"/>
      <c r="Y2" s="17" t="n"/>
      <c r="Z2" s="17" t="n"/>
      <c r="AA2" s="17" t="n"/>
    </row>
    <row customHeight="true" ht="15" outlineLevel="0" r="3">
      <c r="A3" s="45" t="s">
        <v>8</v>
      </c>
      <c r="B3" s="46" t="s">
        <v>74</v>
      </c>
      <c r="C3" s="47" t="n">
        <v>0</v>
      </c>
      <c r="E3" s="34" t="n">
        <v>5</v>
      </c>
      <c r="F3" s="34" t="s">
        <v>69</v>
      </c>
      <c r="G3" s="34" t="n">
        <f aca="false" ca="false" dt2D="false" dtr="false" t="normal">GroupStageSouthAmerica[[#This Row],[W]]+GroupStageSouthAmerica[[#This Row],[L]]</f>
        <v>7</v>
      </c>
      <c r="H3" s="34" t="n">
        <v>5</v>
      </c>
      <c r="I3" s="34" t="n">
        <v>2</v>
      </c>
      <c r="K3" s="29" t="s">
        <v>75</v>
      </c>
      <c r="L3" s="14" t="n">
        <v>0</v>
      </c>
      <c r="M3" s="14" t="s">
        <v>7</v>
      </c>
      <c r="N3" s="14" t="n">
        <v>1</v>
      </c>
      <c r="O3" s="14" t="n">
        <v>1</v>
      </c>
      <c r="P3" s="14" t="n">
        <v>0</v>
      </c>
      <c r="Q3" s="14" t="n">
        <v>1</v>
      </c>
      <c r="R3" s="14" t="n">
        <v>0</v>
      </c>
      <c r="S3" s="35" t="n">
        <v>0</v>
      </c>
      <c r="T3" s="0" t="n"/>
      <c r="U3" s="8" t="s">
        <v>67</v>
      </c>
      <c r="V3" s="14" t="n">
        <v>1</v>
      </c>
      <c r="W3" s="16" t="n"/>
      <c r="X3" s="17" t="n"/>
      <c r="Y3" s="17" t="n"/>
      <c r="Z3" s="17" t="n"/>
      <c r="AA3" s="17" t="n"/>
    </row>
    <row customHeight="true" ht="15" outlineLevel="0" r="4">
      <c r="A4" s="45" t="s">
        <v>12</v>
      </c>
      <c r="B4" s="46" t="s">
        <v>67</v>
      </c>
      <c r="C4" s="47" t="n">
        <v>0</v>
      </c>
      <c r="E4" s="48" t="n">
        <v>7</v>
      </c>
      <c r="F4" s="48" t="s">
        <v>67</v>
      </c>
      <c r="G4" s="48" t="n">
        <f aca="false" ca="false" dt2D="false" dtr="false" t="normal">GroupStageSouthAmerica[[#This Row],[W]]+GroupStageSouthAmerica[[#This Row],[L]]</f>
        <v>7</v>
      </c>
      <c r="H4" s="48" t="n">
        <v>4</v>
      </c>
      <c r="I4" s="48" t="n">
        <v>3</v>
      </c>
      <c r="K4" s="29" t="s">
        <v>76</v>
      </c>
      <c r="L4" s="14" t="n">
        <v>1</v>
      </c>
      <c r="M4" s="14" t="n">
        <v>0</v>
      </c>
      <c r="N4" s="14" t="s">
        <v>7</v>
      </c>
      <c r="O4" s="14" t="n">
        <v>1</v>
      </c>
      <c r="P4" s="14" t="n">
        <v>0</v>
      </c>
      <c r="Q4" s="14" t="n">
        <v>1</v>
      </c>
      <c r="R4" s="14" t="n">
        <v>1</v>
      </c>
      <c r="S4" s="35" t="n">
        <v>0</v>
      </c>
      <c r="T4" s="0" t="n"/>
      <c r="U4" s="17" t="n"/>
      <c r="V4" s="17" t="n"/>
      <c r="W4" s="16" t="n"/>
      <c r="X4" s="6" t="n"/>
      <c r="Y4" s="4" t="s">
        <v>70</v>
      </c>
      <c r="Z4" s="12" t="n">
        <v>2</v>
      </c>
      <c r="AA4" s="6" t="n"/>
      <c r="AB4" s="17" t="n"/>
      <c r="AC4" s="17" t="n"/>
    </row>
    <row customHeight="true" ht="15" outlineLevel="0" r="5">
      <c r="A5" s="45" t="s">
        <v>13</v>
      </c>
      <c r="B5" s="46" t="s">
        <v>69</v>
      </c>
      <c r="C5" s="47" t="n">
        <v>0</v>
      </c>
      <c r="E5" s="48" t="n">
        <v>1</v>
      </c>
      <c r="F5" s="48" t="s">
        <v>74</v>
      </c>
      <c r="G5" s="48" t="n">
        <f aca="false" ca="false" dt2D="false" dtr="false" t="normal">GroupStageSouthAmerica[[#This Row],[W]]+GroupStageSouthAmerica[[#This Row],[L]]</f>
        <v>7</v>
      </c>
      <c r="H5" s="48" t="n">
        <v>4</v>
      </c>
      <c r="I5" s="48" t="n">
        <v>3</v>
      </c>
      <c r="K5" s="29" t="s">
        <v>77</v>
      </c>
      <c r="L5" s="14" t="n">
        <v>0</v>
      </c>
      <c r="M5" s="14" t="n">
        <v>0</v>
      </c>
      <c r="N5" s="14" t="n">
        <v>0</v>
      </c>
      <c r="O5" s="14" t="s">
        <v>7</v>
      </c>
      <c r="P5" s="14" t="n">
        <v>0</v>
      </c>
      <c r="Q5" s="14" t="n">
        <v>1</v>
      </c>
      <c r="R5" s="14" t="n">
        <v>0</v>
      </c>
      <c r="S5" s="35" t="n">
        <v>0</v>
      </c>
      <c r="T5" s="0" t="n"/>
      <c r="U5" s="17" t="n"/>
      <c r="V5" s="17" t="n"/>
      <c r="W5" s="16" t="n"/>
      <c r="X5" s="17" t="n"/>
      <c r="Y5" s="8" t="s">
        <v>74</v>
      </c>
      <c r="Z5" s="14" t="n">
        <v>0</v>
      </c>
      <c r="AA5" s="16" t="n"/>
      <c r="AB5" s="17" t="n"/>
      <c r="AC5" s="17" t="n"/>
    </row>
    <row customHeight="true" ht="15" outlineLevel="0" r="6">
      <c r="A6" s="45" t="s">
        <v>14</v>
      </c>
      <c r="B6" s="46" t="s">
        <v>78</v>
      </c>
      <c r="C6" s="47" t="n">
        <v>0</v>
      </c>
      <c r="E6" s="48" t="n">
        <v>3</v>
      </c>
      <c r="F6" s="48" t="s">
        <v>78</v>
      </c>
      <c r="G6" s="48" t="n">
        <f aca="false" ca="false" dt2D="false" dtr="false" t="normal">GroupStageSouthAmerica[[#This Row],[W]]+GroupStageSouthAmerica[[#This Row],[L]]</f>
        <v>7</v>
      </c>
      <c r="H6" s="48" t="n">
        <v>4</v>
      </c>
      <c r="I6" s="48" t="n">
        <v>3</v>
      </c>
      <c r="K6" s="29" t="s">
        <v>79</v>
      </c>
      <c r="L6" s="14" t="n">
        <v>0</v>
      </c>
      <c r="M6" s="14" t="n">
        <v>1</v>
      </c>
      <c r="N6" s="14" t="n">
        <v>1</v>
      </c>
      <c r="O6" s="14" t="n">
        <v>1</v>
      </c>
      <c r="P6" s="14" t="s">
        <v>7</v>
      </c>
      <c r="Q6" s="14" t="n">
        <v>1</v>
      </c>
      <c r="R6" s="14" t="n">
        <v>1</v>
      </c>
      <c r="S6" s="35" t="n">
        <v>0</v>
      </c>
      <c r="T6" s="0" t="n"/>
      <c r="U6" s="8" t="s">
        <v>69</v>
      </c>
      <c r="V6" s="14" t="n">
        <v>1</v>
      </c>
      <c r="W6" s="37" t="n"/>
      <c r="X6" s="17" t="n"/>
      <c r="Y6" s="17" t="n"/>
      <c r="Z6" s="17" t="n"/>
      <c r="AA6" s="16" t="n"/>
      <c r="AB6" s="6" t="n"/>
      <c r="AC6" s="4" t="s">
        <v>70</v>
      </c>
      <c r="AD6" s="12" t="n">
        <v>3</v>
      </c>
      <c r="AE6" s="6" t="n"/>
      <c r="AF6" s="6" t="n"/>
      <c r="AG6" s="7" t="s">
        <v>70</v>
      </c>
    </row>
    <row customHeight="true" ht="15" outlineLevel="0" r="7">
      <c r="A7" s="45" t="s">
        <v>15</v>
      </c>
      <c r="B7" s="46" t="s">
        <v>80</v>
      </c>
      <c r="C7" s="47" t="n">
        <v>0</v>
      </c>
      <c r="E7" s="36" t="n">
        <v>2</v>
      </c>
      <c r="F7" s="36" t="s">
        <v>80</v>
      </c>
      <c r="G7" s="36" t="n">
        <f aca="false" ca="false" dt2D="false" dtr="false" t="normal">GroupStageSouthAmerica[[#This Row],[W]]+GroupStageSouthAmerica[[#This Row],[L]]</f>
        <v>7</v>
      </c>
      <c r="H7" s="36" t="n">
        <v>3</v>
      </c>
      <c r="I7" s="36" t="n">
        <v>4</v>
      </c>
      <c r="K7" s="29" t="s">
        <v>81</v>
      </c>
      <c r="L7" s="14" t="n">
        <v>0</v>
      </c>
      <c r="M7" s="14" t="n">
        <v>0</v>
      </c>
      <c r="N7" s="14" t="n">
        <v>0</v>
      </c>
      <c r="O7" s="14" t="n">
        <v>0</v>
      </c>
      <c r="P7" s="14" t="n">
        <v>0</v>
      </c>
      <c r="Q7" s="14" t="s">
        <v>7</v>
      </c>
      <c r="R7" s="14" t="n">
        <v>0</v>
      </c>
      <c r="S7" s="35" t="n">
        <v>0</v>
      </c>
      <c r="T7" s="0" t="n"/>
      <c r="U7" s="4" t="s">
        <v>74</v>
      </c>
      <c r="V7" s="12" t="n">
        <v>2</v>
      </c>
      <c r="W7" s="17" t="n"/>
      <c r="X7" s="17" t="n"/>
      <c r="Y7" s="17" t="n"/>
      <c r="Z7" s="17" t="n"/>
      <c r="AA7" s="16" t="n"/>
      <c r="AB7" s="17" t="n"/>
      <c r="AC7" s="8" t="s">
        <v>74</v>
      </c>
      <c r="AD7" s="14" t="n">
        <v>0</v>
      </c>
      <c r="AE7" s="17" t="n"/>
      <c r="AG7" s="10" t="s"/>
    </row>
    <row customHeight="true" ht="15" outlineLevel="0" r="8">
      <c r="A8" s="45" t="s">
        <v>16</v>
      </c>
      <c r="B8" s="46" t="s">
        <v>82</v>
      </c>
      <c r="C8" s="47" t="n">
        <v>0</v>
      </c>
      <c r="E8" s="36" t="n">
        <v>4</v>
      </c>
      <c r="F8" s="36" t="s">
        <v>82</v>
      </c>
      <c r="G8" s="36" t="n">
        <f aca="false" ca="false" dt2D="false" dtr="false" t="normal">GroupStageSouthAmerica[[#This Row],[W]]+GroupStageSouthAmerica[[#This Row],[L]]</f>
        <v>7</v>
      </c>
      <c r="H8" s="36" t="n">
        <v>1</v>
      </c>
      <c r="I8" s="36" t="n">
        <v>6</v>
      </c>
      <c r="K8" s="29" t="s">
        <v>83</v>
      </c>
      <c r="L8" s="14" t="n">
        <v>1</v>
      </c>
      <c r="M8" s="14" t="n">
        <v>1</v>
      </c>
      <c r="N8" s="14" t="n">
        <v>0</v>
      </c>
      <c r="O8" s="14" t="n">
        <v>1</v>
      </c>
      <c r="P8" s="14" t="n">
        <v>0</v>
      </c>
      <c r="Q8" s="14" t="n">
        <v>1</v>
      </c>
      <c r="R8" s="14" t="s">
        <v>7</v>
      </c>
      <c r="S8" s="35" t="n">
        <v>0</v>
      </c>
      <c r="T8" s="0" t="n"/>
      <c r="U8" s="17" t="n"/>
      <c r="V8" s="17" t="n"/>
      <c r="W8" s="16" t="n"/>
      <c r="X8" s="6" t="n"/>
      <c r="Y8" s="4" t="s">
        <v>74</v>
      </c>
      <c r="Z8" s="12" t="n">
        <v>2</v>
      </c>
      <c r="AA8" s="37" t="n"/>
      <c r="AB8" s="17" t="n"/>
      <c r="AC8" s="17" t="n"/>
    </row>
    <row customHeight="true" ht="15" outlineLevel="0" r="9">
      <c r="A9" s="45" t="s">
        <v>17</v>
      </c>
      <c r="B9" s="46" t="s">
        <v>72</v>
      </c>
      <c r="C9" s="47" t="n">
        <v>0</v>
      </c>
      <c r="E9" s="36" t="n">
        <v>6</v>
      </c>
      <c r="F9" s="36" t="s">
        <v>72</v>
      </c>
      <c r="G9" s="36" t="n">
        <f aca="false" ca="false" dt2D="false" dtr="false" t="normal">GroupStageSouthAmerica[[#This Row],[W]]+GroupStageSouthAmerica[[#This Row],[L]]</f>
        <v>7</v>
      </c>
      <c r="H9" s="36" t="n">
        <v>0</v>
      </c>
      <c r="I9" s="36" t="n">
        <v>7</v>
      </c>
      <c r="K9" s="38" t="s">
        <v>84</v>
      </c>
      <c r="L9" s="39" t="n">
        <v>1</v>
      </c>
      <c r="M9" s="39" t="n">
        <v>1</v>
      </c>
      <c r="N9" s="39" t="n">
        <v>1</v>
      </c>
      <c r="O9" s="39" t="n">
        <v>1</v>
      </c>
      <c r="P9" s="39" t="n">
        <v>1</v>
      </c>
      <c r="Q9" s="39" t="n">
        <v>1</v>
      </c>
      <c r="R9" s="39" t="n">
        <v>1</v>
      </c>
      <c r="S9" s="40" t="s">
        <v>7</v>
      </c>
      <c r="T9" s="0" t="n"/>
      <c r="U9" s="17" t="n"/>
      <c r="V9" s="17" t="n"/>
      <c r="W9" s="16" t="n"/>
      <c r="X9" s="17" t="n"/>
      <c r="Y9" s="8" t="s">
        <v>67</v>
      </c>
      <c r="Z9" s="14" t="n">
        <v>1</v>
      </c>
      <c r="AA9" s="17" t="n"/>
      <c r="AB9" s="17" t="n"/>
      <c r="AC9" s="17" t="n"/>
    </row>
    <row customHeight="true" ht="15" outlineLevel="0" r="10">
      <c r="T10" s="0" t="n"/>
      <c r="U10" s="4" t="s">
        <v>67</v>
      </c>
      <c r="V10" s="12" t="n">
        <v>2</v>
      </c>
      <c r="W10" s="37" t="n"/>
      <c r="X10" s="17" t="n"/>
      <c r="Y10" s="17" t="n"/>
      <c r="Z10" s="17" t="n"/>
      <c r="AA10" s="17" t="n"/>
    </row>
    <row customHeight="true" ht="15" outlineLevel="0" r="11">
      <c r="E11" s="63" t="s">
        <v>62</v>
      </c>
      <c r="F11" s="63" t="s">
        <v>63</v>
      </c>
      <c r="G11" s="63" t="s">
        <v>64</v>
      </c>
      <c r="H11" s="63" t="s">
        <v>65</v>
      </c>
      <c r="I11" s="63" t="s">
        <v>66</v>
      </c>
      <c r="K11" s="49" t="s">
        <v>63</v>
      </c>
      <c r="L11" s="49" t="s">
        <v>73</v>
      </c>
      <c r="M11" s="49" t="s">
        <v>76</v>
      </c>
      <c r="N11" s="49" t="s">
        <v>83</v>
      </c>
      <c r="T11" s="0" t="n"/>
      <c r="U11" s="8" t="s">
        <v>69</v>
      </c>
      <c r="V11" s="14" t="n">
        <v>1</v>
      </c>
      <c r="W11" s="17" t="n"/>
      <c r="X11" s="17" t="n"/>
      <c r="Y11" s="17" t="n"/>
      <c r="Z11" s="17" t="n"/>
      <c r="AA11" s="17" t="n"/>
    </row>
    <row customHeight="true" ht="15" outlineLevel="0" r="12">
      <c r="E12" s="57" t="n">
        <v>1</v>
      </c>
      <c r="F12" s="57" t="s">
        <v>74</v>
      </c>
      <c r="G12" s="57" t="n">
        <f aca="false" ca="false" dt2D="false" dtr="false" t="normal">H12+I12</f>
        <v>2</v>
      </c>
      <c r="H12" s="57" t="n">
        <v>2</v>
      </c>
      <c r="I12" s="57" t="n">
        <v>0</v>
      </c>
      <c r="K12" s="49" t="s">
        <v>73</v>
      </c>
      <c r="L12" s="50" t="s">
        <v>7</v>
      </c>
      <c r="M12" s="50" t="n">
        <v>1</v>
      </c>
      <c r="N12" s="50" t="n">
        <v>1</v>
      </c>
      <c r="T12" s="0" t="n"/>
    </row>
    <row customHeight="true" ht="15" outlineLevel="0" r="13">
      <c r="E13" s="57" t="n">
        <v>7</v>
      </c>
      <c r="F13" s="57" t="s">
        <v>67</v>
      </c>
      <c r="G13" s="57" t="n">
        <f aca="false" ca="false" dt2D="false" dtr="false" t="normal">H13+I13</f>
        <v>2</v>
      </c>
      <c r="H13" s="57" t="n">
        <v>1</v>
      </c>
      <c r="I13" s="57" t="n">
        <v>1</v>
      </c>
      <c r="J13" s="0" t="n"/>
      <c r="K13" s="49" t="s">
        <v>76</v>
      </c>
      <c r="L13" s="51" t="n">
        <v>0</v>
      </c>
      <c r="M13" s="51" t="s">
        <v>7</v>
      </c>
      <c r="N13" s="51" t="n">
        <v>0</v>
      </c>
    </row>
    <row customHeight="true" ht="15" outlineLevel="0" r="14">
      <c r="E14" s="64" t="n">
        <v>3</v>
      </c>
      <c r="F14" s="64" t="s">
        <v>78</v>
      </c>
      <c r="G14" s="64" t="n">
        <f aca="false" ca="false" dt2D="false" dtr="false" t="normal">H14+I14</f>
        <v>2</v>
      </c>
      <c r="H14" s="64" t="n">
        <v>0</v>
      </c>
      <c r="I14" s="64" t="n">
        <v>2</v>
      </c>
      <c r="J14" s="0" t="n"/>
      <c r="K14" s="49" t="s">
        <v>83</v>
      </c>
      <c r="L14" s="50" t="n">
        <v>0</v>
      </c>
      <c r="M14" s="50" t="n">
        <v>1</v>
      </c>
      <c r="N14" s="50" t="s">
        <v>7</v>
      </c>
    </row>
    <row customHeight="true" ht="15" outlineLevel="0" r="15">
      <c r="J15" s="0" t="n"/>
    </row>
    <row customHeight="true" ht="15" outlineLevel="0" r="16"/>
    <row customHeight="true" ht="15" outlineLevel="0" r="17"/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  <row customHeight="true" ht="15" outlineLevel="0" r="159"/>
    <row customHeight="true" ht="15" outlineLevel="0" r="160"/>
    <row customHeight="true" ht="15" outlineLevel="0" r="161"/>
    <row customHeight="true" ht="15" outlineLevel="0" r="162"/>
    <row customHeight="true" ht="15" outlineLevel="0" r="163"/>
    <row customHeight="true" ht="15" outlineLevel="0" r="164"/>
    <row customHeight="true" ht="15" outlineLevel="0" r="165"/>
    <row customHeight="true" ht="15" outlineLevel="0" r="166"/>
    <row customHeight="true" ht="15" outlineLevel="0" r="167"/>
    <row customHeight="true" ht="15" outlineLevel="0" r="168"/>
    <row customHeight="true" ht="15" outlineLevel="0" r="169"/>
    <row customHeight="true" ht="15" outlineLevel="0" r="170"/>
    <row customHeight="true" ht="15" outlineLevel="0" r="171"/>
    <row customHeight="true" ht="15" outlineLevel="0" r="172"/>
    <row customHeight="true" ht="15" outlineLevel="0" r="173"/>
    <row customHeight="true" ht="15" outlineLevel="0" r="174"/>
    <row customHeight="true" ht="15" outlineLevel="0" r="175"/>
  </sheetData>
  <autoFilter ref="E11:I14"/>
  <mergeCells count="1">
    <mergeCell ref="AG6:AG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G176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8.3320315995661"/>
    <col customWidth="true" max="4" min="3" outlineLevel="0" width="2.88671871233409"/>
    <col customWidth="true" max="5" min="5" outlineLevel="0" width="5.6640623533012"/>
    <col customWidth="true" max="6" min="6" outlineLevel="0" width="18.3320315995661"/>
    <col customWidth="true" max="9" min="7" outlineLevel="0" width="5.6640623533012"/>
    <col customWidth="true" max="10" min="10" outlineLevel="0" width="2.88671871233409"/>
    <col customWidth="true" max="19" min="11" outlineLevel="0" width="9.1093749022008"/>
    <col customWidth="true" max="20" min="20" outlineLevel="0" width="2.88671871233409"/>
    <col customWidth="true" max="21" min="21" outlineLevel="0" width="18.3320315995661"/>
    <col customWidth="true" max="24" min="22" outlineLevel="0" width="2.88671871233409"/>
    <col customWidth="true" max="25" min="25" outlineLevel="0" width="18.3320315995661"/>
    <col customWidth="true" max="28" min="26" outlineLevel="0" width="2.88671871233409"/>
    <col customWidth="true" max="29" min="29" outlineLevel="0" width="18.3320315995661"/>
    <col customWidth="true" max="32" min="30" outlineLevel="0" width="2.88671871233409"/>
    <col customWidth="true" max="33" min="33" outlineLevel="0" width="18.3320315995661"/>
  </cols>
  <sheetData>
    <row customHeight="true" ht="15" outlineLevel="0" r="1">
      <c r="A1" s="42" t="inlineStr">
        <is>
          <t xml:space="preserve">#</t>
        </is>
      </c>
      <c r="B1" s="43" t="inlineStr">
        <is>
          <t xml:space="preserve">Team</t>
        </is>
      </c>
      <c r="C1" s="44" t="inlineStr">
        <is>
          <t xml:space="preserve">Q</t>
        </is>
      </c>
      <c r="E1" t="inlineStr">
        <is>
          <t xml:space="preserve">#</t>
        </is>
      </c>
      <c r="F1" t="inlineStr">
        <is>
          <t xml:space="preserve">Team</t>
        </is>
      </c>
      <c r="G1" t="inlineStr">
        <is>
          <t xml:space="preserve">M</t>
        </is>
      </c>
      <c r="H1" t="inlineStr">
        <is>
          <t xml:space="preserve">W</t>
        </is>
      </c>
      <c r="I1" t="inlineStr">
        <is>
          <t xml:space="preserve">L</t>
        </is>
      </c>
      <c r="K1" s="28" t="inlineStr">
        <is>
          <t xml:space="preserve">Team</t>
        </is>
      </c>
      <c r="L1" s="29" t="inlineStr">
        <is>
          <t xml:space="preserve">MAT</t>
        </is>
      </c>
      <c r="M1" s="29" t="inlineStr">
        <is>
          <t xml:space="preserve">GLX</t>
        </is>
      </c>
      <c r="N1" s="29" t="inlineStr">
        <is>
          <t xml:space="preserve">EMR</t>
        </is>
      </c>
      <c r="O1" s="29" t="inlineStr">
        <is>
          <t xml:space="preserve">MID</t>
        </is>
      </c>
      <c r="P1" s="30" t="inlineStr">
        <is>
          <t xml:space="preserve">WNF</t>
        </is>
      </c>
      <c r="Q1" s="30" t="inlineStr">
        <is>
          <t xml:space="preserve">ARL</t>
        </is>
      </c>
      <c r="R1" s="30" t="inlineStr">
        <is>
          <t xml:space="preserve">BRK</t>
        </is>
      </c>
      <c r="S1" s="31" t="inlineStr">
        <is>
          <t xml:space="preserve">EXP</t>
        </is>
      </c>
      <c r="T1" s="0" t="n"/>
    </row>
    <row customHeight="true" ht="15" outlineLevel="0" r="2">
      <c r="A2" s="45" t="s">
        <v>5</v>
      </c>
      <c r="B2" s="46" t="s">
        <v>85</v>
      </c>
      <c r="C2" s="47" t="n">
        <v>1</v>
      </c>
      <c r="E2" s="34" t="n">
        <v>1</v>
      </c>
      <c r="F2" s="34" t="s">
        <v>85</v>
      </c>
      <c r="G2" s="34" t="n">
        <f aca="false" ca="false" dt2D="false" dtr="false" t="normal">GroupStageNorthAmerica[[#This Row],[W]]+GroupStageNorthAmerica[[#This Row],[L]]</f>
        <v>7</v>
      </c>
      <c r="H2" s="34" t="n">
        <v>7</v>
      </c>
      <c r="I2" s="34" t="n">
        <v>0</v>
      </c>
      <c r="K2" s="29" t="s">
        <v>86</v>
      </c>
      <c r="L2" s="14" t="s">
        <v>7</v>
      </c>
      <c r="M2" s="14" t="n">
        <v>1</v>
      </c>
      <c r="N2" s="14" t="n">
        <v>1</v>
      </c>
      <c r="O2" s="14" t="n">
        <v>1</v>
      </c>
      <c r="P2" s="14" t="n">
        <v>1</v>
      </c>
      <c r="Q2" s="14" t="n">
        <v>1</v>
      </c>
      <c r="R2" s="14" t="n">
        <v>1</v>
      </c>
      <c r="S2" s="35" t="n">
        <v>1</v>
      </c>
      <c r="T2" s="0" t="n"/>
      <c r="U2" s="4" t="s">
        <v>85</v>
      </c>
      <c r="V2" s="12" t="n">
        <v>2</v>
      </c>
      <c r="W2" s="6" t="n"/>
      <c r="X2" s="17" t="n"/>
      <c r="Y2" s="17" t="n"/>
      <c r="Z2" s="17" t="n"/>
      <c r="AA2" s="17" t="n"/>
    </row>
    <row customHeight="true" ht="15" outlineLevel="0" r="3">
      <c r="A3" s="45" t="s">
        <v>8</v>
      </c>
      <c r="B3" s="46" t="s">
        <v>87</v>
      </c>
      <c r="C3" s="47" t="n">
        <v>0</v>
      </c>
      <c r="E3" s="48" t="n">
        <v>6</v>
      </c>
      <c r="F3" s="48" t="s">
        <v>88</v>
      </c>
      <c r="G3" s="48" t="n">
        <f aca="false" ca="false" dt2D="false" dtr="false" t="normal">GroupStageNorthAmerica[[#This Row],[W]]+GroupStageNorthAmerica[[#This Row],[L]]</f>
        <v>7</v>
      </c>
      <c r="H3" s="48" t="n">
        <v>5</v>
      </c>
      <c r="I3" s="48" t="n">
        <v>2</v>
      </c>
      <c r="K3" s="29" t="s">
        <v>89</v>
      </c>
      <c r="L3" s="14" t="n">
        <v>0</v>
      </c>
      <c r="M3" s="14" t="s">
        <v>7</v>
      </c>
      <c r="N3" s="14" t="n">
        <v>0</v>
      </c>
      <c r="O3" s="14" t="n">
        <v>1</v>
      </c>
      <c r="P3" s="14" t="n">
        <v>1</v>
      </c>
      <c r="Q3" s="14" t="n">
        <v>1</v>
      </c>
      <c r="R3" s="14" t="n">
        <v>1</v>
      </c>
      <c r="S3" s="35" t="n">
        <v>1</v>
      </c>
      <c r="T3" s="0" t="n"/>
      <c r="U3" s="8" t="s">
        <v>88</v>
      </c>
      <c r="V3" s="14" t="n">
        <v>0</v>
      </c>
      <c r="W3" s="16" t="n"/>
      <c r="X3" s="17" t="n"/>
      <c r="Y3" s="17" t="n"/>
      <c r="Z3" s="17" t="n"/>
      <c r="AA3" s="17" t="n"/>
    </row>
    <row customHeight="true" ht="15" outlineLevel="0" r="4">
      <c r="A4" s="45" t="s">
        <v>12</v>
      </c>
      <c r="B4" s="46" t="s">
        <v>90</v>
      </c>
      <c r="C4" s="47" t="n">
        <v>0</v>
      </c>
      <c r="E4" s="48" t="n">
        <v>3</v>
      </c>
      <c r="F4" s="48" t="s">
        <v>90</v>
      </c>
      <c r="G4" s="48" t="n">
        <f aca="false" ca="false" dt2D="false" dtr="false" t="normal">GroupStageNorthAmerica[[#This Row],[W]]+GroupStageNorthAmerica[[#This Row],[L]]</f>
        <v>7</v>
      </c>
      <c r="H4" s="48" t="n">
        <v>5</v>
      </c>
      <c r="I4" s="48" t="n">
        <v>2</v>
      </c>
      <c r="K4" s="29" t="s">
        <v>91</v>
      </c>
      <c r="L4" s="14" t="n">
        <v>0</v>
      </c>
      <c r="M4" s="14" t="n">
        <v>1</v>
      </c>
      <c r="N4" s="14" t="s">
        <v>7</v>
      </c>
      <c r="O4" s="14" t="n">
        <v>1</v>
      </c>
      <c r="P4" s="14" t="n">
        <v>1</v>
      </c>
      <c r="Q4" s="14" t="n">
        <v>0</v>
      </c>
      <c r="R4" s="14" t="n">
        <v>1</v>
      </c>
      <c r="S4" s="35" t="n">
        <v>1</v>
      </c>
      <c r="T4" s="0" t="n"/>
      <c r="U4" s="17" t="n"/>
      <c r="V4" s="17" t="n"/>
      <c r="W4" s="16" t="n"/>
      <c r="X4" s="6" t="n"/>
      <c r="Y4" s="4" t="s">
        <v>85</v>
      </c>
      <c r="Z4" s="12" t="n">
        <v>2</v>
      </c>
      <c r="AA4" s="6" t="n"/>
      <c r="AB4" s="17" t="n"/>
      <c r="AC4" s="17" t="n"/>
    </row>
    <row customHeight="true" ht="15" outlineLevel="0" r="5">
      <c r="A5" s="45" t="s">
        <v>13</v>
      </c>
      <c r="B5" s="46" t="s">
        <v>88</v>
      </c>
      <c r="C5" s="47" t="n">
        <v>0</v>
      </c>
      <c r="E5" s="48" t="n">
        <v>2</v>
      </c>
      <c r="F5" s="48" t="s">
        <v>87</v>
      </c>
      <c r="G5" s="48" t="n">
        <f aca="false" ca="false" dt2D="false" dtr="false" t="normal">GroupStageNorthAmerica[[#This Row],[W]]+GroupStageNorthAmerica[[#This Row],[L]]</f>
        <v>7</v>
      </c>
      <c r="H5" s="48" t="n">
        <v>5</v>
      </c>
      <c r="I5" s="48" t="n">
        <v>2</v>
      </c>
      <c r="K5" s="29" t="s">
        <v>92</v>
      </c>
      <c r="L5" s="14" t="n">
        <v>0</v>
      </c>
      <c r="M5" s="14" t="n">
        <v>0</v>
      </c>
      <c r="N5" s="14" t="n">
        <v>0</v>
      </c>
      <c r="O5" s="14" t="s">
        <v>7</v>
      </c>
      <c r="P5" s="14" t="n">
        <v>1</v>
      </c>
      <c r="Q5" s="14" t="n">
        <v>0</v>
      </c>
      <c r="R5" s="14" t="n">
        <v>1</v>
      </c>
      <c r="S5" s="35" t="n">
        <v>1</v>
      </c>
      <c r="T5" s="0" t="n"/>
      <c r="U5" s="17" t="n"/>
      <c r="V5" s="17" t="n"/>
      <c r="W5" s="16" t="n"/>
      <c r="X5" s="17" t="n"/>
      <c r="Y5" s="8" t="s">
        <v>87</v>
      </c>
      <c r="Z5" s="14" t="n">
        <v>1</v>
      </c>
      <c r="AA5" s="16" t="n"/>
      <c r="AB5" s="17" t="n"/>
      <c r="AC5" s="17" t="n"/>
    </row>
    <row customHeight="true" ht="15" outlineLevel="0" r="6">
      <c r="A6" s="45" t="s">
        <v>14</v>
      </c>
      <c r="B6" s="46" t="s">
        <v>93</v>
      </c>
      <c r="C6" s="47" t="n">
        <v>0</v>
      </c>
      <c r="E6" s="36" t="n">
        <v>4</v>
      </c>
      <c r="F6" s="36" t="s">
        <v>93</v>
      </c>
      <c r="G6" s="36" t="n">
        <f aca="false" ca="false" dt2D="false" dtr="false" t="normal">GroupStageNorthAmerica[[#This Row],[W]]+GroupStageNorthAmerica[[#This Row],[L]]</f>
        <v>7</v>
      </c>
      <c r="H6" s="36" t="n">
        <v>3</v>
      </c>
      <c r="I6" s="36" t="n">
        <v>4</v>
      </c>
      <c r="K6" s="29" t="s">
        <v>94</v>
      </c>
      <c r="L6" s="14" t="n">
        <v>0</v>
      </c>
      <c r="M6" s="14" t="n">
        <v>0</v>
      </c>
      <c r="N6" s="14" t="n">
        <v>0</v>
      </c>
      <c r="O6" s="14" t="n">
        <v>0</v>
      </c>
      <c r="P6" s="14" t="s">
        <v>7</v>
      </c>
      <c r="Q6" s="14" t="n">
        <v>0</v>
      </c>
      <c r="R6" s="14" t="n">
        <v>1</v>
      </c>
      <c r="S6" s="35" t="n">
        <v>1</v>
      </c>
      <c r="T6" s="0" t="n"/>
      <c r="U6" s="4" t="s">
        <v>87</v>
      </c>
      <c r="V6" s="12" t="n">
        <v>2</v>
      </c>
      <c r="W6" s="37" t="n"/>
      <c r="X6" s="17" t="n"/>
      <c r="Y6" s="17" t="n"/>
      <c r="Z6" s="17" t="n"/>
      <c r="AA6" s="16" t="n"/>
      <c r="AB6" s="6" t="n"/>
      <c r="AC6" s="4" t="s">
        <v>85</v>
      </c>
      <c r="AD6" s="12" t="n">
        <v>3</v>
      </c>
      <c r="AE6" s="6" t="n"/>
      <c r="AF6" s="6" t="n"/>
      <c r="AG6" s="7" t="s">
        <v>85</v>
      </c>
    </row>
    <row customHeight="true" ht="15" outlineLevel="0" r="7">
      <c r="A7" s="45" t="s">
        <v>15</v>
      </c>
      <c r="B7" s="46" t="s">
        <v>95</v>
      </c>
      <c r="C7" s="47" t="n">
        <v>0</v>
      </c>
      <c r="E7" s="36" t="n">
        <v>5</v>
      </c>
      <c r="F7" s="36" t="s">
        <v>95</v>
      </c>
      <c r="G7" s="36" t="n">
        <f aca="false" ca="false" dt2D="false" dtr="false" t="normal">GroupStageNorthAmerica[[#This Row],[W]]+GroupStageNorthAmerica[[#This Row],[L]]</f>
        <v>7</v>
      </c>
      <c r="H7" s="36" t="n">
        <v>2</v>
      </c>
      <c r="I7" s="36" t="n">
        <v>5</v>
      </c>
      <c r="K7" s="29" t="s">
        <v>96</v>
      </c>
      <c r="L7" s="14" t="n">
        <v>0</v>
      </c>
      <c r="M7" s="14" t="n">
        <v>0</v>
      </c>
      <c r="N7" s="14" t="n">
        <v>1</v>
      </c>
      <c r="O7" s="14" t="n">
        <v>1</v>
      </c>
      <c r="P7" s="14" t="n">
        <v>1</v>
      </c>
      <c r="Q7" s="14" t="s">
        <v>7</v>
      </c>
      <c r="R7" s="14" t="n">
        <v>1</v>
      </c>
      <c r="S7" s="35" t="n">
        <v>1</v>
      </c>
      <c r="T7" s="0" t="n"/>
      <c r="U7" s="8" t="s">
        <v>90</v>
      </c>
      <c r="V7" s="14" t="n">
        <v>0</v>
      </c>
      <c r="W7" s="17" t="n"/>
      <c r="X7" s="17" t="n"/>
      <c r="Y7" s="17" t="n"/>
      <c r="Z7" s="17" t="n"/>
      <c r="AA7" s="16" t="n"/>
      <c r="AB7" s="17" t="n"/>
      <c r="AC7" s="8" t="s">
        <v>87</v>
      </c>
      <c r="AD7" s="14" t="n">
        <v>2</v>
      </c>
      <c r="AE7" s="17" t="n"/>
      <c r="AG7" s="10" t="s"/>
    </row>
    <row customHeight="true" ht="15" outlineLevel="0" r="8">
      <c r="A8" s="45" t="s">
        <v>16</v>
      </c>
      <c r="B8" s="46" t="s">
        <v>97</v>
      </c>
      <c r="C8" s="47" t="n">
        <v>0</v>
      </c>
      <c r="E8" s="36" t="n">
        <v>8</v>
      </c>
      <c r="F8" s="36" t="s">
        <v>97</v>
      </c>
      <c r="G8" s="36" t="n">
        <f aca="false" ca="false" dt2D="false" dtr="false" t="normal">GroupStageNorthAmerica[[#This Row],[W]]+GroupStageNorthAmerica[[#This Row],[L]]</f>
        <v>7</v>
      </c>
      <c r="H8" s="36" t="n">
        <v>1</v>
      </c>
      <c r="I8" s="36" t="n">
        <v>6</v>
      </c>
      <c r="K8" s="29" t="s">
        <v>98</v>
      </c>
      <c r="L8" s="14" t="n">
        <v>0</v>
      </c>
      <c r="M8" s="14" t="n">
        <v>0</v>
      </c>
      <c r="N8" s="14" t="n">
        <v>0</v>
      </c>
      <c r="O8" s="14" t="n">
        <v>0</v>
      </c>
      <c r="P8" s="14" t="n">
        <v>0</v>
      </c>
      <c r="Q8" s="14" t="n">
        <v>0</v>
      </c>
      <c r="R8" s="14" t="s">
        <v>7</v>
      </c>
      <c r="S8" s="35" t="n">
        <v>0</v>
      </c>
      <c r="T8" s="0" t="n"/>
      <c r="U8" s="17" t="n"/>
      <c r="V8" s="17" t="n"/>
      <c r="W8" s="16" t="n"/>
      <c r="X8" s="6" t="n"/>
      <c r="Y8" s="4" t="s">
        <v>87</v>
      </c>
      <c r="Z8" s="12" t="n">
        <v>2</v>
      </c>
      <c r="AA8" s="37" t="n"/>
      <c r="AB8" s="17" t="n"/>
      <c r="AC8" s="17" t="n"/>
    </row>
    <row customHeight="true" ht="15" outlineLevel="0" r="9">
      <c r="A9" s="45" t="s">
        <v>17</v>
      </c>
      <c r="B9" s="46" t="s">
        <v>99</v>
      </c>
      <c r="C9" s="47" t="n">
        <v>0</v>
      </c>
      <c r="E9" s="36" t="n">
        <v>7</v>
      </c>
      <c r="F9" s="36" t="s">
        <v>99</v>
      </c>
      <c r="G9" s="36" t="n">
        <f aca="false" ca="false" dt2D="false" dtr="false" t="normal">GroupStageNorthAmerica[[#This Row],[W]]+GroupStageNorthAmerica[[#This Row],[L]]</f>
        <v>7</v>
      </c>
      <c r="H9" s="36" t="n">
        <v>0</v>
      </c>
      <c r="I9" s="36" t="n">
        <v>7</v>
      </c>
      <c r="K9" s="38" t="s">
        <v>100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0</v>
      </c>
      <c r="R9" s="39" t="n">
        <v>1</v>
      </c>
      <c r="S9" s="40" t="s">
        <v>7</v>
      </c>
      <c r="T9" s="0" t="n"/>
      <c r="U9" s="17" t="n"/>
      <c r="V9" s="17" t="n"/>
      <c r="W9" s="16" t="n"/>
      <c r="X9" s="17" t="n"/>
      <c r="Y9" s="8" t="s">
        <v>90</v>
      </c>
      <c r="Z9" s="14" t="n">
        <v>1</v>
      </c>
      <c r="AA9" s="17" t="n"/>
      <c r="AB9" s="17" t="n"/>
      <c r="AC9" s="17" t="n"/>
    </row>
    <row customHeight="true" ht="15" outlineLevel="0" r="10">
      <c r="T10" s="0" t="n"/>
      <c r="U10" s="8" t="s">
        <v>88</v>
      </c>
      <c r="V10" s="14" t="n">
        <v>0</v>
      </c>
      <c r="W10" s="37" t="n"/>
      <c r="X10" s="17" t="n"/>
      <c r="Y10" s="17" t="n"/>
      <c r="Z10" s="17" t="n"/>
      <c r="AA10" s="17" t="n"/>
    </row>
    <row customHeight="true" ht="15" outlineLevel="0" r="11">
      <c r="E11" s="63" t="s">
        <v>62</v>
      </c>
      <c r="F11" s="63" t="s">
        <v>63</v>
      </c>
      <c r="G11" s="63" t="s">
        <v>64</v>
      </c>
      <c r="H11" s="63" t="s">
        <v>65</v>
      </c>
      <c r="I11" s="63" t="s">
        <v>66</v>
      </c>
      <c r="K11" s="49" t="s">
        <v>63</v>
      </c>
      <c r="L11" s="55" t="s">
        <v>89</v>
      </c>
      <c r="M11" s="55" t="s">
        <v>91</v>
      </c>
      <c r="N11" s="55" t="s">
        <v>96</v>
      </c>
      <c r="S11" s="0" t="n"/>
      <c r="U11" s="4" t="s">
        <v>90</v>
      </c>
      <c r="V11" s="12" t="n">
        <v>2</v>
      </c>
      <c r="W11" s="17" t="n"/>
      <c r="X11" s="17" t="n"/>
      <c r="Y11" s="17" t="n"/>
      <c r="Z11" s="17" t="n"/>
    </row>
    <row customHeight="true" ht="15" outlineLevel="0" r="12">
      <c r="E12" s="57" t="n">
        <v>2</v>
      </c>
      <c r="F12" s="57" t="s">
        <v>87</v>
      </c>
      <c r="G12" s="57" t="n">
        <f aca="false" ca="false" dt2D="false" dtr="false" t="normal">H12+I12</f>
        <v>2</v>
      </c>
      <c r="H12" s="57" t="n">
        <v>2</v>
      </c>
      <c r="I12" s="57" t="n">
        <v>0</v>
      </c>
      <c r="K12" s="49" t="s">
        <v>89</v>
      </c>
      <c r="L12" s="51" t="s">
        <v>7</v>
      </c>
      <c r="M12" s="51" t="n">
        <v>1</v>
      </c>
      <c r="N12" s="51" t="n">
        <v>1</v>
      </c>
      <c r="S12" s="0" t="n"/>
    </row>
    <row customHeight="true" ht="15" outlineLevel="0" r="13">
      <c r="E13" s="57" t="n">
        <v>3</v>
      </c>
      <c r="F13" s="57" t="s">
        <v>90</v>
      </c>
      <c r="G13" s="57" t="n">
        <f aca="false" ca="false" dt2D="false" dtr="false" t="normal">H13+I13</f>
        <v>2</v>
      </c>
      <c r="H13" s="57" t="n">
        <v>1</v>
      </c>
      <c r="I13" s="57" t="n">
        <v>1</v>
      </c>
      <c r="K13" s="49" t="s">
        <v>91</v>
      </c>
      <c r="L13" s="50" t="n">
        <v>0</v>
      </c>
      <c r="M13" s="50" t="s">
        <v>7</v>
      </c>
      <c r="N13" s="50" t="n">
        <v>1</v>
      </c>
      <c r="S13" s="0" t="n"/>
    </row>
    <row customHeight="true" ht="15" outlineLevel="0" r="14">
      <c r="E14" s="57" t="n">
        <v>6</v>
      </c>
      <c r="F14" s="57" t="s">
        <v>88</v>
      </c>
      <c r="G14" s="57" t="n">
        <f aca="false" ca="false" dt2D="false" dtr="false" t="normal">H14+I14</f>
        <v>2</v>
      </c>
      <c r="H14" s="57" t="n">
        <v>0</v>
      </c>
      <c r="I14" s="57" t="n">
        <v>2</v>
      </c>
      <c r="J14" s="0" t="n"/>
      <c r="K14" s="49" t="s">
        <v>96</v>
      </c>
      <c r="L14" s="51" t="n">
        <v>0</v>
      </c>
      <c r="M14" s="51" t="n">
        <v>0</v>
      </c>
      <c r="N14" s="51" t="s">
        <v>7</v>
      </c>
    </row>
    <row customHeight="true" ht="15" outlineLevel="0" r="15">
      <c r="J15" s="0" t="n"/>
    </row>
    <row customHeight="true" ht="15" outlineLevel="0" r="16">
      <c r="J16" s="0" t="n"/>
    </row>
    <row customHeight="true" ht="15" outlineLevel="0" r="17"/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  <row customHeight="true" ht="15" outlineLevel="0" r="159"/>
    <row customHeight="true" ht="15" outlineLevel="0" r="160"/>
    <row customHeight="true" ht="15" outlineLevel="0" r="161"/>
    <row customHeight="true" ht="15" outlineLevel="0" r="162"/>
    <row customHeight="true" ht="15" outlineLevel="0" r="163"/>
    <row customHeight="true" ht="15" outlineLevel="0" r="164"/>
    <row customHeight="true" ht="15" outlineLevel="0" r="165"/>
    <row customHeight="true" ht="15" outlineLevel="0" r="166"/>
    <row customHeight="true" ht="15" outlineLevel="0" r="167"/>
    <row customHeight="true" ht="15" outlineLevel="0" r="168"/>
    <row customHeight="true" ht="15" outlineLevel="0" r="169"/>
    <row customHeight="true" ht="15" outlineLevel="0" r="170"/>
    <row customHeight="true" ht="15" outlineLevel="0" r="171"/>
    <row customHeight="true" ht="15" outlineLevel="0" r="172"/>
    <row customHeight="true" ht="15" outlineLevel="0" r="173"/>
    <row customHeight="true" ht="15" outlineLevel="0" r="174"/>
    <row customHeight="true" ht="15" outlineLevel="0" r="175"/>
    <row customHeight="true" ht="15" outlineLevel="0" r="176"/>
  </sheetData>
  <autoFilter ref="E11:I14"/>
  <mergeCells count="1">
    <mergeCell ref="AG6:AG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P10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5.6640623533012"/>
    <col customWidth="true" max="2" min="2" outlineLevel="0" width="18.3320315995661"/>
    <col customWidth="true" max="7" min="7" outlineLevel="0" width="18.3320315995661"/>
    <col customWidth="true" max="16" min="8" outlineLevel="0" width="4.5546874511004"/>
  </cols>
  <sheetData>
    <row outlineLevel="0" r="1">
      <c r="A1" t="inlineStr">
        <is>
          <t xml:space="preserve">#</t>
        </is>
      </c>
      <c r="B1" t="inlineStr">
        <is>
          <t xml:space="preserve">Team</t>
        </is>
      </c>
      <c r="C1" t="inlineStr">
        <is>
          <t xml:space="preserve">M</t>
        </is>
      </c>
      <c r="D1" t="inlineStr">
        <is>
          <t xml:space="preserve">W</t>
        </is>
      </c>
      <c r="E1" t="inlineStr">
        <is>
          <t xml:space="preserve">L</t>
        </is>
      </c>
      <c r="G1" s="65" t="n"/>
      <c r="H1" s="65" t="s">
        <v>101</v>
      </c>
      <c r="I1" s="65" t="s">
        <v>102</v>
      </c>
      <c r="J1" s="65" t="s">
        <v>103</v>
      </c>
      <c r="K1" s="65" t="s">
        <v>104</v>
      </c>
      <c r="L1" s="65" t="s">
        <v>105</v>
      </c>
      <c r="M1" s="65" t="s">
        <v>106</v>
      </c>
      <c r="N1" s="65" t="s">
        <v>51</v>
      </c>
      <c r="O1" s="65" t="s">
        <v>32</v>
      </c>
      <c r="P1" s="65" t="s">
        <v>85</v>
      </c>
    </row>
    <row outlineLevel="0" r="2">
      <c r="A2" s="66" t="n">
        <v>1</v>
      </c>
      <c r="B2" s="34" t="s">
        <v>85</v>
      </c>
      <c r="C2" s="66" t="n">
        <f aca="false" ca="false" dt2D="false" dtr="false" t="normal">GroupA[[#This Row],[W]]+GroupA[[#This Row],[L]]</f>
        <v>16</v>
      </c>
      <c r="D2" s="66" t="n">
        <v>13</v>
      </c>
      <c r="E2" s="66" t="n">
        <v>3</v>
      </c>
      <c r="G2" s="65" t="s">
        <v>101</v>
      </c>
      <c r="H2" s="67" t="s">
        <v>7</v>
      </c>
      <c r="I2" s="67" t="n">
        <v>1</v>
      </c>
      <c r="J2" s="67" t="n">
        <v>1</v>
      </c>
      <c r="K2" s="67" t="n">
        <v>2</v>
      </c>
      <c r="L2" s="67" t="n">
        <v>1</v>
      </c>
      <c r="M2" s="67" t="n">
        <v>1</v>
      </c>
      <c r="N2" s="67" t="n">
        <v>2</v>
      </c>
      <c r="O2" s="67" t="n">
        <v>0</v>
      </c>
      <c r="P2" s="67" t="n">
        <v>0</v>
      </c>
    </row>
    <row outlineLevel="0" r="3">
      <c r="A3" s="66" t="n">
        <v>2</v>
      </c>
      <c r="B3" s="34" t="s">
        <v>103</v>
      </c>
      <c r="C3" s="66" t="n">
        <f aca="false" ca="false" dt2D="false" dtr="false" t="normal">GroupA[[#This Row],[W]]+GroupA[[#This Row],[L]]</f>
        <v>16</v>
      </c>
      <c r="D3" s="66" t="n">
        <v>12</v>
      </c>
      <c r="E3" s="66" t="n">
        <v>4</v>
      </c>
      <c r="G3" s="65" t="s">
        <v>102</v>
      </c>
      <c r="H3" s="67" t="n">
        <v>1</v>
      </c>
      <c r="I3" s="67" t="s">
        <v>7</v>
      </c>
      <c r="J3" s="67" t="n">
        <v>1</v>
      </c>
      <c r="K3" s="67" t="n">
        <v>2</v>
      </c>
      <c r="L3" s="67" t="n">
        <v>1</v>
      </c>
      <c r="M3" s="67" t="n">
        <v>2</v>
      </c>
      <c r="N3" s="67" t="n">
        <v>0</v>
      </c>
      <c r="O3" s="67" t="n">
        <v>2</v>
      </c>
      <c r="P3" s="67" t="n">
        <v>1</v>
      </c>
    </row>
    <row outlineLevel="0" r="4">
      <c r="A4" s="66" t="n">
        <v>3</v>
      </c>
      <c r="B4" s="34" t="s">
        <v>102</v>
      </c>
      <c r="C4" s="66" t="n">
        <f aca="false" ca="false" dt2D="false" dtr="false" t="normal">GroupA[[#This Row],[W]]+GroupA[[#This Row],[L]]</f>
        <v>16</v>
      </c>
      <c r="D4" s="66" t="n">
        <v>12</v>
      </c>
      <c r="E4" s="66" t="n">
        <v>4</v>
      </c>
      <c r="G4" s="65" t="s">
        <v>103</v>
      </c>
      <c r="H4" s="67" t="n">
        <v>1</v>
      </c>
      <c r="I4" s="67" t="n">
        <v>1</v>
      </c>
      <c r="J4" s="67" t="s">
        <v>7</v>
      </c>
      <c r="K4" s="67" t="n">
        <v>2</v>
      </c>
      <c r="L4" s="67" t="n">
        <v>1</v>
      </c>
      <c r="M4" s="67" t="n">
        <v>2</v>
      </c>
      <c r="N4" s="67" t="n">
        <v>2</v>
      </c>
      <c r="O4" s="67" t="n">
        <v>2</v>
      </c>
      <c r="P4" s="67" t="n">
        <v>1</v>
      </c>
    </row>
    <row outlineLevel="0" r="5">
      <c r="A5" s="66" t="n">
        <v>4</v>
      </c>
      <c r="B5" s="34" t="s">
        <v>101</v>
      </c>
      <c r="C5" s="66" t="n">
        <f aca="false" ca="false" dt2D="false" dtr="false" t="normal">GroupA[[#This Row],[W]]+GroupA[[#This Row],[L]]</f>
        <v>16</v>
      </c>
      <c r="D5" s="66" t="n">
        <v>10</v>
      </c>
      <c r="E5" s="66" t="n">
        <v>6</v>
      </c>
      <c r="G5" s="65" t="s">
        <v>104</v>
      </c>
      <c r="H5" s="67" t="n">
        <v>0</v>
      </c>
      <c r="I5" s="67" t="n">
        <v>0</v>
      </c>
      <c r="J5" s="67" t="n">
        <v>0</v>
      </c>
      <c r="K5" s="67" t="s">
        <v>7</v>
      </c>
      <c r="L5" s="67" t="n">
        <v>0</v>
      </c>
      <c r="M5" s="67" t="n">
        <v>0</v>
      </c>
      <c r="N5" s="67" t="n">
        <v>0</v>
      </c>
      <c r="O5" s="67" t="n">
        <v>0</v>
      </c>
      <c r="P5" s="67" t="n">
        <v>0</v>
      </c>
    </row>
    <row outlineLevel="0" r="6">
      <c r="A6" s="68" t="n">
        <v>5</v>
      </c>
      <c r="B6" s="48" t="s">
        <v>106</v>
      </c>
      <c r="C6" s="68" t="n">
        <f aca="false" ca="false" dt2D="false" dtr="false" t="normal">GroupA[[#This Row],[W]]+GroupA[[#This Row],[L]]</f>
        <v>16</v>
      </c>
      <c r="D6" s="68" t="n">
        <v>8</v>
      </c>
      <c r="E6" s="68" t="n">
        <v>8</v>
      </c>
      <c r="G6" s="65" t="s">
        <v>105</v>
      </c>
      <c r="H6" s="67" t="n">
        <v>1</v>
      </c>
      <c r="I6" s="67" t="n">
        <v>1</v>
      </c>
      <c r="J6" s="67" t="n">
        <v>1</v>
      </c>
      <c r="K6" s="67" t="n">
        <v>2</v>
      </c>
      <c r="L6" s="67" t="s">
        <v>7</v>
      </c>
      <c r="M6" s="67" t="n">
        <v>1</v>
      </c>
      <c r="N6" s="67" t="n">
        <v>2</v>
      </c>
      <c r="O6" s="67" t="n">
        <v>0</v>
      </c>
      <c r="P6" s="67" t="n">
        <v>0</v>
      </c>
    </row>
    <row outlineLevel="0" r="7">
      <c r="A7" s="68" t="n">
        <v>6</v>
      </c>
      <c r="B7" s="48" t="s">
        <v>105</v>
      </c>
      <c r="C7" s="68" t="n">
        <f aca="false" ca="false" dt2D="false" dtr="false" t="normal">GroupA[[#This Row],[W]]+GroupA[[#This Row],[L]]</f>
        <v>16</v>
      </c>
      <c r="D7" s="68" t="n">
        <v>8</v>
      </c>
      <c r="E7" s="68" t="n">
        <v>8</v>
      </c>
      <c r="G7" s="65" t="s">
        <v>106</v>
      </c>
      <c r="H7" s="67" t="n">
        <v>1</v>
      </c>
      <c r="I7" s="67" t="n">
        <v>0</v>
      </c>
      <c r="J7" s="67" t="n">
        <v>0</v>
      </c>
      <c r="K7" s="67" t="n">
        <v>2</v>
      </c>
      <c r="L7" s="67" t="n">
        <v>1</v>
      </c>
      <c r="M7" s="67" t="s">
        <v>7</v>
      </c>
      <c r="N7" s="67" t="n">
        <v>2</v>
      </c>
      <c r="O7" s="67" t="n">
        <v>2</v>
      </c>
      <c r="P7" s="67" t="n">
        <v>0</v>
      </c>
    </row>
    <row outlineLevel="0" r="8">
      <c r="A8" s="68" t="n">
        <v>7</v>
      </c>
      <c r="B8" s="48" t="s">
        <v>32</v>
      </c>
      <c r="C8" s="68" t="n">
        <f aca="false" ca="false" dt2D="false" dtr="false" t="normal">GroupA[[#This Row],[W]]+GroupA[[#This Row],[L]]</f>
        <v>16</v>
      </c>
      <c r="D8" s="68" t="n">
        <v>5</v>
      </c>
      <c r="E8" s="68" t="n">
        <v>11</v>
      </c>
      <c r="G8" s="65" t="s">
        <v>51</v>
      </c>
      <c r="H8" s="67" t="n">
        <v>0</v>
      </c>
      <c r="I8" s="67" t="n">
        <v>2</v>
      </c>
      <c r="J8" s="67" t="n">
        <v>0</v>
      </c>
      <c r="K8" s="67" t="n">
        <v>2</v>
      </c>
      <c r="L8" s="67" t="n">
        <v>0</v>
      </c>
      <c r="M8" s="67" t="n">
        <v>0</v>
      </c>
      <c r="N8" s="67" t="s">
        <v>7</v>
      </c>
      <c r="O8" s="67" t="n">
        <v>2</v>
      </c>
      <c r="P8" s="67" t="n">
        <v>0</v>
      </c>
    </row>
    <row outlineLevel="0" r="9">
      <c r="A9" s="68" t="n">
        <v>8</v>
      </c>
      <c r="B9" s="48" t="s">
        <v>51</v>
      </c>
      <c r="C9" s="68" t="n">
        <f aca="false" ca="false" dt2D="false" dtr="false" t="normal">GroupA[[#This Row],[W]]+GroupA[[#This Row],[L]]</f>
        <v>16</v>
      </c>
      <c r="D9" s="68" t="n">
        <v>4</v>
      </c>
      <c r="E9" s="68" t="n">
        <v>12</v>
      </c>
      <c r="G9" s="65" t="s">
        <v>32</v>
      </c>
      <c r="H9" s="67" t="n">
        <v>2</v>
      </c>
      <c r="I9" s="67" t="n">
        <v>0</v>
      </c>
      <c r="J9" s="67" t="n">
        <v>0</v>
      </c>
      <c r="K9" s="67" t="n">
        <v>2</v>
      </c>
      <c r="L9" s="67" t="n">
        <v>2</v>
      </c>
      <c r="M9" s="67" t="n">
        <v>0</v>
      </c>
      <c r="N9" s="67" t="n">
        <v>0</v>
      </c>
      <c r="O9" s="67" t="s">
        <v>7</v>
      </c>
      <c r="P9" s="67" t="n">
        <v>1</v>
      </c>
    </row>
    <row outlineLevel="0" r="10">
      <c r="A10" s="69" t="n">
        <v>9</v>
      </c>
      <c r="B10" s="36" t="s">
        <v>104</v>
      </c>
      <c r="C10" s="69" t="n">
        <f aca="false" ca="false" dt2D="false" dtr="false" t="normal">GroupA[[#This Row],[W]]+GroupA[[#This Row],[L]]</f>
        <v>16</v>
      </c>
      <c r="D10" s="69" t="n">
        <v>0</v>
      </c>
      <c r="E10" s="69" t="n">
        <v>16</v>
      </c>
      <c r="G10" s="65" t="s">
        <v>85</v>
      </c>
      <c r="H10" s="67" t="n">
        <v>2</v>
      </c>
      <c r="I10" s="67" t="n">
        <v>1</v>
      </c>
      <c r="J10" s="67" t="n">
        <v>1</v>
      </c>
      <c r="K10" s="67" t="n">
        <v>2</v>
      </c>
      <c r="L10" s="67" t="n">
        <v>2</v>
      </c>
      <c r="M10" s="67" t="n">
        <v>2</v>
      </c>
      <c r="N10" s="67" t="n">
        <v>2</v>
      </c>
      <c r="O10" s="67" t="n">
        <v>1</v>
      </c>
      <c r="P10" s="67" t="s">
        <v>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tableParts count="1">
    <tablePart r:id="rId1"/>
  </tableParts>
</worksheet>
</file>

<file path=xl/worksheets/sheet13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P14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5.6640623533012"/>
    <col customWidth="true" max="2" min="2" outlineLevel="0" width="18.3320315995661"/>
    <col customWidth="true" max="7" min="7" outlineLevel="0" width="18.3320315995661"/>
    <col customWidth="true" max="16" min="8" outlineLevel="0" width="4.5546874511004"/>
  </cols>
  <sheetData>
    <row outlineLevel="0" r="1">
      <c r="A1" s="27" t="inlineStr">
        <is>
          <t xml:space="preserve">#</t>
        </is>
      </c>
      <c r="B1" s="27" t="inlineStr">
        <is>
          <t xml:space="preserve">Team</t>
        </is>
      </c>
      <c r="C1" s="27" t="inlineStr">
        <is>
          <t xml:space="preserve">M</t>
        </is>
      </c>
      <c r="D1" s="27" t="inlineStr">
        <is>
          <t xml:space="preserve">W</t>
        </is>
      </c>
      <c r="E1" s="27" t="inlineStr">
        <is>
          <t xml:space="preserve">L</t>
        </is>
      </c>
      <c r="G1" s="65" t="n"/>
      <c r="H1" s="65" t="s">
        <v>107</v>
      </c>
      <c r="I1" s="65" t="s">
        <v>108</v>
      </c>
      <c r="J1" s="65" t="s">
        <v>109</v>
      </c>
      <c r="K1" s="65" t="s">
        <v>110</v>
      </c>
      <c r="L1" s="65" t="s">
        <v>111</v>
      </c>
      <c r="M1" s="65" t="s">
        <v>112</v>
      </c>
      <c r="N1" s="65" t="s">
        <v>6</v>
      </c>
      <c r="O1" s="65" t="s">
        <v>24</v>
      </c>
      <c r="P1" s="65" t="s">
        <v>70</v>
      </c>
    </row>
    <row outlineLevel="0" r="2">
      <c r="A2" s="66" t="n">
        <v>1</v>
      </c>
      <c r="B2" s="70" t="s">
        <v>107</v>
      </c>
      <c r="C2" s="66" t="n">
        <f aca="false" ca="false" dt2D="false" dtr="false" t="normal">GroupB[[#This Row],[W]]+GroupB[[#This Row],[L]]</f>
        <v>16</v>
      </c>
      <c r="D2" s="66" t="n">
        <v>15</v>
      </c>
      <c r="E2" s="66" t="n">
        <v>1</v>
      </c>
      <c r="G2" s="65" t="s">
        <v>107</v>
      </c>
      <c r="H2" s="67" t="s">
        <v>7</v>
      </c>
      <c r="I2" s="67" t="n">
        <v>2</v>
      </c>
      <c r="J2" s="67" t="n">
        <v>2</v>
      </c>
      <c r="K2" s="67" t="n">
        <v>2</v>
      </c>
      <c r="L2" s="67" t="n">
        <v>1</v>
      </c>
      <c r="M2" s="67" t="n">
        <v>2</v>
      </c>
      <c r="N2" s="67" t="n">
        <v>2</v>
      </c>
      <c r="O2" s="67" t="n">
        <v>2</v>
      </c>
      <c r="P2" s="67" t="n">
        <v>2</v>
      </c>
    </row>
    <row outlineLevel="0" r="3">
      <c r="A3" s="66" t="n">
        <v>2</v>
      </c>
      <c r="B3" s="70" t="s">
        <v>6</v>
      </c>
      <c r="C3" s="66" t="n">
        <f aca="false" ca="false" dt2D="false" dtr="false" t="normal">GroupB[[#This Row],[W]]+GroupB[[#This Row],[L]]</f>
        <v>16</v>
      </c>
      <c r="D3" s="66" t="n">
        <v>14</v>
      </c>
      <c r="E3" s="66" t="n">
        <v>2</v>
      </c>
      <c r="G3" s="65" t="s">
        <v>108</v>
      </c>
      <c r="H3" s="67" t="n">
        <v>0</v>
      </c>
      <c r="I3" s="67" t="s">
        <v>7</v>
      </c>
      <c r="J3" s="67" t="n">
        <v>1</v>
      </c>
      <c r="K3" s="67" t="n">
        <v>2</v>
      </c>
      <c r="L3" s="67" t="n">
        <v>2</v>
      </c>
      <c r="M3" s="67" t="n">
        <v>2</v>
      </c>
      <c r="N3" s="67" t="n">
        <v>0</v>
      </c>
      <c r="O3" s="67" t="n">
        <v>2</v>
      </c>
      <c r="P3" s="67" t="n">
        <v>2</v>
      </c>
    </row>
    <row outlineLevel="0" r="4">
      <c r="A4" s="66" t="n">
        <v>3</v>
      </c>
      <c r="B4" s="70" t="s">
        <v>108</v>
      </c>
      <c r="C4" s="66" t="n">
        <f aca="false" ca="false" dt2D="false" dtr="false" t="normal">GroupB[[#This Row],[W]]+GroupB[[#This Row],[L]]</f>
        <v>16</v>
      </c>
      <c r="D4" s="66" t="n">
        <v>11</v>
      </c>
      <c r="E4" s="66" t="n">
        <v>5</v>
      </c>
      <c r="G4" s="65" t="s">
        <v>109</v>
      </c>
      <c r="H4" s="67" t="n">
        <v>0</v>
      </c>
      <c r="I4" s="67" t="n">
        <v>1</v>
      </c>
      <c r="J4" s="67" t="s">
        <v>7</v>
      </c>
      <c r="K4" s="67" t="n">
        <v>1</v>
      </c>
      <c r="L4" s="67" t="n">
        <v>2</v>
      </c>
      <c r="M4" s="67" t="n">
        <v>1</v>
      </c>
      <c r="N4" s="67" t="n">
        <v>0</v>
      </c>
      <c r="O4" s="67" t="n">
        <v>2</v>
      </c>
      <c r="P4" s="67" t="n">
        <v>1</v>
      </c>
    </row>
    <row outlineLevel="0" r="5">
      <c r="A5" s="66" t="n">
        <v>4</v>
      </c>
      <c r="B5" s="70" t="s">
        <v>109</v>
      </c>
      <c r="C5" s="66" t="n">
        <f aca="false" ca="false" dt2D="false" dtr="false" t="normal">GroupB[[#This Row],[W]]+GroupB[[#This Row],[L]]</f>
        <v>16</v>
      </c>
      <c r="D5" s="66" t="n">
        <v>8</v>
      </c>
      <c r="E5" s="66" t="n">
        <v>8</v>
      </c>
      <c r="G5" s="65" t="s">
        <v>110</v>
      </c>
      <c r="H5" s="67" t="n">
        <v>0</v>
      </c>
      <c r="I5" s="67" t="n">
        <v>0</v>
      </c>
      <c r="J5" s="67" t="n">
        <v>1</v>
      </c>
      <c r="K5" s="67" t="s">
        <v>7</v>
      </c>
      <c r="L5" s="67" t="n">
        <v>2</v>
      </c>
      <c r="M5" s="67" t="n">
        <v>2</v>
      </c>
      <c r="N5" s="67" t="n">
        <v>0</v>
      </c>
      <c r="O5" s="67" t="n">
        <v>2</v>
      </c>
      <c r="P5" s="67" t="n">
        <v>1</v>
      </c>
    </row>
    <row outlineLevel="0" r="6">
      <c r="A6" s="68" t="n">
        <v>5</v>
      </c>
      <c r="B6" s="71" t="s">
        <v>110</v>
      </c>
      <c r="C6" s="68" t="n">
        <f aca="false" ca="false" dt2D="false" dtr="false" t="normal">GroupB[[#This Row],[W]]+GroupB[[#This Row],[L]]</f>
        <v>16</v>
      </c>
      <c r="D6" s="68" t="n">
        <v>8</v>
      </c>
      <c r="E6" s="68" t="n">
        <v>8</v>
      </c>
      <c r="G6" s="65" t="s">
        <v>111</v>
      </c>
      <c r="H6" s="67" t="n">
        <v>1</v>
      </c>
      <c r="I6" s="67" t="n">
        <v>0</v>
      </c>
      <c r="J6" s="67" t="n">
        <v>0</v>
      </c>
      <c r="K6" s="67" t="n">
        <v>0</v>
      </c>
      <c r="L6" s="67" t="s">
        <v>7</v>
      </c>
      <c r="M6" s="67" t="n">
        <v>0</v>
      </c>
      <c r="N6" s="67" t="n">
        <v>0</v>
      </c>
      <c r="O6" s="67" t="n">
        <v>0</v>
      </c>
      <c r="P6" s="67" t="n">
        <v>0</v>
      </c>
    </row>
    <row outlineLevel="0" r="7">
      <c r="A7" s="68" t="n">
        <v>6</v>
      </c>
      <c r="B7" s="71" t="s">
        <v>70</v>
      </c>
      <c r="C7" s="68" t="n">
        <f aca="false" ca="false" dt2D="false" dtr="false" t="normal">GroupB[[#This Row],[W]]+GroupB[[#This Row],[L]]</f>
        <v>16</v>
      </c>
      <c r="D7" s="68" t="n">
        <v>6</v>
      </c>
      <c r="E7" s="68" t="n">
        <v>10</v>
      </c>
      <c r="G7" s="65" t="s">
        <v>112</v>
      </c>
      <c r="H7" s="67" t="n">
        <v>0</v>
      </c>
      <c r="I7" s="67" t="n">
        <v>0</v>
      </c>
      <c r="J7" s="67" t="n">
        <v>1</v>
      </c>
      <c r="K7" s="67" t="n">
        <v>0</v>
      </c>
      <c r="L7" s="67" t="n">
        <v>2</v>
      </c>
      <c r="M7" s="67" t="s">
        <v>7</v>
      </c>
      <c r="N7" s="67" t="n">
        <v>0</v>
      </c>
      <c r="O7" s="67" t="n">
        <v>1</v>
      </c>
      <c r="P7" s="67" t="n">
        <v>1</v>
      </c>
    </row>
    <row outlineLevel="0" r="8">
      <c r="A8" s="68" t="n">
        <v>7</v>
      </c>
      <c r="B8" s="71" t="s">
        <v>112</v>
      </c>
      <c r="C8" s="68" t="n">
        <f aca="false" ca="false" dt2D="false" dtr="false" t="normal">GroupB[[#This Row],[W]]+GroupB[[#This Row],[L]]</f>
        <v>16</v>
      </c>
      <c r="D8" s="68" t="n">
        <v>5</v>
      </c>
      <c r="E8" s="68" t="n">
        <v>11</v>
      </c>
      <c r="G8" s="65" t="s">
        <v>6</v>
      </c>
      <c r="H8" s="67" t="n">
        <v>0</v>
      </c>
      <c r="I8" s="67" t="n">
        <v>2</v>
      </c>
      <c r="J8" s="67" t="n">
        <v>2</v>
      </c>
      <c r="K8" s="67" t="n">
        <v>2</v>
      </c>
      <c r="L8" s="67" t="n">
        <v>2</v>
      </c>
      <c r="M8" s="67" t="n">
        <v>2</v>
      </c>
      <c r="N8" s="67" t="s">
        <v>7</v>
      </c>
      <c r="O8" s="67" t="n">
        <v>2</v>
      </c>
      <c r="P8" s="67" t="n">
        <v>2</v>
      </c>
    </row>
    <row outlineLevel="0" r="9">
      <c r="A9" s="68" t="n">
        <v>8</v>
      </c>
      <c r="B9" s="71" t="s">
        <v>24</v>
      </c>
      <c r="C9" s="68" t="n">
        <f aca="false" ca="false" dt2D="false" dtr="false" t="normal">GroupB[[#This Row],[W]]+GroupB[[#This Row],[L]]</f>
        <v>16</v>
      </c>
      <c r="D9" s="68" t="n">
        <v>4</v>
      </c>
      <c r="E9" s="68" t="n">
        <v>12</v>
      </c>
      <c r="G9" s="65" t="s">
        <v>24</v>
      </c>
      <c r="H9" s="67" t="n">
        <v>0</v>
      </c>
      <c r="I9" s="67" t="n">
        <v>0</v>
      </c>
      <c r="J9" s="67" t="n">
        <v>0</v>
      </c>
      <c r="K9" s="67" t="n">
        <v>0</v>
      </c>
      <c r="L9" s="67" t="n">
        <v>2</v>
      </c>
      <c r="M9" s="67" t="n">
        <v>1</v>
      </c>
      <c r="N9" s="67" t="n">
        <v>0</v>
      </c>
      <c r="O9" s="67" t="s">
        <v>7</v>
      </c>
      <c r="P9" s="67" t="n">
        <v>1</v>
      </c>
    </row>
    <row outlineLevel="0" r="10">
      <c r="A10" s="69" t="n">
        <v>9</v>
      </c>
      <c r="B10" s="72" t="s">
        <v>111</v>
      </c>
      <c r="C10" s="69" t="n">
        <f aca="false" ca="false" dt2D="false" dtr="false" t="normal">GroupB[[#This Row],[W]]+GroupB[[#This Row],[L]]</f>
        <v>16</v>
      </c>
      <c r="D10" s="69" t="n">
        <v>1</v>
      </c>
      <c r="E10" s="69" t="n">
        <v>15</v>
      </c>
      <c r="G10" s="65" t="s">
        <v>70</v>
      </c>
      <c r="H10" s="67" t="n">
        <v>0</v>
      </c>
      <c r="I10" s="67" t="n">
        <v>0</v>
      </c>
      <c r="J10" s="67" t="n">
        <v>1</v>
      </c>
      <c r="K10" s="67" t="n">
        <v>1</v>
      </c>
      <c r="L10" s="67" t="n">
        <v>2</v>
      </c>
      <c r="M10" s="67" t="n">
        <v>1</v>
      </c>
      <c r="N10" s="67" t="n">
        <v>0</v>
      </c>
      <c r="O10" s="67" t="n">
        <v>1</v>
      </c>
      <c r="P10" s="67" t="s">
        <v>7</v>
      </c>
    </row>
    <row ht="15" outlineLevel="0" r="12">
      <c r="A12" s="52" t="inlineStr">
        <is>
          <t xml:space="preserve">#</t>
        </is>
      </c>
      <c r="B12" s="53" t="inlineStr">
        <is>
          <t xml:space="preserve">Team</t>
        </is>
      </c>
      <c r="C12" s="53" t="inlineStr">
        <is>
          <t xml:space="preserve">M</t>
        </is>
      </c>
      <c r="D12" s="53" t="inlineStr">
        <is>
          <t xml:space="preserve">W</t>
        </is>
      </c>
      <c r="E12" s="54" t="inlineStr">
        <is>
          <t xml:space="preserve">L</t>
        </is>
      </c>
      <c r="G12" s="65" t="n"/>
      <c r="H12" s="65" t="s">
        <v>109</v>
      </c>
      <c r="I12" s="65" t="s">
        <v>110</v>
      </c>
    </row>
    <row outlineLevel="0" r="13">
      <c r="A13" s="73" t="n">
        <v>1</v>
      </c>
      <c r="B13" s="74" t="s">
        <v>109</v>
      </c>
      <c r="C13" s="75" t="n">
        <f aca="false" ca="false" dt2D="false" dtr="false" t="normal">Table23[[#This Row],[W]]+Table23[[#This Row],[L]]</f>
        <v>3</v>
      </c>
      <c r="D13" s="75" t="n">
        <v>2</v>
      </c>
      <c r="E13" s="76" t="n">
        <v>1</v>
      </c>
      <c r="G13" s="65" t="s">
        <v>109</v>
      </c>
      <c r="H13" s="67" t="s">
        <v>7</v>
      </c>
      <c r="I13" s="67" t="n">
        <v>2</v>
      </c>
    </row>
    <row outlineLevel="0" r="14">
      <c r="A14" s="77" t="n">
        <v>2</v>
      </c>
      <c r="B14" s="78" t="s">
        <v>110</v>
      </c>
      <c r="C14" s="79" t="n">
        <f aca="false" ca="false" dt2D="false" dtr="false" t="normal">Table23[[#This Row],[W]]+Table23[[#This Row],[L]]</f>
        <v>3</v>
      </c>
      <c r="D14" s="79" t="n">
        <v>1</v>
      </c>
      <c r="E14" s="80" t="n">
        <v>2</v>
      </c>
      <c r="G14" s="65" t="s">
        <v>110</v>
      </c>
      <c r="H14" s="67" t="n">
        <v>1</v>
      </c>
      <c r="I14" s="67" t="s">
        <v>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E33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2.88671871233409"/>
    <col customWidth="true" max="2" min="2" outlineLevel="0" style="0" width="18.3320315995661"/>
    <col customWidth="true" max="3" min="3" outlineLevel="0" style="0" width="2.88671871233409"/>
    <col customWidth="true" max="5" min="4" outlineLevel="0" width="2.88671871233409"/>
    <col customWidth="true" max="6" min="6" outlineLevel="0" style="0" width="18.3320315995661"/>
    <col customWidth="true" max="8" min="7" outlineLevel="0" style="0" width="2.88671871233409"/>
    <col customWidth="true" max="9" min="9" outlineLevel="0" width="2.88671871233409"/>
    <col customWidth="true" max="10" min="10" outlineLevel="0" style="0" width="18.3320315995661"/>
    <col customWidth="true" max="11" min="11" outlineLevel="0" style="0" width="2.88671871233409"/>
    <col customWidth="true" max="13" min="12" outlineLevel="0" width="2.88671871233409"/>
    <col customWidth="true" max="14" min="14" outlineLevel="0" style="0" width="18.3320315995661"/>
    <col customWidth="true" max="15" min="15" outlineLevel="0" style="0" width="2.88671871233409"/>
    <col customWidth="true" max="17" min="16" outlineLevel="0" width="2.88671871233409"/>
    <col customWidth="true" max="18" min="18" outlineLevel="0" style="0" width="18.3320315995661"/>
    <col customWidth="true" max="19" min="19" outlineLevel="0" style="0" width="2.88671871233409"/>
    <col customWidth="true" max="21" min="20" outlineLevel="0" width="2.88671871233409"/>
    <col customWidth="true" max="22" min="22" outlineLevel="0" style="0" width="18.3320315995661"/>
    <col customWidth="true" max="23" min="23" outlineLevel="0" style="0" width="2.88671871233409"/>
    <col customWidth="true" max="25" min="24" outlineLevel="0" width="2.88671871233409"/>
    <col customWidth="true" max="26" min="26" outlineLevel="0" style="0" width="18.3320315995661"/>
    <col customWidth="true" max="27" min="27" outlineLevel="0" style="0" width="2.88671871233409"/>
    <col customWidth="true" max="29" min="28" outlineLevel="0" width="2.88671871233409"/>
    <col customWidth="true" max="30" min="30" outlineLevel="0" width="18.3320315995661"/>
    <col customWidth="true" max="31" min="31" outlineLevel="0" width="9.1093749022008"/>
  </cols>
  <sheetData>
    <row outlineLevel="0" r="1">
      <c r="B1" s="17" t="n"/>
      <c r="C1" s="81" t="n"/>
      <c r="D1" s="17" t="n"/>
      <c r="E1" s="17" t="n"/>
      <c r="F1" s="17" t="n"/>
      <c r="G1" s="81" t="n"/>
      <c r="H1" s="17" t="n"/>
      <c r="I1" s="17" t="n"/>
      <c r="J1" s="17" t="n"/>
      <c r="K1" s="81" t="n"/>
      <c r="L1" s="17" t="n"/>
      <c r="M1" s="17" t="n"/>
      <c r="N1" s="17" t="n"/>
      <c r="O1" s="81" t="n"/>
      <c r="P1" s="17" t="n"/>
      <c r="Q1" s="17" t="n"/>
      <c r="R1" s="17" t="n"/>
      <c r="S1" s="81" t="n"/>
      <c r="T1" s="17" t="n"/>
      <c r="U1" s="17" t="n"/>
      <c r="V1" s="17" t="n"/>
      <c r="W1" s="81" t="n"/>
      <c r="X1" s="0" t="n"/>
      <c r="Y1" s="0" t="n"/>
      <c r="AB1" s="0" t="n"/>
      <c r="AC1" s="0" t="n"/>
    </row>
    <row outlineLevel="0" r="2">
      <c r="B2" s="17" t="n"/>
      <c r="C2" s="81" t="n"/>
      <c r="D2" s="17" t="n"/>
      <c r="E2" s="81" t="n"/>
      <c r="F2" s="82" t="s">
        <v>85</v>
      </c>
      <c r="G2" s="83" t="n">
        <v>2</v>
      </c>
      <c r="H2" s="17" t="n"/>
      <c r="I2" s="17" t="n"/>
      <c r="J2" s="17" t="n"/>
      <c r="K2" s="81" t="n"/>
      <c r="L2" s="17" t="n"/>
      <c r="M2" s="17" t="n"/>
      <c r="N2" s="17" t="n"/>
      <c r="O2" s="81" t="n"/>
      <c r="P2" s="17" t="n"/>
      <c r="Q2" s="17" t="n"/>
      <c r="R2" s="17" t="n"/>
      <c r="S2" s="81" t="n"/>
      <c r="T2" s="17" t="n"/>
      <c r="U2" s="17" t="n"/>
      <c r="V2" s="17" t="n"/>
      <c r="W2" s="81" t="n"/>
      <c r="X2" s="0" t="n"/>
      <c r="Y2" s="0" t="n"/>
      <c r="AB2" s="0" t="n"/>
      <c r="AC2" s="0" t="n"/>
    </row>
    <row outlineLevel="0" r="3">
      <c r="B3" s="17" t="n"/>
      <c r="C3" s="81" t="n"/>
      <c r="D3" s="17" t="n"/>
      <c r="E3" s="81" t="n"/>
      <c r="F3" s="84" t="s">
        <v>109</v>
      </c>
      <c r="G3" s="85" t="n">
        <v>0</v>
      </c>
      <c r="H3" s="15" t="n"/>
      <c r="I3" s="17" t="n"/>
      <c r="J3" s="17" t="n"/>
      <c r="K3" s="81" t="n"/>
      <c r="L3" s="17" t="n"/>
      <c r="M3" s="17" t="n"/>
      <c r="N3" s="17" t="n"/>
      <c r="O3" s="81" t="n"/>
      <c r="P3" s="17" t="n"/>
      <c r="Q3" s="17" t="n"/>
      <c r="R3" s="17" t="n"/>
      <c r="S3" s="81" t="n"/>
      <c r="T3" s="17" t="n"/>
      <c r="U3" s="17" t="n"/>
      <c r="V3" s="17" t="n"/>
      <c r="W3" s="81" t="n"/>
      <c r="X3" s="17" t="n"/>
      <c r="Y3" s="0" t="n"/>
      <c r="AB3" s="0" t="n"/>
      <c r="AC3" s="0" t="n"/>
    </row>
    <row outlineLevel="0" r="4">
      <c r="B4" s="17" t="n"/>
      <c r="C4" s="81" t="n"/>
      <c r="D4" s="17" t="n"/>
      <c r="E4" s="81" t="n"/>
      <c r="F4" s="17" t="n"/>
      <c r="G4" s="81" t="n"/>
      <c r="H4" s="17" t="n"/>
      <c r="I4" s="21" t="n"/>
      <c r="J4" s="6" t="n"/>
      <c r="K4" s="86" t="n"/>
      <c r="L4" s="6" t="n"/>
      <c r="M4" s="86" t="n"/>
      <c r="N4" s="84" t="s">
        <v>85</v>
      </c>
      <c r="O4" s="85" t="n">
        <v>0</v>
      </c>
      <c r="P4" s="6" t="n"/>
      <c r="Q4" s="17" t="n"/>
      <c r="R4" s="17" t="n"/>
      <c r="S4" s="81" t="n"/>
      <c r="T4" s="17" t="n"/>
      <c r="U4" s="17" t="n"/>
      <c r="V4" s="17" t="n"/>
      <c r="W4" s="81" t="n"/>
      <c r="X4" s="0" t="n"/>
      <c r="Y4" s="0" t="n"/>
      <c r="AB4" s="0" t="n"/>
      <c r="AC4" s="0" t="n"/>
    </row>
    <row outlineLevel="0" r="5">
      <c r="B5" s="17" t="n"/>
      <c r="C5" s="81" t="n"/>
      <c r="D5" s="17" t="n"/>
      <c r="E5" s="81" t="n"/>
      <c r="F5" s="17" t="n"/>
      <c r="G5" s="81" t="n"/>
      <c r="H5" s="16" t="n"/>
      <c r="I5" s="17" t="n"/>
      <c r="J5" s="17" t="n"/>
      <c r="K5" s="81" t="n"/>
      <c r="L5" s="17" t="n"/>
      <c r="M5" s="81" t="n"/>
      <c r="N5" s="82" t="s">
        <v>102</v>
      </c>
      <c r="O5" s="83" t="n">
        <v>2</v>
      </c>
      <c r="P5" s="15" t="n"/>
      <c r="Q5" s="17" t="n"/>
      <c r="R5" s="17" t="n"/>
      <c r="S5" s="81" t="n"/>
      <c r="T5" s="17" t="n"/>
      <c r="U5" s="17" t="n"/>
      <c r="V5" s="17" t="n"/>
      <c r="W5" s="81" t="n"/>
      <c r="X5" s="17" t="n"/>
      <c r="Y5" s="0" t="n"/>
      <c r="AB5" s="0" t="n"/>
      <c r="AC5" s="0" t="n"/>
    </row>
    <row outlineLevel="0" r="6">
      <c r="B6" s="17" t="n"/>
      <c r="C6" s="81" t="n"/>
      <c r="D6" s="17" t="n"/>
      <c r="E6" s="81" t="n"/>
      <c r="F6" s="84" t="s">
        <v>6</v>
      </c>
      <c r="G6" s="85" t="n">
        <v>0</v>
      </c>
      <c r="H6" s="37" t="n"/>
      <c r="I6" s="17" t="n"/>
      <c r="J6" s="17" t="n"/>
      <c r="K6" s="81" t="n"/>
      <c r="L6" s="17" t="n"/>
      <c r="M6" s="81" t="n"/>
      <c r="N6" s="17" t="n"/>
      <c r="O6" s="81" t="n"/>
      <c r="P6" s="16" t="n"/>
      <c r="Q6" s="17" t="n"/>
      <c r="R6" s="17" t="n"/>
      <c r="S6" s="81" t="n"/>
      <c r="T6" s="17" t="n"/>
      <c r="U6" s="17" t="n"/>
      <c r="V6" s="17" t="n"/>
      <c r="W6" s="81" t="n"/>
      <c r="X6" s="0" t="n"/>
      <c r="Y6" s="0" t="n"/>
      <c r="AB6" s="0" t="n"/>
      <c r="AC6" s="0" t="n"/>
    </row>
    <row outlineLevel="0" r="7">
      <c r="B7" s="17" t="n"/>
      <c r="C7" s="81" t="n"/>
      <c r="D7" s="17" t="n"/>
      <c r="E7" s="81" t="n"/>
      <c r="F7" s="82" t="s">
        <v>102</v>
      </c>
      <c r="G7" s="83" t="n">
        <v>2</v>
      </c>
      <c r="H7" s="17" t="n"/>
      <c r="I7" s="17" t="n"/>
      <c r="J7" s="17" t="n"/>
      <c r="K7" s="81" t="n"/>
      <c r="L7" s="17" t="n"/>
      <c r="M7" s="81" t="n"/>
      <c r="N7" s="17" t="n"/>
      <c r="O7" s="81" t="n"/>
      <c r="P7" s="16" t="n"/>
      <c r="Q7" s="17" t="n"/>
      <c r="R7" s="17" t="n"/>
      <c r="S7" s="81" t="n"/>
      <c r="T7" s="17" t="n"/>
      <c r="U7" s="17" t="n"/>
      <c r="V7" s="17" t="n"/>
      <c r="W7" s="81" t="n"/>
      <c r="X7" s="17" t="n"/>
      <c r="Y7" s="0" t="n"/>
      <c r="AB7" s="0" t="n"/>
      <c r="AC7" s="0" t="n"/>
    </row>
    <row outlineLevel="0" r="8">
      <c r="B8" s="17" t="n"/>
      <c r="C8" s="81" t="n"/>
      <c r="D8" s="17" t="n"/>
      <c r="E8" s="81" t="n"/>
      <c r="F8" s="17" t="n"/>
      <c r="G8" s="81" t="n"/>
      <c r="H8" s="17" t="n"/>
      <c r="I8" s="17" t="n"/>
      <c r="J8" s="17" t="n"/>
      <c r="K8" s="81" t="n"/>
      <c r="L8" s="17" t="n"/>
      <c r="M8" s="81" t="n"/>
      <c r="N8" s="17" t="n"/>
      <c r="O8" s="81" t="n"/>
      <c r="P8" s="16" t="n"/>
      <c r="Q8" s="6" t="n"/>
      <c r="R8" s="6" t="n"/>
      <c r="S8" s="86" t="n"/>
      <c r="T8" s="6" t="n"/>
      <c r="U8" s="86" t="n"/>
      <c r="V8" s="84" t="s">
        <v>102</v>
      </c>
      <c r="W8" s="85" t="n">
        <v>1</v>
      </c>
      <c r="X8" s="6" t="n"/>
      <c r="Y8" s="0" t="n"/>
      <c r="AB8" s="0" t="n"/>
      <c r="AC8" s="0" t="n"/>
    </row>
    <row outlineLevel="0" r="9">
      <c r="B9" s="17" t="n"/>
      <c r="C9" s="81" t="n"/>
      <c r="D9" s="17" t="n"/>
      <c r="E9" s="81" t="n"/>
      <c r="F9" s="17" t="n"/>
      <c r="G9" s="81" t="n"/>
      <c r="H9" s="17" t="n"/>
      <c r="I9" s="17" t="n"/>
      <c r="J9" s="17" t="n"/>
      <c r="K9" s="81" t="n"/>
      <c r="L9" s="17" t="n"/>
      <c r="M9" s="81" t="n"/>
      <c r="N9" s="17" t="n"/>
      <c r="O9" s="81" t="n"/>
      <c r="P9" s="16" t="n"/>
      <c r="Q9" s="17" t="n"/>
      <c r="R9" s="17" t="n"/>
      <c r="S9" s="81" t="n"/>
      <c r="T9" s="17" t="n"/>
      <c r="U9" s="81" t="n"/>
      <c r="V9" s="82" t="s">
        <v>103</v>
      </c>
      <c r="W9" s="83" t="n">
        <v>2</v>
      </c>
      <c r="X9" s="15" t="n"/>
      <c r="Y9" s="0" t="n"/>
      <c r="AB9" s="0" t="n"/>
      <c r="AC9" s="0" t="n"/>
    </row>
    <row outlineLevel="0" r="10">
      <c r="B10" s="17" t="n"/>
      <c r="C10" s="81" t="n"/>
      <c r="D10" s="17" t="n"/>
      <c r="E10" s="81" t="n"/>
      <c r="F10" s="82" t="s">
        <v>107</v>
      </c>
      <c r="G10" s="83" t="n">
        <v>2</v>
      </c>
      <c r="H10" s="6" t="n"/>
      <c r="I10" s="17" t="n"/>
      <c r="J10" s="17" t="n"/>
      <c r="K10" s="81" t="n"/>
      <c r="L10" s="17" t="n"/>
      <c r="M10" s="81" t="n"/>
      <c r="N10" s="17" t="n"/>
      <c r="O10" s="81" t="n"/>
      <c r="P10" s="16" t="n"/>
      <c r="Q10" s="17" t="n"/>
      <c r="R10" s="17" t="n"/>
      <c r="S10" s="81" t="n"/>
      <c r="T10" s="17" t="n"/>
      <c r="U10" s="17" t="n"/>
      <c r="V10" s="17" t="n"/>
      <c r="W10" s="81" t="n"/>
      <c r="X10" s="16" t="n"/>
      <c r="Y10" s="0" t="n"/>
      <c r="AB10" s="0" t="n"/>
      <c r="AC10" s="0" t="n"/>
    </row>
    <row outlineLevel="0" r="11">
      <c r="B11" s="17" t="n"/>
      <c r="C11" s="81" t="n"/>
      <c r="D11" s="17" t="n"/>
      <c r="E11" s="81" t="n"/>
      <c r="F11" s="84" t="s">
        <v>101</v>
      </c>
      <c r="G11" s="85" t="n">
        <v>0</v>
      </c>
      <c r="H11" s="15" t="n"/>
      <c r="I11" s="17" t="n"/>
      <c r="J11" s="17" t="n"/>
      <c r="K11" s="81" t="n"/>
      <c r="L11" s="17" t="n"/>
      <c r="M11" s="81" t="n"/>
      <c r="N11" s="17" t="n"/>
      <c r="O11" s="81" t="n"/>
      <c r="P11" s="16" t="n"/>
      <c r="Q11" s="17" t="n"/>
      <c r="R11" s="17" t="n"/>
      <c r="S11" s="81" t="n"/>
      <c r="T11" s="17" t="n"/>
      <c r="U11" s="17" t="n"/>
      <c r="V11" s="17" t="n"/>
      <c r="W11" s="81" t="n"/>
      <c r="X11" s="16" t="n"/>
      <c r="Y11" s="0" t="n"/>
      <c r="AB11" s="0" t="n"/>
      <c r="AC11" s="0" t="n"/>
    </row>
    <row outlineLevel="0" r="12">
      <c r="B12" s="17" t="n"/>
      <c r="C12" s="81" t="n"/>
      <c r="D12" s="17" t="n"/>
      <c r="E12" s="81" t="n"/>
      <c r="F12" s="17" t="n"/>
      <c r="G12" s="81" t="n"/>
      <c r="H12" s="16" t="n"/>
      <c r="I12" s="21" t="n"/>
      <c r="J12" s="6" t="n"/>
      <c r="K12" s="86" t="n"/>
      <c r="L12" s="6" t="n"/>
      <c r="M12" s="86" t="n"/>
      <c r="N12" s="84" t="s">
        <v>107</v>
      </c>
      <c r="O12" s="85" t="n">
        <v>1</v>
      </c>
      <c r="P12" s="37" t="n"/>
      <c r="Q12" s="17" t="n"/>
      <c r="R12" s="17" t="n"/>
      <c r="S12" s="81" t="n"/>
      <c r="T12" s="17" t="n"/>
      <c r="U12" s="17" t="n"/>
      <c r="V12" s="17" t="n"/>
      <c r="W12" s="81" t="n"/>
      <c r="X12" s="16" t="n"/>
      <c r="Y12" s="0" t="n"/>
      <c r="AB12" s="0" t="n"/>
      <c r="AC12" s="0" t="n"/>
    </row>
    <row ht="15" outlineLevel="0" r="13">
      <c r="B13" s="17" t="n"/>
      <c r="C13" s="81" t="n"/>
      <c r="D13" s="17" t="n"/>
      <c r="E13" s="81" t="n"/>
      <c r="F13" s="17" t="n"/>
      <c r="G13" s="81" t="n"/>
      <c r="H13" s="16" t="n"/>
      <c r="I13" s="17" t="n"/>
      <c r="J13" s="17" t="n"/>
      <c r="K13" s="81" t="n"/>
      <c r="L13" s="17" t="n"/>
      <c r="M13" s="81" t="n"/>
      <c r="N13" s="82" t="s">
        <v>103</v>
      </c>
      <c r="O13" s="83" t="n">
        <v>2</v>
      </c>
      <c r="P13" s="17" t="n"/>
      <c r="Q13" s="17" t="n"/>
      <c r="R13" s="17" t="n"/>
      <c r="S13" s="81" t="n"/>
      <c r="T13" s="17" t="n"/>
      <c r="U13" s="17" t="n"/>
      <c r="V13" s="17" t="n"/>
      <c r="W13" s="81" t="n"/>
      <c r="X13" s="16" t="n"/>
      <c r="Y13" s="0" t="n"/>
      <c r="AB13" s="0" t="n"/>
      <c r="AC13" s="0" t="n"/>
    </row>
    <row outlineLevel="0" r="14">
      <c r="B14" s="17" t="n"/>
      <c r="C14" s="81" t="n"/>
      <c r="D14" s="17" t="n"/>
      <c r="E14" s="81" t="n"/>
      <c r="F14" s="82" t="s">
        <v>103</v>
      </c>
      <c r="G14" s="83" t="n">
        <v>2</v>
      </c>
      <c r="H14" s="37" t="n"/>
      <c r="I14" s="17" t="n"/>
      <c r="J14" s="17" t="n"/>
      <c r="K14" s="81" t="n"/>
      <c r="L14" s="17" t="n"/>
      <c r="M14" s="17" t="n"/>
      <c r="N14" s="17" t="n"/>
      <c r="O14" s="81" t="n"/>
      <c r="P14" s="17" t="n"/>
      <c r="Q14" s="17" t="n"/>
      <c r="R14" s="17" t="n"/>
      <c r="S14" s="81" t="n"/>
      <c r="T14" s="17" t="n"/>
      <c r="U14" s="17" t="n"/>
      <c r="V14" s="17" t="n"/>
      <c r="W14" s="81" t="n"/>
      <c r="X14" s="16" t="n"/>
      <c r="Y14" s="86" t="n"/>
      <c r="Z14" s="87" t="s">
        <v>103</v>
      </c>
      <c r="AA14" s="88" t="n">
        <v>2</v>
      </c>
      <c r="AB14" s="89" t="n"/>
      <c r="AC14" s="89" t="n"/>
      <c r="AD14" s="90" t="s">
        <v>107</v>
      </c>
    </row>
    <row ht="15" outlineLevel="0" r="15">
      <c r="B15" s="17" t="n"/>
      <c r="C15" s="81" t="n"/>
      <c r="D15" s="17" t="n"/>
      <c r="E15" s="81" t="n"/>
      <c r="F15" s="84" t="s">
        <v>108</v>
      </c>
      <c r="G15" s="85" t="n">
        <v>0</v>
      </c>
      <c r="H15" s="17" t="n"/>
      <c r="I15" s="17" t="n"/>
      <c r="J15" s="17" t="n"/>
      <c r="K15" s="81" t="n"/>
      <c r="L15" s="17" t="n"/>
      <c r="M15" s="17" t="n"/>
      <c r="N15" s="17" t="n"/>
      <c r="O15" s="81" t="n"/>
      <c r="P15" s="17" t="n"/>
      <c r="Q15" s="17" t="n"/>
      <c r="R15" s="17" t="n"/>
      <c r="S15" s="81" t="n"/>
      <c r="T15" s="17" t="n"/>
      <c r="U15" s="17" t="n"/>
      <c r="V15" s="17" t="n"/>
      <c r="W15" s="81" t="n"/>
      <c r="X15" s="16" t="n"/>
      <c r="Y15" s="81" t="n"/>
      <c r="Z15" s="82" t="s">
        <v>107</v>
      </c>
      <c r="AA15" s="83" t="n">
        <v>3</v>
      </c>
      <c r="AB15" s="0" t="n"/>
      <c r="AC15" s="0" t="n"/>
      <c r="AD15" s="91" t="s"/>
    </row>
    <row ht="15" outlineLevel="0" r="16">
      <c r="B16" s="17" t="n"/>
      <c r="C16" s="81" t="n"/>
      <c r="D16" s="17" t="n"/>
      <c r="E16" s="17" t="n"/>
      <c r="F16" s="17" t="n"/>
      <c r="G16" s="81" t="n"/>
      <c r="H16" s="17" t="n"/>
      <c r="I16" s="17" t="n"/>
      <c r="J16" s="17" t="n"/>
      <c r="K16" s="81" t="n"/>
      <c r="L16" s="17" t="n"/>
      <c r="M16" s="17" t="n"/>
      <c r="N16" s="17" t="n"/>
      <c r="O16" s="81" t="n"/>
      <c r="P16" s="17" t="n"/>
      <c r="Q16" s="17" t="n"/>
      <c r="R16" s="17" t="n"/>
      <c r="S16" s="81" t="n"/>
      <c r="T16" s="17" t="n"/>
      <c r="U16" s="17" t="n"/>
      <c r="V16" s="17" t="n"/>
      <c r="W16" s="81" t="n"/>
      <c r="X16" s="16" t="n"/>
      <c r="Y16" s="0" t="n"/>
      <c r="AB16" s="0" t="n"/>
      <c r="AC16" s="0" t="n"/>
      <c r="AD16" s="92" t="s">
        <v>113</v>
      </c>
    </row>
    <row outlineLevel="0" r="17">
      <c r="B17" s="93" t="n"/>
      <c r="C17" s="93" t="n"/>
      <c r="D17" s="93" t="n"/>
      <c r="E17" s="93" t="n"/>
      <c r="F17" s="93" t="n"/>
      <c r="G17" s="93" t="n"/>
      <c r="H17" s="93" t="n"/>
      <c r="I17" s="93" t="n"/>
      <c r="J17" s="93" t="n"/>
      <c r="K17" s="93" t="n"/>
      <c r="L17" s="93" t="n"/>
      <c r="M17" s="93" t="n"/>
      <c r="N17" s="93" t="n"/>
      <c r="O17" s="93" t="n"/>
      <c r="P17" s="93" t="n"/>
      <c r="Q17" s="93" t="n"/>
      <c r="R17" s="93" t="n"/>
      <c r="S17" s="93" t="n"/>
      <c r="T17" s="93" t="n"/>
      <c r="U17" s="0" t="n"/>
      <c r="X17" s="16" t="n"/>
      <c r="Y17" s="0" t="n"/>
      <c r="AB17" s="0" t="n"/>
      <c r="AC17" s="0" t="n"/>
    </row>
    <row outlineLevel="0" r="18">
      <c r="B18" s="17" t="n"/>
      <c r="C18" s="81" t="n"/>
      <c r="D18" s="16" t="n"/>
      <c r="E18" s="86" t="n"/>
      <c r="F18" s="82" t="s">
        <v>109</v>
      </c>
      <c r="G18" s="83" t="n">
        <v>2</v>
      </c>
      <c r="H18" s="17" t="n"/>
      <c r="I18" s="17" t="n"/>
      <c r="J18" s="17" t="n"/>
      <c r="K18" s="81" t="n"/>
      <c r="L18" s="16" t="n"/>
      <c r="M18" s="86" t="n"/>
      <c r="N18" s="82" t="s">
        <v>107</v>
      </c>
      <c r="O18" s="83" t="n">
        <v>2</v>
      </c>
      <c r="P18" s="6" t="n"/>
      <c r="Q18" s="17" t="n"/>
      <c r="R18" s="17" t="n"/>
      <c r="S18" s="81" t="n"/>
      <c r="T18" s="17" t="n"/>
      <c r="U18" s="17" t="n"/>
      <c r="V18" s="17" t="n"/>
      <c r="W18" s="81" t="n"/>
      <c r="X18" s="16" t="n"/>
      <c r="Y18" s="0" t="n"/>
      <c r="AB18" s="0" t="n"/>
      <c r="AC18" s="0" t="n"/>
    </row>
    <row outlineLevel="0" r="19">
      <c r="B19" s="17" t="n"/>
      <c r="C19" s="81" t="n"/>
      <c r="D19" s="16" t="n"/>
      <c r="E19" s="81" t="n"/>
      <c r="F19" s="87" t="s">
        <v>106</v>
      </c>
      <c r="G19" s="88" t="n">
        <v>0</v>
      </c>
      <c r="H19" s="15" t="n"/>
      <c r="I19" s="17" t="n"/>
      <c r="J19" s="17" t="n"/>
      <c r="K19" s="81" t="n"/>
      <c r="L19" s="16" t="n"/>
      <c r="M19" s="81" t="n"/>
      <c r="N19" s="87" t="s">
        <v>109</v>
      </c>
      <c r="O19" s="88" t="n">
        <v>0</v>
      </c>
      <c r="P19" s="15" t="n"/>
      <c r="Q19" s="17" t="n"/>
      <c r="R19" s="17" t="n"/>
      <c r="S19" s="81" t="n"/>
      <c r="T19" s="17" t="n"/>
      <c r="U19" s="17" t="n"/>
      <c r="V19" s="17" t="n"/>
      <c r="W19" s="81" t="n"/>
      <c r="X19" s="16" t="n"/>
      <c r="Y19" s="17" t="n"/>
      <c r="Z19" s="17" t="n"/>
      <c r="AB19" s="0" t="n"/>
      <c r="AC19" s="0" t="n"/>
    </row>
    <row outlineLevel="0" r="20">
      <c r="B20" s="82" t="s">
        <v>106</v>
      </c>
      <c r="C20" s="83" t="n">
        <v>1</v>
      </c>
      <c r="D20" s="37" t="n"/>
      <c r="E20" s="81" t="n"/>
      <c r="F20" s="17" t="n"/>
      <c r="G20" s="81" t="n"/>
      <c r="H20" s="16" t="n"/>
      <c r="I20" s="94" t="n"/>
      <c r="J20" s="82" t="s">
        <v>109</v>
      </c>
      <c r="K20" s="83" t="n">
        <v>2</v>
      </c>
      <c r="L20" s="37" t="n"/>
      <c r="M20" s="81" t="n"/>
      <c r="N20" s="17" t="n"/>
      <c r="O20" s="81" t="n"/>
      <c r="P20" s="16" t="n"/>
      <c r="Q20" s="17" t="n"/>
      <c r="R20" s="17" t="n"/>
      <c r="S20" s="81" t="n"/>
      <c r="T20" s="16" t="n"/>
      <c r="U20" s="86" t="n"/>
      <c r="V20" s="87" t="s">
        <v>102</v>
      </c>
      <c r="W20" s="88" t="n">
        <v>1</v>
      </c>
      <c r="X20" s="37" t="n"/>
      <c r="Y20" s="0" t="n"/>
      <c r="AB20" s="0" t="n"/>
      <c r="AC20" s="0" t="n"/>
    </row>
    <row outlineLevel="0" r="21">
      <c r="B21" s="87" t="s">
        <v>24</v>
      </c>
      <c r="C21" s="88" t="n">
        <v>0</v>
      </c>
      <c r="D21" s="17" t="n"/>
      <c r="E21" s="81" t="n"/>
      <c r="F21" s="17" t="n"/>
      <c r="G21" s="81" t="n"/>
      <c r="H21" s="16" t="n"/>
      <c r="I21" s="81" t="n"/>
      <c r="J21" s="87" t="s">
        <v>6</v>
      </c>
      <c r="K21" s="88" t="n">
        <v>0</v>
      </c>
      <c r="L21" s="95" t="n"/>
      <c r="M21" s="81" t="n"/>
      <c r="N21" s="17" t="n"/>
      <c r="O21" s="81" t="n"/>
      <c r="P21" s="16" t="n"/>
      <c r="Q21" s="17" t="n"/>
      <c r="R21" s="17" t="n"/>
      <c r="S21" s="81" t="n"/>
      <c r="T21" s="16" t="n"/>
      <c r="U21" s="81" t="n"/>
      <c r="V21" s="82" t="s">
        <v>107</v>
      </c>
      <c r="W21" s="83" t="n">
        <v>2</v>
      </c>
      <c r="X21" s="17" t="n"/>
      <c r="Y21" s="0" t="n"/>
      <c r="AB21" s="0" t="n"/>
      <c r="AC21" s="0" t="n"/>
    </row>
    <row outlineLevel="0" r="22">
      <c r="B22" s="17" t="n"/>
      <c r="C22" s="81" t="n"/>
      <c r="D22" s="16" t="n"/>
      <c r="E22" s="86" t="n"/>
      <c r="F22" s="82" t="s">
        <v>6</v>
      </c>
      <c r="G22" s="83" t="n">
        <v>2</v>
      </c>
      <c r="H22" s="37" t="n"/>
      <c r="I22" s="81" t="n"/>
      <c r="J22" s="17" t="n"/>
      <c r="K22" s="81" t="n"/>
      <c r="L22" s="17" t="n"/>
      <c r="M22" s="81" t="n"/>
      <c r="N22" s="17" t="n"/>
      <c r="O22" s="81" t="n"/>
      <c r="P22" s="16" t="n"/>
      <c r="Q22" s="86" t="n"/>
      <c r="R22" s="82" t="s">
        <v>107</v>
      </c>
      <c r="S22" s="83" t="n">
        <v>2</v>
      </c>
      <c r="T22" s="37" t="n"/>
      <c r="U22" s="17" t="n"/>
      <c r="V22" s="17" t="n"/>
      <c r="W22" s="81" t="n"/>
      <c r="X22" s="17" t="n"/>
      <c r="Y22" s="0" t="n"/>
      <c r="AB22" s="0" t="n"/>
      <c r="AC22" s="0" t="n"/>
    </row>
    <row outlineLevel="0" r="23">
      <c r="B23" s="17" t="n"/>
      <c r="C23" s="81" t="n"/>
      <c r="D23" s="16" t="n"/>
      <c r="E23" s="81" t="n"/>
      <c r="F23" s="87" t="s">
        <v>32</v>
      </c>
      <c r="G23" s="88" t="n">
        <v>0</v>
      </c>
      <c r="H23" s="17" t="n"/>
      <c r="I23" s="81" t="n"/>
      <c r="J23" s="17" t="n"/>
      <c r="K23" s="81" t="n"/>
      <c r="L23" s="17" t="n"/>
      <c r="M23" s="81" t="n"/>
      <c r="N23" s="17" t="n"/>
      <c r="O23" s="81" t="n"/>
      <c r="P23" s="16" t="n"/>
      <c r="Q23" s="81" t="n"/>
      <c r="R23" s="87" t="s">
        <v>85</v>
      </c>
      <c r="S23" s="88" t="n">
        <v>0</v>
      </c>
      <c r="T23" s="17" t="n"/>
      <c r="U23" s="17" t="n"/>
      <c r="V23" s="17" t="n"/>
      <c r="W23" s="81" t="n"/>
      <c r="X23" s="0" t="n"/>
      <c r="Y23" s="0" t="n"/>
      <c r="AB23" s="0" t="n"/>
      <c r="AC23" s="0" t="n"/>
    </row>
    <row outlineLevel="0" r="24">
      <c r="B24" s="87" t="s">
        <v>70</v>
      </c>
      <c r="C24" s="88" t="n">
        <v>0</v>
      </c>
      <c r="D24" s="37" t="n"/>
      <c r="E24" s="81" t="n"/>
      <c r="F24" s="17" t="n"/>
      <c r="G24" s="81" t="n"/>
      <c r="H24" s="17" t="n"/>
      <c r="I24" s="81" t="n"/>
      <c r="J24" s="17" t="n"/>
      <c r="K24" s="81" t="n"/>
      <c r="L24" s="17" t="n"/>
      <c r="M24" s="81" t="n"/>
      <c r="N24" s="17" t="n"/>
      <c r="O24" s="81" t="n"/>
      <c r="P24" s="16" t="n"/>
      <c r="Q24" s="17" t="n"/>
      <c r="R24" s="17" t="n"/>
      <c r="S24" s="81" t="n"/>
      <c r="T24" s="17" t="n"/>
      <c r="U24" s="17" t="n"/>
      <c r="V24" s="17" t="n"/>
      <c r="W24" s="81" t="n"/>
      <c r="X24" s="17" t="n"/>
      <c r="Y24" s="0" t="n"/>
      <c r="AB24" s="0" t="n"/>
      <c r="AC24" s="0" t="n"/>
    </row>
    <row outlineLevel="0" r="25">
      <c r="B25" s="82" t="s">
        <v>32</v>
      </c>
      <c r="C25" s="83" t="n">
        <v>1</v>
      </c>
      <c r="D25" s="17" t="n"/>
      <c r="E25" s="81" t="n"/>
      <c r="F25" s="17" t="n"/>
      <c r="G25" s="81" t="n"/>
      <c r="H25" s="17" t="n"/>
      <c r="I25" s="81" t="n"/>
      <c r="J25" s="17" t="n"/>
      <c r="K25" s="81" t="n"/>
      <c r="L25" s="17" t="n"/>
      <c r="M25" s="81" t="n"/>
      <c r="N25" s="17" t="n"/>
      <c r="O25" s="81" t="n"/>
      <c r="P25" s="16" t="n"/>
      <c r="Q25" s="17" t="n"/>
      <c r="R25" s="17" t="n"/>
      <c r="S25" s="81" t="n"/>
      <c r="T25" s="17" t="n"/>
      <c r="U25" s="17" t="n"/>
      <c r="V25" s="17" t="n"/>
      <c r="W25" s="81" t="n"/>
      <c r="X25" s="0" t="n"/>
      <c r="Y25" s="0" t="n"/>
      <c r="AB25" s="0" t="n"/>
      <c r="AC25" s="0" t="n"/>
    </row>
    <row outlineLevel="0" r="26">
      <c r="B26" s="17" t="n"/>
      <c r="C26" s="81" t="n"/>
      <c r="D26" s="16" t="n"/>
      <c r="E26" s="86" t="n"/>
      <c r="F26" s="87" t="s">
        <v>110</v>
      </c>
      <c r="G26" s="88" t="n">
        <v>0</v>
      </c>
      <c r="H26" s="17" t="n"/>
      <c r="I26" s="81" t="n"/>
      <c r="J26" s="17" t="n"/>
      <c r="K26" s="81" t="n"/>
      <c r="L26" s="16" t="n"/>
      <c r="M26" s="86" t="n"/>
      <c r="N26" s="82" t="s">
        <v>85</v>
      </c>
      <c r="O26" s="83" t="n">
        <v>2</v>
      </c>
      <c r="P26" s="37" t="n"/>
      <c r="Q26" s="17" t="n"/>
      <c r="R26" s="17" t="n"/>
      <c r="S26" s="81" t="n"/>
      <c r="T26" s="17" t="n"/>
      <c r="U26" s="17" t="n"/>
      <c r="V26" s="17" t="n"/>
      <c r="W26" s="81" t="n"/>
      <c r="X26" s="0" t="n"/>
      <c r="Y26" s="0" t="n"/>
      <c r="AB26" s="0" t="n"/>
      <c r="AC26" s="0" t="n"/>
    </row>
    <row outlineLevel="0" r="27">
      <c r="B27" s="17" t="n"/>
      <c r="C27" s="81" t="n"/>
      <c r="D27" s="16" t="n"/>
      <c r="E27" s="81" t="n"/>
      <c r="F27" s="82" t="s">
        <v>101</v>
      </c>
      <c r="G27" s="83" t="n">
        <v>2</v>
      </c>
      <c r="H27" s="15" t="n"/>
      <c r="I27" s="81" t="n"/>
      <c r="J27" s="17" t="n"/>
      <c r="K27" s="81" t="n"/>
      <c r="L27" s="16" t="n"/>
      <c r="M27" s="81" t="n"/>
      <c r="N27" s="87" t="s">
        <v>108</v>
      </c>
      <c r="O27" s="88" t="n">
        <v>0</v>
      </c>
      <c r="P27" s="17" t="n"/>
      <c r="Q27" s="17" t="n"/>
      <c r="R27" s="17" t="n"/>
      <c r="S27" s="81" t="n"/>
      <c r="T27" s="17" t="n"/>
      <c r="U27" s="17" t="n"/>
      <c r="V27" s="17" t="n"/>
      <c r="W27" s="81" t="n"/>
      <c r="X27" s="0" t="n"/>
      <c r="Y27" s="0" t="n"/>
      <c r="AB27" s="0" t="n"/>
      <c r="AC27" s="0" t="n"/>
    </row>
    <row outlineLevel="0" r="28">
      <c r="B28" s="82" t="s">
        <v>110</v>
      </c>
      <c r="C28" s="83" t="n">
        <v>1</v>
      </c>
      <c r="D28" s="37" t="n"/>
      <c r="E28" s="81" t="n"/>
      <c r="F28" s="17" t="n"/>
      <c r="G28" s="81" t="n"/>
      <c r="H28" s="16" t="n"/>
      <c r="I28" s="94" t="n"/>
      <c r="J28" s="87" t="s">
        <v>101</v>
      </c>
      <c r="K28" s="88" t="n">
        <v>0</v>
      </c>
      <c r="L28" s="37" t="n"/>
      <c r="M28" s="17" t="n"/>
      <c r="N28" s="17" t="n"/>
      <c r="O28" s="81" t="n"/>
      <c r="P28" s="17" t="n"/>
      <c r="Q28" s="17" t="n"/>
      <c r="R28" s="17" t="n"/>
      <c r="S28" s="81" t="n"/>
      <c r="T28" s="17" t="n"/>
      <c r="U28" s="17" t="n"/>
      <c r="V28" s="17" t="n"/>
      <c r="W28" s="81" t="n"/>
      <c r="X28" s="0" t="n"/>
      <c r="Y28" s="0" t="n"/>
      <c r="AB28" s="0" t="n"/>
      <c r="AC28" s="0" t="n"/>
    </row>
    <row outlineLevel="0" r="29">
      <c r="B29" s="87" t="s">
        <v>51</v>
      </c>
      <c r="C29" s="88" t="n">
        <v>0</v>
      </c>
      <c r="D29" s="17" t="n"/>
      <c r="E29" s="81" t="n"/>
      <c r="F29" s="17" t="n"/>
      <c r="G29" s="81" t="n"/>
      <c r="H29" s="16" t="n"/>
      <c r="I29" s="81" t="n"/>
      <c r="J29" s="82" t="s">
        <v>108</v>
      </c>
      <c r="K29" s="83" t="n">
        <v>2</v>
      </c>
      <c r="L29" s="17" t="n"/>
      <c r="M29" s="17" t="n"/>
      <c r="N29" s="17" t="n"/>
      <c r="O29" s="81" t="n"/>
      <c r="P29" s="17" t="n"/>
      <c r="Q29" s="17" t="n"/>
      <c r="R29" s="17" t="n"/>
      <c r="S29" s="81" t="n"/>
      <c r="T29" s="17" t="n"/>
      <c r="U29" s="17" t="n"/>
      <c r="V29" s="17" t="n"/>
      <c r="W29" s="81" t="n"/>
      <c r="X29" s="0" t="n"/>
      <c r="Y29" s="0" t="n"/>
      <c r="AB29" s="0" t="n"/>
      <c r="AC29" s="0" t="n"/>
    </row>
    <row outlineLevel="0" r="30">
      <c r="B30" s="17" t="n"/>
      <c r="C30" s="81" t="n"/>
      <c r="D30" s="16" t="n"/>
      <c r="E30" s="86" t="n"/>
      <c r="F30" s="82" t="s">
        <v>108</v>
      </c>
      <c r="G30" s="83" t="n">
        <v>2</v>
      </c>
      <c r="H30" s="37" t="n"/>
      <c r="I30" s="17" t="n"/>
      <c r="J30" s="17" t="n"/>
      <c r="K30" s="81" t="n"/>
      <c r="L30" s="17" t="n"/>
      <c r="M30" s="17" t="n"/>
      <c r="N30" s="17" t="n"/>
      <c r="O30" s="81" t="n"/>
      <c r="P30" s="17" t="n"/>
      <c r="Q30" s="17" t="n"/>
      <c r="R30" s="17" t="n"/>
      <c r="S30" s="81" t="n"/>
      <c r="T30" s="17" t="n"/>
      <c r="U30" s="17" t="n"/>
      <c r="V30" s="17" t="n"/>
      <c r="W30" s="81" t="n"/>
      <c r="X30" s="0" t="n"/>
      <c r="Y30" s="0" t="n"/>
      <c r="AB30" s="0" t="n"/>
      <c r="AC30" s="0" t="n"/>
    </row>
    <row outlineLevel="0" r="31">
      <c r="B31" s="17" t="n"/>
      <c r="C31" s="81" t="n"/>
      <c r="D31" s="16" t="n"/>
      <c r="E31" s="81" t="n"/>
      <c r="F31" s="87" t="s">
        <v>105</v>
      </c>
      <c r="G31" s="88" t="n">
        <v>1</v>
      </c>
      <c r="H31" s="17" t="n"/>
      <c r="I31" s="17" t="n"/>
      <c r="J31" s="17" t="n"/>
      <c r="K31" s="81" t="n"/>
      <c r="L31" s="17" t="n"/>
      <c r="M31" s="17" t="n"/>
      <c r="N31" s="17" t="n"/>
      <c r="O31" s="81" t="n"/>
      <c r="P31" s="17" t="n"/>
      <c r="Q31" s="17" t="n"/>
      <c r="R31" s="17" t="n"/>
      <c r="S31" s="81" t="n"/>
      <c r="T31" s="17" t="n"/>
      <c r="U31" s="17" t="n"/>
      <c r="V31" s="17" t="n"/>
      <c r="W31" s="81" t="n"/>
      <c r="X31" s="0" t="n"/>
      <c r="Y31" s="0" t="n"/>
      <c r="AB31" s="0" t="n"/>
      <c r="AC31" s="0" t="n"/>
    </row>
    <row outlineLevel="0" r="32">
      <c r="B32" s="82" t="s">
        <v>105</v>
      </c>
      <c r="C32" s="83" t="n">
        <v>1</v>
      </c>
      <c r="D32" s="37" t="n"/>
      <c r="E32" s="17" t="n"/>
      <c r="F32" s="17" t="n"/>
      <c r="G32" s="81" t="n"/>
      <c r="H32" s="17" t="n"/>
      <c r="I32" s="17" t="n"/>
      <c r="J32" s="17" t="n"/>
      <c r="K32" s="81" t="n"/>
      <c r="L32" s="17" t="n"/>
      <c r="M32" s="17" t="n"/>
      <c r="N32" s="17" t="n"/>
      <c r="O32" s="81" t="n"/>
      <c r="P32" s="17" t="n"/>
      <c r="Q32" s="17" t="n"/>
      <c r="R32" s="17" t="n"/>
      <c r="S32" s="81" t="n"/>
      <c r="T32" s="17" t="n"/>
      <c r="U32" s="17" t="n"/>
      <c r="V32" s="17" t="n"/>
      <c r="W32" s="81" t="n"/>
      <c r="X32" s="0" t="n"/>
      <c r="Y32" s="0" t="n"/>
      <c r="AB32" s="0" t="n"/>
      <c r="AC32" s="0" t="n"/>
    </row>
    <row outlineLevel="0" r="33">
      <c r="B33" s="87" t="s">
        <v>112</v>
      </c>
      <c r="C33" s="88" t="n">
        <v>0</v>
      </c>
      <c r="D33" s="17" t="n"/>
      <c r="E33" s="17" t="n"/>
      <c r="F33" s="17" t="n"/>
      <c r="G33" s="81" t="n"/>
      <c r="H33" s="17" t="n"/>
      <c r="I33" s="17" t="n"/>
      <c r="J33" s="17" t="n"/>
      <c r="K33" s="81" t="n"/>
      <c r="L33" s="17" t="n"/>
      <c r="M33" s="17" t="n"/>
      <c r="N33" s="17" t="n"/>
      <c r="O33" s="81" t="n"/>
      <c r="P33" s="17" t="n"/>
      <c r="Q33" s="17" t="n"/>
      <c r="R33" s="17" t="n"/>
      <c r="S33" s="81" t="n"/>
      <c r="T33" s="17" t="n"/>
      <c r="U33" s="17" t="n"/>
      <c r="V33" s="17" t="n"/>
      <c r="W33" s="81" t="n"/>
      <c r="X33" s="0" t="n"/>
      <c r="Y33" s="0" t="n"/>
      <c r="AB33" s="0" t="n"/>
      <c r="AC33" s="0" t="n"/>
    </row>
  </sheetData>
  <mergeCells count="1">
    <mergeCell ref="AD14:AD15"/>
  </mergeCells>
  <pageMargins bottom="0.75" footer="0.300000011920929" header="0.300000011920929" left="0.700000047683716" right="0.700000047683716" top="0.75"/>
</worksheet>
</file>

<file path=xl/worksheets/sheet15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F19"/>
  <sheetViews>
    <sheetView showZeros="true" workbookViewId="0"/>
  </sheetViews>
  <sheetFormatPr baseColWidth="8" customHeight="false" defaultColWidth="9.14062530925693" defaultRowHeight="14.3999996185303" zeroHeight="false"/>
  <cols>
    <col customWidth="true" max="4" min="4" outlineLevel="0" width="18.3320315995661"/>
    <col bestFit="true" customWidth="true" max="5" min="5" outlineLevel="0" width="15.4414065017669"/>
  </cols>
  <sheetData>
    <row outlineLevel="0" r="1">
      <c r="A1" s="0" t="s">
        <v>114</v>
      </c>
      <c r="B1" s="0" t="s">
        <v>115</v>
      </c>
      <c r="C1" s="0" t="s">
        <v>116</v>
      </c>
      <c r="D1" s="0" t="s">
        <v>63</v>
      </c>
      <c r="E1" s="0" t="s">
        <v>117</v>
      </c>
      <c r="F1" s="0" t="s">
        <v>118</v>
      </c>
    </row>
    <row outlineLevel="0" r="2">
      <c r="D2" s="0" t="s">
        <v>103</v>
      </c>
      <c r="E2" s="0" t="s">
        <v>119</v>
      </c>
      <c r="F2" s="0" t="n">
        <v>1</v>
      </c>
    </row>
    <row outlineLevel="0" r="3">
      <c r="D3" s="0" t="s">
        <v>109</v>
      </c>
      <c r="E3" s="0" t="s">
        <v>119</v>
      </c>
      <c r="F3" s="0" t="n">
        <v>2</v>
      </c>
    </row>
    <row outlineLevel="0" r="4">
      <c r="D4" s="0" t="s">
        <v>107</v>
      </c>
      <c r="E4" s="0" t="s">
        <v>119</v>
      </c>
      <c r="F4" s="0" t="n">
        <v>3</v>
      </c>
    </row>
    <row outlineLevel="0" r="5">
      <c r="D5" s="0" t="s">
        <v>102</v>
      </c>
      <c r="E5" s="0" t="s">
        <v>119</v>
      </c>
      <c r="F5" s="0" t="n">
        <v>5</v>
      </c>
    </row>
    <row outlineLevel="0" r="6">
      <c r="D6" s="0" t="s">
        <v>101</v>
      </c>
      <c r="E6" s="0" t="s">
        <v>119</v>
      </c>
      <c r="F6" s="0" t="n">
        <v>4</v>
      </c>
    </row>
    <row outlineLevel="0" r="7">
      <c r="D7" s="0" t="s">
        <v>108</v>
      </c>
      <c r="E7" s="0" t="s">
        <v>119</v>
      </c>
      <c r="F7" s="0" t="n">
        <v>19</v>
      </c>
    </row>
    <row outlineLevel="0" r="8">
      <c r="D8" s="0" t="s">
        <v>104</v>
      </c>
      <c r="E8" s="0" t="s">
        <v>119</v>
      </c>
      <c r="F8" s="0" t="n">
        <v>11</v>
      </c>
    </row>
    <row outlineLevel="0" r="9">
      <c r="D9" s="0" t="s">
        <v>105</v>
      </c>
      <c r="E9" s="0" t="s">
        <v>119</v>
      </c>
      <c r="F9" s="0" t="n">
        <v>5</v>
      </c>
    </row>
    <row outlineLevel="0" r="10">
      <c r="D10" s="0" t="s">
        <v>112</v>
      </c>
      <c r="E10" s="0" t="s">
        <v>119</v>
      </c>
      <c r="F10" s="0" t="n">
        <v>9</v>
      </c>
    </row>
    <row outlineLevel="0" r="11">
      <c r="D11" s="0" t="s">
        <v>110</v>
      </c>
      <c r="E11" s="0" t="s">
        <v>119</v>
      </c>
      <c r="F11" s="0" t="n">
        <v>7</v>
      </c>
    </row>
    <row outlineLevel="0" r="12">
      <c r="D12" s="0" t="s">
        <v>106</v>
      </c>
      <c r="E12" s="0" t="s">
        <v>119</v>
      </c>
      <c r="F12" s="0" t="n">
        <v>13</v>
      </c>
    </row>
    <row outlineLevel="0" r="13">
      <c r="D13" s="0" t="s">
        <v>111</v>
      </c>
      <c r="E13" s="0" t="s">
        <v>119</v>
      </c>
      <c r="F13" s="0" t="n">
        <v>32</v>
      </c>
    </row>
    <row outlineLevel="0" r="14">
      <c r="D14" s="0" t="s">
        <v>6</v>
      </c>
      <c r="E14" s="0" t="s">
        <v>120</v>
      </c>
      <c r="F14" s="0" t="n">
        <v>21</v>
      </c>
    </row>
    <row outlineLevel="0" r="15">
      <c r="D15" s="0" t="s">
        <v>24</v>
      </c>
      <c r="E15" s="0" t="s">
        <v>121</v>
      </c>
      <c r="F15" s="0" t="n">
        <v>17</v>
      </c>
    </row>
    <row outlineLevel="0" r="16">
      <c r="D16" s="0" t="s">
        <v>32</v>
      </c>
      <c r="E16" s="0" t="s">
        <v>122</v>
      </c>
      <c r="F16" s="0" t="n">
        <v>29</v>
      </c>
    </row>
    <row outlineLevel="0" r="17">
      <c r="D17" s="0" t="s">
        <v>51</v>
      </c>
      <c r="E17" s="0" t="s">
        <v>123</v>
      </c>
      <c r="F17" s="0" t="n">
        <v>29</v>
      </c>
    </row>
    <row outlineLevel="0" r="18">
      <c r="D18" s="0" t="s">
        <v>70</v>
      </c>
      <c r="E18" s="0" t="s">
        <v>124</v>
      </c>
      <c r="F18" s="0" t="n">
        <v>41</v>
      </c>
    </row>
    <row outlineLevel="0" r="19">
      <c r="D19" s="0" t="s">
        <v>85</v>
      </c>
      <c r="E19" s="0" t="s">
        <v>125</v>
      </c>
      <c r="F19" s="0" t="n">
        <v>7</v>
      </c>
    </row>
  </sheetData>
  <pageMargins bottom="0.75" footer="0.300000011920929" header="0.300000011920929" left="0.700000047683716" right="0.700000047683716" top="0.75"/>
</worksheet>
</file>

<file path=xl/worksheets/sheet16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D34"/>
  <sheetViews>
    <sheetView showZeros="true" workbookViewId="0"/>
  </sheetViews>
  <sheetFormatPr baseColWidth="8" customHeight="false" defaultColWidth="9.1093749022008" defaultRowHeight="14.3999996185303" zeroHeight="false"/>
  <cols>
    <col bestFit="true" customWidth="true" max="1" min="1" outlineLevel="0" style="0" width="9.44140616343449"/>
    <col bestFit="true" customWidth="true" max="2" min="2" outlineLevel="0" style="0" width="11.9999993233353"/>
    <col bestFit="true" customWidth="true" max="3" min="3" outlineLevel="0" style="0" width="9.1093749022008"/>
    <col customWidth="true" max="4" min="4" outlineLevel="0" style="0" width="18.3320315995661"/>
    <col bestFit="true" customWidth="true" max="16384" min="5" outlineLevel="0" style="0" width="9.1093749022008"/>
  </cols>
  <sheetData>
    <row outlineLevel="0" r="1">
      <c r="A1" s="12" t="s">
        <v>62</v>
      </c>
      <c r="B1" s="12" t="s">
        <v>126</v>
      </c>
      <c r="C1" s="12" t="s">
        <v>127</v>
      </c>
      <c r="D1" s="12" t="s">
        <v>63</v>
      </c>
    </row>
    <row outlineLevel="0" r="2">
      <c r="A2" s="12" t="s">
        <v>5</v>
      </c>
      <c r="B2" s="96" t="n">
        <f aca="false" ca="false" dt2D="false" dtr="false" t="normal">$B$20*C2</f>
        <v>15620180.940000001</v>
      </c>
      <c r="C2" s="97" t="n">
        <v>0.455</v>
      </c>
      <c r="D2" s="8" t="s">
        <v>107</v>
      </c>
    </row>
    <row outlineLevel="0" r="3">
      <c r="A3" s="12" t="s">
        <v>8</v>
      </c>
      <c r="B3" s="96" t="n">
        <f aca="false" ca="false" dt2D="false" dtr="false" t="normal">$B$20*C3</f>
        <v>4462908.84</v>
      </c>
      <c r="C3" s="97" t="n">
        <v>0.13</v>
      </c>
      <c r="D3" s="8" t="s">
        <v>103</v>
      </c>
    </row>
    <row outlineLevel="0" r="4">
      <c r="A4" s="12" t="s">
        <v>12</v>
      </c>
      <c r="B4" s="96" t="n">
        <f aca="false" ca="false" dt2D="false" dtr="false" t="normal">$B$20*C4</f>
        <v>3089706.12</v>
      </c>
      <c r="C4" s="97" t="n">
        <v>0.09</v>
      </c>
      <c r="D4" s="8" t="s">
        <v>102</v>
      </c>
    </row>
    <row outlineLevel="0" r="5">
      <c r="A5" s="12" t="s">
        <v>13</v>
      </c>
      <c r="B5" s="96" t="n">
        <f aca="false" ca="false" dt2D="false" dtr="false" t="normal">$B$20*C5</f>
        <v>2059804.0799999998</v>
      </c>
      <c r="C5" s="97" t="n">
        <v>0.06</v>
      </c>
      <c r="D5" s="8" t="s">
        <v>85</v>
      </c>
    </row>
    <row outlineLevel="0" r="6">
      <c r="A6" s="12" t="s">
        <v>128</v>
      </c>
      <c r="B6" s="96" t="n">
        <f aca="false" ca="false" dt2D="false" dtr="false" t="normal">$B$20*C6</f>
        <v>1201552.3800000001</v>
      </c>
      <c r="C6" s="97" t="n">
        <v>0.035</v>
      </c>
      <c r="D6" s="8" t="s">
        <v>108</v>
      </c>
    </row>
    <row outlineLevel="0" r="7">
      <c r="A7" s="98" t="s"/>
      <c r="B7" s="99" t="s"/>
      <c r="C7" s="100" t="s"/>
      <c r="D7" s="8" t="s">
        <v>109</v>
      </c>
    </row>
    <row outlineLevel="0" r="8">
      <c r="A8" s="12" t="s">
        <v>129</v>
      </c>
      <c r="B8" s="96" t="n">
        <f aca="false" ca="false" dt2D="false" dtr="false" t="normal">$B$20*C8</f>
        <v>858251.7000000001</v>
      </c>
      <c r="C8" s="97" t="n">
        <v>0.025</v>
      </c>
      <c r="D8" s="8" t="s">
        <v>101</v>
      </c>
    </row>
    <row outlineLevel="0" r="9">
      <c r="A9" s="98" t="s"/>
      <c r="B9" s="99" t="s"/>
      <c r="C9" s="100" t="s"/>
      <c r="D9" s="8" t="s">
        <v>6</v>
      </c>
    </row>
    <row outlineLevel="0" r="10">
      <c r="A10" s="12" t="s">
        <v>130</v>
      </c>
      <c r="B10" s="96" t="n">
        <f aca="false" ca="false" dt2D="false" dtr="false" t="normal">$B$20*C10</f>
        <v>686601.36</v>
      </c>
      <c r="C10" s="97" t="n">
        <v>0.02</v>
      </c>
      <c r="D10" s="8" t="s">
        <v>105</v>
      </c>
    </row>
    <row outlineLevel="0" r="11">
      <c r="A11" s="101" t="s"/>
      <c r="B11" s="102" t="s"/>
      <c r="C11" s="103" t="s"/>
      <c r="D11" s="8" t="s">
        <v>110</v>
      </c>
    </row>
    <row outlineLevel="0" r="12">
      <c r="A12" s="101" t="s"/>
      <c r="B12" s="102" t="s"/>
      <c r="C12" s="103" t="s"/>
      <c r="D12" s="8" t="s">
        <v>32</v>
      </c>
    </row>
    <row outlineLevel="0" r="13">
      <c r="A13" s="98" t="s"/>
      <c r="B13" s="99" t="s"/>
      <c r="C13" s="100" t="s"/>
      <c r="D13" s="8" t="s">
        <v>106</v>
      </c>
    </row>
    <row outlineLevel="0" r="14">
      <c r="A14" s="12" t="s">
        <v>131</v>
      </c>
      <c r="B14" s="96" t="n">
        <f aca="false" ca="false" dt2D="false" dtr="false" t="normal">$B$20*C14</f>
        <v>514951.01999999996</v>
      </c>
      <c r="C14" s="97" t="n">
        <v>0.015</v>
      </c>
      <c r="D14" s="8" t="s">
        <v>112</v>
      </c>
    </row>
    <row outlineLevel="0" r="15">
      <c r="A15" s="101" t="s"/>
      <c r="B15" s="102" t="s"/>
      <c r="C15" s="103" t="s"/>
      <c r="D15" s="8" t="s">
        <v>51</v>
      </c>
    </row>
    <row outlineLevel="0" r="16">
      <c r="A16" s="101" t="s"/>
      <c r="B16" s="102" t="s"/>
      <c r="C16" s="103" t="s"/>
      <c r="D16" s="8" t="s">
        <v>70</v>
      </c>
    </row>
    <row outlineLevel="0" r="17">
      <c r="A17" s="98" t="s"/>
      <c r="B17" s="99" t="s"/>
      <c r="C17" s="100" t="s"/>
      <c r="D17" s="8" t="s">
        <v>24</v>
      </c>
    </row>
    <row outlineLevel="0" r="18">
      <c r="A18" s="12" t="s">
        <v>132</v>
      </c>
      <c r="B18" s="96" t="n">
        <f aca="false" ca="false" dt2D="false" dtr="false" t="normal">$B$20*C18</f>
        <v>85825.17</v>
      </c>
      <c r="C18" s="97" t="n">
        <v>0.0025</v>
      </c>
      <c r="D18" s="8" t="s">
        <v>111</v>
      </c>
    </row>
    <row outlineLevel="0" r="19">
      <c r="A19" s="98" t="s"/>
      <c r="B19" s="99" t="s"/>
      <c r="C19" s="100" t="s"/>
      <c r="D19" s="8" t="s">
        <v>104</v>
      </c>
    </row>
    <row outlineLevel="0" r="20">
      <c r="B20" s="96" t="n">
        <v>34330068</v>
      </c>
    </row>
    <row outlineLevel="0" r="21">
      <c r="B21" s="99" t="s"/>
    </row>
    <row outlineLevel="0" r="22">
      <c r="B22" s="0" t="n"/>
    </row>
    <row outlineLevel="0" r="23">
      <c r="B23" s="0" t="n"/>
    </row>
    <row outlineLevel="0" r="24">
      <c r="B24" s="0" t="n"/>
    </row>
    <row outlineLevel="0" r="25">
      <c r="B25" s="0" t="n"/>
    </row>
    <row outlineLevel="0" r="26">
      <c r="B26" s="0" t="n"/>
    </row>
    <row outlineLevel="0" r="27">
      <c r="B27" s="0" t="n"/>
    </row>
    <row outlineLevel="0" r="28">
      <c r="B28" s="0" t="n"/>
    </row>
    <row outlineLevel="0" r="29">
      <c r="B29" s="0" t="n"/>
    </row>
    <row outlineLevel="0" r="30">
      <c r="B30" s="0" t="n"/>
    </row>
    <row outlineLevel="0" r="31">
      <c r="B31" s="0" t="n"/>
    </row>
    <row outlineLevel="0" r="32">
      <c r="B32" s="0" t="n"/>
    </row>
    <row outlineLevel="0" r="33">
      <c r="B33" s="0" t="n"/>
    </row>
    <row outlineLevel="0" r="34">
      <c r="B34" s="0" t="n"/>
    </row>
  </sheetData>
  <mergeCells count="16">
    <mergeCell ref="B20:B21"/>
    <mergeCell ref="A10:A13"/>
    <mergeCell ref="A8:A9"/>
    <mergeCell ref="A6:A7"/>
    <mergeCell ref="C6:C7"/>
    <mergeCell ref="B6:B7"/>
    <mergeCell ref="B8:B9"/>
    <mergeCell ref="C8:C9"/>
    <mergeCell ref="B10:B13"/>
    <mergeCell ref="C10:C13"/>
    <mergeCell ref="C14:C17"/>
    <mergeCell ref="B14:B17"/>
    <mergeCell ref="B18:B19"/>
    <mergeCell ref="C18:C19"/>
    <mergeCell ref="A18:A19"/>
    <mergeCell ref="A14:A17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G162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8.3320315995661"/>
    <col customWidth="true" max="4" min="3" outlineLevel="0" width="2.88671871233409"/>
    <col customWidth="true" max="5" min="5" outlineLevel="0" width="5.6640623533012"/>
    <col customWidth="true" max="6" min="6" outlineLevel="0" width="18.3320315995661"/>
    <col customWidth="true" max="9" min="7" outlineLevel="0" width="5.6640623533012"/>
    <col customWidth="true" max="10" min="10" outlineLevel="0" width="2.88671871233409"/>
    <col customWidth="true" max="11" min="11" outlineLevel="0" width="18.3320315995661"/>
    <col customWidth="true" max="19" min="12" outlineLevel="0" width="9.1093749022008"/>
    <col customWidth="true" max="20" min="20" outlineLevel="0" width="2.88671871233409"/>
    <col customWidth="true" max="21" min="21" outlineLevel="0" width="18.3320315995661"/>
    <col customWidth="true" max="24" min="22" outlineLevel="0" width="2.88671871233409"/>
    <col customWidth="true" max="25" min="25" outlineLevel="0" width="18.3320315995661"/>
    <col customWidth="true" max="28" min="26" outlineLevel="0" width="2.88671871233409"/>
    <col customWidth="true" max="29" min="29" outlineLevel="0" width="18.3320315995661"/>
    <col customWidth="true" max="32" min="30" outlineLevel="0" width="2.88671871233409"/>
    <col customWidth="true" max="33" min="33" outlineLevel="0" width="18.3320315995661"/>
  </cols>
  <sheetData>
    <row customHeight="true" ht="15" outlineLevel="0" r="1">
      <c r="A1" s="25" t="inlineStr">
        <is>
          <t xml:space="preserve">#</t>
        </is>
      </c>
      <c r="B1" s="25" t="inlineStr">
        <is>
          <t xml:space="preserve">Team</t>
        </is>
      </c>
      <c r="C1" s="26" t="inlineStr">
        <is>
          <t xml:space="preserve">Q</t>
        </is>
      </c>
      <c r="E1" s="27" t="inlineStr">
        <is>
          <t xml:space="preserve">#</t>
        </is>
      </c>
      <c r="F1" s="27" t="inlineStr">
        <is>
          <t xml:space="preserve">Team</t>
        </is>
      </c>
      <c r="G1" s="27" t="inlineStr">
        <is>
          <t xml:space="preserve">M</t>
        </is>
      </c>
      <c r="H1" s="27" t="inlineStr">
        <is>
          <t xml:space="preserve">W</t>
        </is>
      </c>
      <c r="I1" s="27" t="inlineStr">
        <is>
          <t xml:space="preserve">L</t>
        </is>
      </c>
      <c r="K1" s="28" t="inlineStr">
        <is>
          <t xml:space="preserve">Team</t>
        </is>
      </c>
      <c r="L1" s="29" t="inlineStr">
        <is>
          <t xml:space="preserve">G7</t>
        </is>
      </c>
      <c r="M1" s="29" t="inlineStr">
        <is>
          <t xml:space="preserve">DNX</t>
        </is>
      </c>
      <c r="N1" s="29" t="inlineStr">
        <is>
          <t xml:space="preserve">APX</t>
        </is>
      </c>
      <c r="O1" s="29" t="inlineStr">
        <is>
          <t xml:space="preserve">CNX</t>
        </is>
      </c>
      <c r="P1" s="30" t="inlineStr">
        <is>
          <t xml:space="preserve">VEL</t>
        </is>
      </c>
      <c r="Q1" s="30" t="inlineStr">
        <is>
          <t xml:space="preserve">PWR</t>
        </is>
      </c>
      <c r="R1" s="30" t="inlineStr">
        <is>
          <t xml:space="preserve">MTN</t>
        </is>
      </c>
      <c r="S1" s="31" t="inlineStr">
        <is>
          <t xml:space="preserve">DGF</t>
        </is>
      </c>
      <c r="T1" s="0" t="n"/>
    </row>
    <row customHeight="true" ht="15" outlineLevel="0" r="2">
      <c r="A2" s="26" t="s">
        <v>5</v>
      </c>
      <c r="B2" s="32" t="s">
        <v>6</v>
      </c>
      <c r="C2" s="33" t="n">
        <v>1</v>
      </c>
      <c r="E2" s="34" t="n">
        <v>1</v>
      </c>
      <c r="F2" s="34" t="s">
        <v>6</v>
      </c>
      <c r="G2" s="34" t="n">
        <f aca="false" ca="false" dt2D="false" dtr="false" t="normal">GroupStageSoutheastAsia[[#This Row],[W]]+GroupStageSoutheastAsia[[#This Row],[L]]</f>
        <v>7</v>
      </c>
      <c r="H2" s="34" t="n">
        <v>7</v>
      </c>
      <c r="I2" s="34" t="n">
        <v>0</v>
      </c>
      <c r="K2" s="29" t="s">
        <v>6</v>
      </c>
      <c r="L2" s="14" t="s">
        <v>7</v>
      </c>
      <c r="M2" s="14" t="n">
        <v>1</v>
      </c>
      <c r="N2" s="14" t="n">
        <v>1</v>
      </c>
      <c r="O2" s="14" t="n">
        <v>1</v>
      </c>
      <c r="P2" s="14" t="n">
        <v>1</v>
      </c>
      <c r="Q2" s="14" t="n">
        <v>1</v>
      </c>
      <c r="R2" s="14" t="n">
        <v>1</v>
      </c>
      <c r="S2" s="35" t="n">
        <v>1</v>
      </c>
      <c r="T2" s="0" t="n"/>
      <c r="U2" s="4" t="s">
        <v>6</v>
      </c>
      <c r="V2" s="12" t="n">
        <v>2</v>
      </c>
      <c r="W2" s="6" t="n"/>
      <c r="X2" s="17" t="n"/>
      <c r="Y2" s="17" t="n"/>
      <c r="Z2" s="17" t="n"/>
      <c r="AA2" s="17" t="n"/>
    </row>
    <row customHeight="true" ht="15" outlineLevel="0" r="3">
      <c r="A3" s="26" t="s">
        <v>8</v>
      </c>
      <c r="B3" s="32" t="s">
        <v>9</v>
      </c>
      <c r="C3" s="33" t="n">
        <v>0</v>
      </c>
      <c r="E3" s="34" t="n">
        <v>3</v>
      </c>
      <c r="F3" s="34" t="s">
        <v>10</v>
      </c>
      <c r="G3" s="34" t="n">
        <f aca="false" ca="false" dt2D="false" dtr="false" t="normal">GroupStageSoutheastAsia[[#This Row],[W]]+GroupStageSoutheastAsia[[#This Row],[L]]</f>
        <v>7</v>
      </c>
      <c r="H3" s="34" t="n">
        <v>6</v>
      </c>
      <c r="I3" s="34" t="n">
        <v>1</v>
      </c>
      <c r="K3" s="29" t="s">
        <v>9</v>
      </c>
      <c r="L3" s="14" t="n">
        <v>0</v>
      </c>
      <c r="M3" s="14" t="s">
        <v>7</v>
      </c>
      <c r="N3" s="14" t="n">
        <v>0</v>
      </c>
      <c r="O3" s="14" t="n">
        <v>1</v>
      </c>
      <c r="P3" s="14" t="n">
        <v>1</v>
      </c>
      <c r="Q3" s="14" t="n">
        <v>1</v>
      </c>
      <c r="R3" s="14" t="n">
        <v>1</v>
      </c>
      <c r="S3" s="35" t="n">
        <v>1</v>
      </c>
      <c r="T3" s="0" t="n"/>
      <c r="U3" s="8" t="s">
        <v>11</v>
      </c>
      <c r="V3" s="14" t="n">
        <v>0</v>
      </c>
      <c r="W3" s="16" t="n"/>
      <c r="X3" s="17" t="n"/>
      <c r="Y3" s="17" t="n"/>
      <c r="Z3" s="17" t="n"/>
      <c r="AA3" s="17" t="n"/>
    </row>
    <row customHeight="true" ht="15" outlineLevel="0" r="4">
      <c r="A4" s="26" t="s">
        <v>12</v>
      </c>
      <c r="B4" s="32" t="s">
        <v>11</v>
      </c>
      <c r="C4" s="33" t="n">
        <v>0</v>
      </c>
      <c r="E4" s="34" t="n">
        <v>2</v>
      </c>
      <c r="F4" s="34" t="s">
        <v>9</v>
      </c>
      <c r="G4" s="34" t="n">
        <f aca="false" ca="false" dt2D="false" dtr="false" t="normal">GroupStageSoutheastAsia[[#This Row],[W]]+GroupStageSoutheastAsia[[#This Row],[L]]</f>
        <v>7</v>
      </c>
      <c r="H4" s="34" t="n">
        <v>5</v>
      </c>
      <c r="I4" s="34" t="n">
        <v>2</v>
      </c>
      <c r="K4" s="29" t="s">
        <v>10</v>
      </c>
      <c r="L4" s="14" t="n">
        <v>0</v>
      </c>
      <c r="M4" s="14" t="n">
        <v>1</v>
      </c>
      <c r="N4" s="14" t="s">
        <v>7</v>
      </c>
      <c r="O4" s="14" t="n">
        <v>1</v>
      </c>
      <c r="P4" s="14" t="n">
        <v>1</v>
      </c>
      <c r="Q4" s="14" t="n">
        <v>1</v>
      </c>
      <c r="R4" s="14" t="n">
        <v>1</v>
      </c>
      <c r="S4" s="35" t="n">
        <v>1</v>
      </c>
      <c r="T4" s="0" t="n"/>
      <c r="U4" s="17" t="n"/>
      <c r="V4" s="17" t="n"/>
      <c r="W4" s="16" t="n"/>
      <c r="X4" s="6" t="n"/>
      <c r="Y4" s="8" t="s">
        <v>6</v>
      </c>
      <c r="Z4" s="14" t="n">
        <v>1</v>
      </c>
      <c r="AA4" s="6" t="n"/>
      <c r="AB4" s="17" t="n"/>
      <c r="AC4" s="17" t="n"/>
    </row>
    <row customHeight="true" ht="15" outlineLevel="0" r="5">
      <c r="A5" s="26" t="s">
        <v>13</v>
      </c>
      <c r="B5" s="32" t="s">
        <v>10</v>
      </c>
      <c r="C5" s="33" t="n">
        <v>0</v>
      </c>
      <c r="E5" s="34" t="n">
        <v>4</v>
      </c>
      <c r="F5" s="34" t="s">
        <v>11</v>
      </c>
      <c r="G5" s="34" t="n">
        <f aca="false" ca="false" dt2D="false" dtr="false" t="normal">GroupStageSoutheastAsia[[#This Row],[W]]+GroupStageSoutheastAsia[[#This Row],[L]]</f>
        <v>7</v>
      </c>
      <c r="H5" s="34" t="n">
        <v>4</v>
      </c>
      <c r="I5" s="34" t="n">
        <v>3</v>
      </c>
      <c r="K5" s="29" t="s">
        <v>11</v>
      </c>
      <c r="L5" s="14" t="n">
        <v>0</v>
      </c>
      <c r="M5" s="14" t="n">
        <v>0</v>
      </c>
      <c r="N5" s="14" t="n">
        <v>0</v>
      </c>
      <c r="O5" s="14" t="s">
        <v>7</v>
      </c>
      <c r="P5" s="14" t="n">
        <v>1</v>
      </c>
      <c r="Q5" s="14" t="n">
        <v>1</v>
      </c>
      <c r="R5" s="14" t="n">
        <v>1</v>
      </c>
      <c r="S5" s="35" t="n">
        <v>1</v>
      </c>
      <c r="T5" s="0" t="n"/>
      <c r="U5" s="17" t="n"/>
      <c r="V5" s="17" t="n"/>
      <c r="W5" s="16" t="n"/>
      <c r="X5" s="17" t="n"/>
      <c r="Y5" s="4" t="s">
        <v>9</v>
      </c>
      <c r="Z5" s="12" t="n">
        <v>2</v>
      </c>
      <c r="AA5" s="16" t="n"/>
      <c r="AB5" s="17" t="n"/>
      <c r="AC5" s="17" t="n"/>
    </row>
    <row customHeight="true" ht="15" outlineLevel="0" r="6">
      <c r="A6" s="26" t="s">
        <v>14</v>
      </c>
      <c r="B6" s="32" t="s">
        <v>0</v>
      </c>
      <c r="C6" s="33" t="n">
        <v>0</v>
      </c>
      <c r="E6" s="36" t="n">
        <v>5</v>
      </c>
      <c r="F6" s="36" t="s">
        <v>0</v>
      </c>
      <c r="G6" s="36" t="n">
        <f aca="false" ca="false" dt2D="false" dtr="false" t="normal">GroupStageSoutheastAsia[[#This Row],[W]]+GroupStageSoutheastAsia[[#This Row],[L]]</f>
        <v>7</v>
      </c>
      <c r="H6" s="36" t="n">
        <v>2</v>
      </c>
      <c r="I6" s="36" t="n">
        <v>5</v>
      </c>
      <c r="K6" s="29" t="s">
        <v>0</v>
      </c>
      <c r="L6" s="14" t="n">
        <v>0</v>
      </c>
      <c r="M6" s="14" t="n">
        <v>0</v>
      </c>
      <c r="N6" s="14" t="n">
        <v>0</v>
      </c>
      <c r="O6" s="14" t="n">
        <v>0</v>
      </c>
      <c r="P6" s="14" t="s">
        <v>7</v>
      </c>
      <c r="Q6" s="14" t="n">
        <v>0</v>
      </c>
      <c r="R6" s="14" t="n">
        <v>1</v>
      </c>
      <c r="S6" s="35" t="n">
        <v>1</v>
      </c>
      <c r="T6" s="0" t="n"/>
      <c r="U6" s="8" t="s">
        <v>10</v>
      </c>
      <c r="V6" s="14" t="n">
        <v>0</v>
      </c>
      <c r="W6" s="37" t="n"/>
      <c r="X6" s="17" t="n"/>
      <c r="Y6" s="17" t="n"/>
      <c r="Z6" s="17" t="n"/>
      <c r="AA6" s="16" t="n"/>
      <c r="AB6" s="6" t="n"/>
      <c r="AC6" s="8" t="s">
        <v>9</v>
      </c>
      <c r="AD6" s="14" t="n">
        <v>2</v>
      </c>
      <c r="AE6" s="6" t="n"/>
      <c r="AF6" s="6" t="n"/>
      <c r="AG6" s="7" t="s">
        <v>6</v>
      </c>
    </row>
    <row customHeight="true" ht="15" outlineLevel="0" r="7">
      <c r="A7" s="26" t="s">
        <v>15</v>
      </c>
      <c r="B7" s="32" t="s">
        <v>1</v>
      </c>
      <c r="C7" s="33" t="n">
        <v>0</v>
      </c>
      <c r="E7" s="36" t="n">
        <v>8</v>
      </c>
      <c r="F7" s="36" t="s">
        <v>1</v>
      </c>
      <c r="G7" s="36" t="n">
        <f aca="false" ca="false" dt2D="false" dtr="false" t="normal">GroupStageSoutheastAsia[[#This Row],[W]]+GroupStageSoutheastAsia[[#This Row],[L]]</f>
        <v>7</v>
      </c>
      <c r="H7" s="36" t="n">
        <v>2</v>
      </c>
      <c r="I7" s="36" t="n">
        <v>5</v>
      </c>
      <c r="K7" s="29" t="s">
        <v>4</v>
      </c>
      <c r="L7" s="14" t="n">
        <v>0</v>
      </c>
      <c r="M7" s="14" t="n">
        <v>0</v>
      </c>
      <c r="N7" s="14" t="n">
        <v>0</v>
      </c>
      <c r="O7" s="14" t="n">
        <v>0</v>
      </c>
      <c r="P7" s="14" t="n">
        <v>1</v>
      </c>
      <c r="Q7" s="14" t="s">
        <v>7</v>
      </c>
      <c r="R7" s="14" t="n">
        <v>0</v>
      </c>
      <c r="S7" s="35" t="n">
        <v>0</v>
      </c>
      <c r="T7" s="0" t="n"/>
      <c r="U7" s="4" t="s">
        <v>9</v>
      </c>
      <c r="V7" s="12" t="n">
        <v>2</v>
      </c>
      <c r="W7" s="17" t="n"/>
      <c r="X7" s="17" t="n"/>
      <c r="Y7" s="17" t="n"/>
      <c r="Z7" s="17" t="n"/>
      <c r="AA7" s="16" t="n"/>
      <c r="AB7" s="17" t="n"/>
      <c r="AC7" s="4" t="s">
        <v>6</v>
      </c>
      <c r="AD7" s="12" t="n">
        <v>3</v>
      </c>
      <c r="AE7" s="17" t="n"/>
      <c r="AG7" s="10" t="s"/>
    </row>
    <row customHeight="true" ht="15" outlineLevel="0" r="8">
      <c r="A8" s="26" t="s">
        <v>16</v>
      </c>
      <c r="B8" s="32" t="s">
        <v>4</v>
      </c>
      <c r="C8" s="33" t="n">
        <v>0</v>
      </c>
      <c r="E8" s="36" t="n">
        <v>6</v>
      </c>
      <c r="F8" s="36" t="s">
        <v>4</v>
      </c>
      <c r="G8" s="36" t="n">
        <f aca="false" ca="false" dt2D="false" dtr="false" t="normal">GroupStageSoutheastAsia[[#This Row],[W]]+GroupStageSoutheastAsia[[#This Row],[L]]</f>
        <v>7</v>
      </c>
      <c r="H8" s="36" t="n">
        <v>1</v>
      </c>
      <c r="I8" s="36" t="n">
        <v>6</v>
      </c>
      <c r="K8" s="29" t="s">
        <v>2</v>
      </c>
      <c r="L8" s="14" t="n">
        <v>0</v>
      </c>
      <c r="M8" s="14" t="n">
        <v>0</v>
      </c>
      <c r="N8" s="14" t="n">
        <v>0</v>
      </c>
      <c r="O8" s="14" t="n">
        <v>0</v>
      </c>
      <c r="P8" s="14" t="n">
        <v>0</v>
      </c>
      <c r="Q8" s="14" t="n">
        <v>1</v>
      </c>
      <c r="R8" s="14" t="s">
        <v>7</v>
      </c>
      <c r="S8" s="35" t="n">
        <v>0</v>
      </c>
      <c r="T8" s="0" t="n"/>
      <c r="U8" s="17" t="n"/>
      <c r="V8" s="17" t="n"/>
      <c r="W8" s="16" t="n"/>
      <c r="X8" s="6" t="n"/>
      <c r="Y8" s="4" t="s">
        <v>6</v>
      </c>
      <c r="Z8" s="12" t="n">
        <v>2</v>
      </c>
      <c r="AA8" s="37" t="n"/>
      <c r="AB8" s="17" t="n"/>
      <c r="AC8" s="17" t="n"/>
    </row>
    <row customHeight="true" ht="15" outlineLevel="0" r="9">
      <c r="A9" s="26" t="s">
        <v>17</v>
      </c>
      <c r="B9" s="32" t="s">
        <v>2</v>
      </c>
      <c r="C9" s="33" t="n">
        <v>0</v>
      </c>
      <c r="E9" s="36" t="n">
        <v>7</v>
      </c>
      <c r="F9" s="36" t="s">
        <v>2</v>
      </c>
      <c r="G9" s="36" t="n">
        <f aca="false" ca="false" dt2D="false" dtr="false" t="normal">GroupStageSoutheastAsia[[#This Row],[W]]+GroupStageSoutheastAsia[[#This Row],[L]]</f>
        <v>7</v>
      </c>
      <c r="H9" s="36" t="n">
        <v>1</v>
      </c>
      <c r="I9" s="36" t="n">
        <v>6</v>
      </c>
      <c r="K9" s="38" t="s">
        <v>1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1</v>
      </c>
      <c r="R9" s="39" t="n">
        <v>1</v>
      </c>
      <c r="S9" s="40" t="s">
        <v>7</v>
      </c>
      <c r="T9" s="0" t="n"/>
      <c r="U9" s="17" t="n"/>
      <c r="V9" s="17" t="n"/>
      <c r="W9" s="16" t="n"/>
      <c r="X9" s="17" t="n"/>
      <c r="Y9" s="8" t="s">
        <v>11</v>
      </c>
      <c r="Z9" s="14" t="n">
        <v>0</v>
      </c>
      <c r="AA9" s="17" t="n"/>
      <c r="AB9" s="17" t="n"/>
      <c r="AC9" s="17" t="n"/>
    </row>
    <row customHeight="true" ht="15" outlineLevel="0" r="10">
      <c r="T10" s="0" t="n"/>
      <c r="U10" s="4" t="s">
        <v>11</v>
      </c>
      <c r="V10" s="12" t="n">
        <v>2</v>
      </c>
      <c r="W10" s="37" t="n"/>
      <c r="X10" s="17" t="n"/>
      <c r="Y10" s="17" t="n"/>
      <c r="Z10" s="17" t="n"/>
      <c r="AA10" s="17" t="n"/>
    </row>
    <row customHeight="true" ht="15" outlineLevel="0" r="11">
      <c r="T11" s="0" t="n"/>
      <c r="U11" s="8" t="s">
        <v>10</v>
      </c>
      <c r="V11" s="14" t="n">
        <v>1</v>
      </c>
      <c r="W11" s="17" t="n"/>
      <c r="X11" s="17" t="n"/>
      <c r="Y11" s="17" t="n"/>
      <c r="Z11" s="17" t="n"/>
      <c r="AA11" s="17" t="n"/>
    </row>
    <row customHeight="true" ht="15" outlineLevel="0" r="12">
      <c r="T12" s="0" t="n"/>
    </row>
    <row customHeight="true" ht="15" outlineLevel="0" r="13"/>
    <row customHeight="true" ht="15" outlineLevel="0" r="14"/>
    <row customHeight="true" ht="15" outlineLevel="0" r="15"/>
    <row customHeight="true" ht="15" outlineLevel="0" r="16"/>
    <row customHeight="true" ht="15" outlineLevel="0" r="17"/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  <row customHeight="true" ht="15" outlineLevel="0" r="159"/>
    <row customHeight="true" ht="15" outlineLevel="0" r="160"/>
    <row customHeight="true" ht="15" outlineLevel="0" r="161"/>
    <row customHeight="true" ht="15" outlineLevel="0" r="162"/>
  </sheetData>
  <mergeCells count="1">
    <mergeCell ref="AG6:AG7"/>
  </mergeCells>
  <pageMargins bottom="0.75" footer="0.300000011920929" header="0.300000011920929" left="0.700000047683716" right="0.700000047683716" top="0.75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J143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2.88671871233409"/>
    <col customWidth="true" max="2" min="2" outlineLevel="0" width="18.3320315995661"/>
    <col customWidth="true" max="5" min="3" outlineLevel="0" width="2.88671871233409"/>
    <col customWidth="true" max="6" min="6" outlineLevel="0" width="18.3320315995661"/>
    <col customWidth="true" max="9" min="7" outlineLevel="0" width="2.88671871233409"/>
    <col customWidth="true" max="10" min="10" outlineLevel="0" width="18.3320315995661"/>
  </cols>
  <sheetData>
    <row customHeight="true" ht="15" outlineLevel="0" r="1">
      <c r="B1" s="1" t="n"/>
      <c r="C1" s="2" t="n"/>
      <c r="D1" s="1" t="n"/>
      <c r="E1" s="3" t="n"/>
    </row>
    <row customHeight="true" ht="15" outlineLevel="0" r="2">
      <c r="B2" s="1" t="n"/>
      <c r="C2" s="1" t="n"/>
      <c r="D2" s="1" t="n"/>
      <c r="E2" s="1" t="n"/>
      <c r="F2" s="4" t="s">
        <v>18</v>
      </c>
      <c r="G2" s="19" t="n">
        <v>2</v>
      </c>
      <c r="H2" s="6" t="n"/>
      <c r="I2" s="6" t="n"/>
      <c r="J2" s="7" t="s">
        <v>18</v>
      </c>
    </row>
    <row customHeight="true" ht="15" outlineLevel="0" r="3">
      <c r="B3" s="1" t="n"/>
      <c r="C3" s="1" t="n"/>
      <c r="D3" s="1" t="n"/>
      <c r="E3" s="3" t="n"/>
      <c r="F3" s="13" t="s">
        <v>19</v>
      </c>
      <c r="G3" s="14" t="n">
        <v>1</v>
      </c>
      <c r="H3" s="1" t="n"/>
      <c r="J3" s="10" t="s"/>
    </row>
    <row customHeight="true" ht="15" outlineLevel="0" r="4">
      <c r="B4" s="11" t="s">
        <v>20</v>
      </c>
      <c r="C4" s="12" t="n">
        <v>2</v>
      </c>
      <c r="D4" s="6" t="n"/>
      <c r="E4" s="3" t="n"/>
    </row>
    <row customHeight="true" ht="15" outlineLevel="0" r="5">
      <c r="B5" s="13" t="s">
        <v>21</v>
      </c>
      <c r="C5" s="14" t="n">
        <v>0</v>
      </c>
      <c r="D5" s="15" t="n"/>
      <c r="E5" s="3" t="n"/>
    </row>
    <row customHeight="true" ht="15" outlineLevel="0" r="6">
      <c r="B6" s="1" t="n"/>
      <c r="C6" s="1" t="n"/>
      <c r="D6" s="16" t="n"/>
      <c r="E6" s="6" t="n"/>
      <c r="F6" s="13" t="s">
        <v>22</v>
      </c>
      <c r="G6" s="14" t="n">
        <v>0</v>
      </c>
      <c r="H6" s="6" t="n"/>
      <c r="I6" s="6" t="n"/>
      <c r="J6" s="7" t="s">
        <v>20</v>
      </c>
    </row>
    <row customHeight="true" ht="15" outlineLevel="0" r="7">
      <c r="B7" s="17" t="n"/>
      <c r="C7" s="17" t="n"/>
      <c r="D7" s="1" t="n"/>
      <c r="E7" s="3" t="n"/>
      <c r="F7" s="11" t="s">
        <v>20</v>
      </c>
      <c r="G7" s="41" t="n">
        <v>2</v>
      </c>
      <c r="H7" s="17" t="n"/>
      <c r="J7" s="10" t="s"/>
    </row>
    <row customHeight="true" ht="15" outlineLevel="0" r="8">
      <c r="B8" s="8" t="s">
        <v>19</v>
      </c>
      <c r="C8" s="39" t="n">
        <v>0</v>
      </c>
      <c r="D8" s="6" t="n"/>
    </row>
    <row customHeight="true" ht="15" outlineLevel="0" r="9">
      <c r="B9" s="11" t="s">
        <v>23</v>
      </c>
      <c r="C9" s="12" t="n">
        <v>2</v>
      </c>
      <c r="D9" s="1" t="n"/>
      <c r="E9" s="20" t="n"/>
    </row>
    <row customHeight="true" ht="15" outlineLevel="0" r="10">
      <c r="B10" s="17" t="n"/>
      <c r="C10" s="17" t="n"/>
      <c r="D10" s="1" t="n"/>
      <c r="E10" s="21" t="n"/>
      <c r="F10" s="8" t="s">
        <v>22</v>
      </c>
      <c r="G10" s="39" t="n">
        <v>0</v>
      </c>
      <c r="H10" s="6" t="n"/>
      <c r="I10" s="6" t="n"/>
      <c r="J10" s="7" t="s">
        <v>21</v>
      </c>
    </row>
    <row customHeight="true" ht="15" outlineLevel="0" r="11">
      <c r="B11" s="1" t="n"/>
      <c r="C11" s="1" t="n"/>
      <c r="D11" s="1" t="n"/>
      <c r="E11" s="3" t="n"/>
      <c r="F11" s="11" t="s">
        <v>21</v>
      </c>
      <c r="G11" s="12" t="n">
        <v>2</v>
      </c>
      <c r="H11" s="1" t="n"/>
      <c r="J11" s="10" t="s"/>
    </row>
    <row customHeight="true" ht="15" outlineLevel="0" r="12">
      <c r="B12" s="1" t="n"/>
      <c r="C12" s="2" t="n"/>
      <c r="D12" s="1" t="n"/>
      <c r="E12" s="3" t="n"/>
    </row>
    <row customHeight="true" ht="15" outlineLevel="0" r="13">
      <c r="B13" s="1" t="n"/>
      <c r="C13" s="2" t="n"/>
      <c r="D13" s="1" t="n"/>
      <c r="E13" s="3" t="n"/>
    </row>
    <row customHeight="true" ht="15" outlineLevel="0" r="14">
      <c r="B14" s="1" t="n"/>
      <c r="C14" s="1" t="n"/>
      <c r="D14" s="1" t="n"/>
      <c r="E14" s="1" t="n"/>
      <c r="F14" s="4" t="s">
        <v>22</v>
      </c>
      <c r="G14" s="12" t="n">
        <v>2</v>
      </c>
      <c r="H14" s="6" t="n"/>
      <c r="I14" s="6" t="n"/>
      <c r="J14" s="7" t="s">
        <v>22</v>
      </c>
    </row>
    <row customHeight="true" ht="15" outlineLevel="0" r="15">
      <c r="B15" s="1" t="n"/>
      <c r="C15" s="1" t="n"/>
      <c r="D15" s="1" t="n"/>
      <c r="E15" s="3" t="n"/>
      <c r="F15" s="13" t="s">
        <v>19</v>
      </c>
      <c r="G15" s="18" t="n">
        <v>0</v>
      </c>
      <c r="H15" s="17" t="n"/>
      <c r="J15" s="10" t="s"/>
    </row>
    <row customHeight="true" ht="15" outlineLevel="0" r="16">
      <c r="B16" s="1" t="n"/>
      <c r="C16" s="2" t="n"/>
      <c r="D16" s="1" t="n"/>
      <c r="E16" s="3" t="n"/>
    </row>
    <row customHeight="true" ht="15" outlineLevel="0" r="17">
      <c r="B17" s="1" t="n"/>
      <c r="C17" s="2" t="n"/>
      <c r="D17" s="1" t="n"/>
    </row>
    <row customHeight="true" ht="15" outlineLevel="0" r="18">
      <c r="B18" s="3" t="n"/>
      <c r="C18" s="3" t="n"/>
      <c r="D18" s="3" t="n"/>
    </row>
    <row customHeight="true" ht="15" outlineLevel="0" r="19">
      <c r="B19" s="3" t="n"/>
      <c r="C19" s="3" t="n"/>
      <c r="D19" s="3" t="n"/>
    </row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</sheetData>
  <mergeCells count="4">
    <mergeCell ref="J2:J3"/>
    <mergeCell ref="J6:J7"/>
    <mergeCell ref="J10:J11"/>
    <mergeCell ref="J14:J15"/>
  </mergeCells>
  <pageMargins bottom="0.75" footer="0.300000011920929" header="0.300000011920929" left="0.700000047683716" right="0.700000047683716" top="0.75"/>
</worksheet>
</file>

<file path=xl/worksheets/sheet4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G170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8.3320315995661"/>
    <col customWidth="true" max="4" min="3" outlineLevel="0" width="2.88671871233409"/>
    <col customWidth="true" max="5" min="5" outlineLevel="0" width="5.6640623533012"/>
    <col customWidth="true" max="6" min="6" outlineLevel="0" width="18.3320315995661"/>
    <col customWidth="true" max="9" min="7" outlineLevel="0" width="5.6640623533012"/>
    <col customWidth="true" max="10" min="10" outlineLevel="0" width="2.88671871233409"/>
    <col customWidth="true" max="11" min="11" outlineLevel="0" width="18.3320315995661"/>
    <col customWidth="true" max="19" min="12" outlineLevel="0" width="9.1093749022008"/>
    <col customWidth="true" max="20" min="20" outlineLevel="0" width="2.88671871233409"/>
    <col customWidth="true" max="21" min="21" outlineLevel="0" width="18.3320315995661"/>
    <col customWidth="true" max="24" min="22" outlineLevel="0" width="2.88671871233409"/>
    <col customWidth="true" max="25" min="25" outlineLevel="0" width="18.3320315995661"/>
    <col customWidth="true" max="28" min="26" outlineLevel="0" width="2.88671871233409"/>
    <col customWidth="true" max="29" min="29" outlineLevel="0" width="18.3320315995661"/>
    <col customWidth="true" max="32" min="30" outlineLevel="0" width="2.88671871233409"/>
    <col customWidth="true" max="33" min="33" outlineLevel="0" width="18.3320315995661"/>
  </cols>
  <sheetData>
    <row customHeight="true" ht="15" outlineLevel="0" r="1">
      <c r="A1" s="42" t="inlineStr">
        <is>
          <t xml:space="preserve">#</t>
        </is>
      </c>
      <c r="B1" s="43" t="inlineStr">
        <is>
          <t xml:space="preserve">Team</t>
        </is>
      </c>
      <c r="C1" s="44" t="inlineStr">
        <is>
          <t xml:space="preserve">Q</t>
        </is>
      </c>
      <c r="E1" s="27" t="inlineStr">
        <is>
          <t xml:space="preserve">#</t>
        </is>
      </c>
      <c r="F1" s="27" t="inlineStr">
        <is>
          <t xml:space="preserve">Team</t>
        </is>
      </c>
      <c r="G1" s="27" t="inlineStr">
        <is>
          <t xml:space="preserve">M</t>
        </is>
      </c>
      <c r="H1" s="27" t="inlineStr">
        <is>
          <t xml:space="preserve">W</t>
        </is>
      </c>
      <c r="I1" s="27" t="inlineStr">
        <is>
          <t xml:space="preserve">L</t>
        </is>
      </c>
      <c r="K1" s="28" t="inlineStr">
        <is>
          <t xml:space="preserve">Team</t>
        </is>
      </c>
      <c r="L1" s="29" t="inlineStr">
        <is>
          <t xml:space="preserve">DVN</t>
        </is>
      </c>
      <c r="M1" s="29" t="inlineStr">
        <is>
          <t xml:space="preserve">ILS</t>
        </is>
      </c>
      <c r="N1" s="29" t="inlineStr">
        <is>
          <t xml:space="preserve">FAL</t>
        </is>
      </c>
      <c r="O1" s="29" t="inlineStr">
        <is>
          <t xml:space="preserve">ORB</t>
        </is>
      </c>
      <c r="P1" s="29" t="inlineStr">
        <is>
          <t xml:space="preserve">AXL</t>
        </is>
      </c>
      <c r="Q1" s="29" t="inlineStr">
        <is>
          <t xml:space="preserve">VIC</t>
        </is>
      </c>
      <c r="R1" s="29" t="inlineStr">
        <is>
          <t xml:space="preserve">FL</t>
        </is>
      </c>
      <c r="S1" s="38" t="inlineStr">
        <is>
          <t xml:space="preserve">HMC</t>
        </is>
      </c>
      <c r="T1" s="0" t="n"/>
    </row>
    <row customHeight="true" ht="15" outlineLevel="0" r="2">
      <c r="A2" s="45" t="s">
        <v>5</v>
      </c>
      <c r="B2" s="46" t="s">
        <v>24</v>
      </c>
      <c r="C2" s="47" t="n">
        <v>1</v>
      </c>
      <c r="E2" s="34" t="n">
        <v>1</v>
      </c>
      <c r="F2" s="34" t="s">
        <v>24</v>
      </c>
      <c r="G2" s="34" t="n">
        <f aca="false" ca="false" dt2D="false" dtr="false" t="normal">GroupStageChina[[#This Row],[W]]+GroupStageChina[[#This Row],[L]]</f>
        <v>7</v>
      </c>
      <c r="H2" s="34" t="n">
        <v>7</v>
      </c>
      <c r="I2" s="34" t="n">
        <v>0</v>
      </c>
      <c r="K2" s="29" t="s">
        <v>24</v>
      </c>
      <c r="L2" s="14" t="s">
        <v>7</v>
      </c>
      <c r="M2" s="14" t="n">
        <v>1</v>
      </c>
      <c r="N2" s="14" t="n">
        <v>1</v>
      </c>
      <c r="O2" s="14" t="n">
        <v>1</v>
      </c>
      <c r="P2" s="14" t="n">
        <v>1</v>
      </c>
      <c r="Q2" s="14" t="n">
        <v>1</v>
      </c>
      <c r="R2" s="14" t="n">
        <v>1</v>
      </c>
      <c r="S2" s="35" t="n">
        <v>1</v>
      </c>
      <c r="T2" s="0" t="n"/>
      <c r="U2" s="4" t="s">
        <v>24</v>
      </c>
      <c r="V2" s="12" t="n">
        <v>2</v>
      </c>
      <c r="W2" s="6" t="n"/>
      <c r="X2" s="17" t="n"/>
      <c r="Y2" s="17" t="n"/>
      <c r="Z2" s="17" t="n"/>
      <c r="AA2" s="17" t="n"/>
    </row>
    <row customHeight="true" ht="15" outlineLevel="0" r="3">
      <c r="A3" s="45" t="s">
        <v>8</v>
      </c>
      <c r="B3" s="46" t="s">
        <v>25</v>
      </c>
      <c r="C3" s="47" t="n">
        <v>0</v>
      </c>
      <c r="E3" s="34" t="n">
        <v>2</v>
      </c>
      <c r="F3" s="34" t="s">
        <v>25</v>
      </c>
      <c r="G3" s="34" t="n">
        <f aca="false" ca="false" dt2D="false" dtr="false" t="normal">GroupStageChina[[#This Row],[W]]+GroupStageChina[[#This Row],[L]]</f>
        <v>7</v>
      </c>
      <c r="H3" s="34" t="n">
        <v>6</v>
      </c>
      <c r="I3" s="34" t="n">
        <v>1</v>
      </c>
      <c r="K3" s="29" t="s">
        <v>25</v>
      </c>
      <c r="L3" s="14" t="n">
        <v>0</v>
      </c>
      <c r="M3" s="14" t="s">
        <v>7</v>
      </c>
      <c r="N3" s="14" t="n">
        <v>1</v>
      </c>
      <c r="O3" s="14" t="n">
        <v>1</v>
      </c>
      <c r="P3" s="14" t="n">
        <v>1</v>
      </c>
      <c r="Q3" s="14" t="n">
        <v>1</v>
      </c>
      <c r="R3" s="14" t="n">
        <v>1</v>
      </c>
      <c r="S3" s="35" t="n">
        <v>1</v>
      </c>
      <c r="T3" s="0" t="n"/>
      <c r="U3" s="8" t="s">
        <v>18</v>
      </c>
      <c r="V3" s="14" t="n">
        <v>0</v>
      </c>
      <c r="W3" s="16" t="n"/>
      <c r="X3" s="17" t="n"/>
      <c r="Y3" s="17" t="n"/>
      <c r="Z3" s="17" t="n"/>
      <c r="AA3" s="17" t="n"/>
    </row>
    <row customHeight="true" ht="15" outlineLevel="0" r="4">
      <c r="A4" s="45" t="s">
        <v>12</v>
      </c>
      <c r="B4" s="46" t="s">
        <v>26</v>
      </c>
      <c r="C4" s="47" t="n">
        <v>0</v>
      </c>
      <c r="E4" s="34" t="n">
        <v>4</v>
      </c>
      <c r="F4" s="34" t="s">
        <v>26</v>
      </c>
      <c r="G4" s="34" t="n">
        <f aca="false" ca="false" dt2D="false" dtr="false" t="normal">GroupStageChina[[#This Row],[W]]+GroupStageChina[[#This Row],[L]]</f>
        <v>7</v>
      </c>
      <c r="H4" s="34" t="n">
        <v>5</v>
      </c>
      <c r="I4" s="34" t="n">
        <v>2</v>
      </c>
      <c r="K4" s="29" t="s">
        <v>27</v>
      </c>
      <c r="L4" s="14" t="n">
        <v>0</v>
      </c>
      <c r="M4" s="14" t="n">
        <v>0</v>
      </c>
      <c r="N4" s="14" t="s">
        <v>7</v>
      </c>
      <c r="O4" s="14" t="n">
        <v>0</v>
      </c>
      <c r="P4" s="14" t="n">
        <v>0</v>
      </c>
      <c r="Q4" s="14" t="n">
        <v>1</v>
      </c>
      <c r="R4" s="14" t="n">
        <v>1</v>
      </c>
      <c r="S4" s="35" t="n">
        <v>1</v>
      </c>
      <c r="T4" s="0" t="n"/>
      <c r="U4" s="17" t="n"/>
      <c r="V4" s="17" t="n"/>
      <c r="W4" s="16" t="n"/>
      <c r="X4" s="6" t="n"/>
      <c r="Y4" s="4" t="s">
        <v>24</v>
      </c>
      <c r="Z4" s="12" t="n">
        <v>2</v>
      </c>
      <c r="AA4" s="6" t="n"/>
      <c r="AB4" s="17" t="n"/>
      <c r="AC4" s="17" t="n"/>
    </row>
    <row customHeight="true" ht="15" outlineLevel="0" r="5">
      <c r="A5" s="45" t="s">
        <v>13</v>
      </c>
      <c r="B5" s="46" t="s">
        <v>18</v>
      </c>
      <c r="C5" s="47" t="n">
        <v>0</v>
      </c>
      <c r="E5" s="48" t="n">
        <v>6</v>
      </c>
      <c r="F5" s="48" t="s">
        <v>20</v>
      </c>
      <c r="G5" s="48" t="n">
        <f aca="false" ca="false" dt2D="false" dtr="false" t="normal">GroupStageChina[[#This Row],[W]]+GroupStageChina[[#This Row],[L]]</f>
        <v>7</v>
      </c>
      <c r="H5" s="48" t="n">
        <v>3</v>
      </c>
      <c r="I5" s="48" t="n">
        <v>4</v>
      </c>
      <c r="K5" s="29" t="s">
        <v>26</v>
      </c>
      <c r="L5" s="14" t="n">
        <v>0</v>
      </c>
      <c r="M5" s="14" t="n">
        <v>0</v>
      </c>
      <c r="N5" s="14" t="n">
        <v>1</v>
      </c>
      <c r="O5" s="14" t="s">
        <v>7</v>
      </c>
      <c r="P5" s="14" t="n">
        <v>1</v>
      </c>
      <c r="Q5" s="14" t="n">
        <v>1</v>
      </c>
      <c r="R5" s="14" t="n">
        <v>1</v>
      </c>
      <c r="S5" s="35" t="n">
        <v>1</v>
      </c>
      <c r="T5" s="0" t="n"/>
      <c r="U5" s="17" t="n"/>
      <c r="V5" s="17" t="n"/>
      <c r="W5" s="16" t="n"/>
      <c r="X5" s="17" t="n"/>
      <c r="Y5" s="8" t="s">
        <v>26</v>
      </c>
      <c r="Z5" s="14" t="n">
        <v>0</v>
      </c>
      <c r="AA5" s="16" t="n"/>
      <c r="AB5" s="17" t="n"/>
      <c r="AC5" s="17" t="n"/>
    </row>
    <row customHeight="true" ht="15" outlineLevel="0" r="6">
      <c r="A6" s="45" t="s">
        <v>14</v>
      </c>
      <c r="B6" s="46" t="s">
        <v>20</v>
      </c>
      <c r="C6" s="47" t="n">
        <v>0</v>
      </c>
      <c r="E6" s="48" t="n">
        <v>5</v>
      </c>
      <c r="F6" s="48" t="s">
        <v>18</v>
      </c>
      <c r="G6" s="48" t="n">
        <f aca="false" ca="false" dt2D="false" dtr="false" t="normal">GroupStageChina[[#This Row],[W]]+GroupStageChina[[#This Row],[L]]</f>
        <v>7</v>
      </c>
      <c r="H6" s="48" t="n">
        <v>3</v>
      </c>
      <c r="I6" s="48" t="n">
        <v>4</v>
      </c>
      <c r="K6" s="29" t="s">
        <v>18</v>
      </c>
      <c r="L6" s="14" t="n">
        <v>0</v>
      </c>
      <c r="M6" s="14" t="n">
        <v>0</v>
      </c>
      <c r="N6" s="14" t="n">
        <v>1</v>
      </c>
      <c r="O6" s="14" t="n">
        <v>0</v>
      </c>
      <c r="P6" s="14" t="s">
        <v>7</v>
      </c>
      <c r="Q6" s="14" t="n">
        <v>0</v>
      </c>
      <c r="R6" s="14" t="n">
        <v>1</v>
      </c>
      <c r="S6" s="35" t="n">
        <v>1</v>
      </c>
      <c r="T6" s="0" t="n"/>
      <c r="U6" s="8" t="s">
        <v>25</v>
      </c>
      <c r="V6" s="14" t="n">
        <v>0</v>
      </c>
      <c r="W6" s="37" t="n"/>
      <c r="X6" s="17" t="n"/>
      <c r="Y6" s="17" t="n"/>
      <c r="Z6" s="17" t="n"/>
      <c r="AA6" s="16" t="n"/>
      <c r="AB6" s="6" t="n"/>
      <c r="AC6" s="4" t="s">
        <v>24</v>
      </c>
      <c r="AD6" s="12" t="n">
        <v>3</v>
      </c>
      <c r="AE6" s="6" t="n"/>
      <c r="AF6" s="6" t="n"/>
      <c r="AG6" s="7" t="s">
        <v>24</v>
      </c>
    </row>
    <row customHeight="true" ht="15" outlineLevel="0" r="7">
      <c r="A7" s="45" t="s">
        <v>15</v>
      </c>
      <c r="B7" s="46" t="s">
        <v>27</v>
      </c>
      <c r="C7" s="47" t="n">
        <v>0</v>
      </c>
      <c r="E7" s="48" t="n">
        <v>3</v>
      </c>
      <c r="F7" s="48" t="s">
        <v>27</v>
      </c>
      <c r="G7" s="48" t="n">
        <f aca="false" ca="false" dt2D="false" dtr="false" t="normal">GroupStageChina[[#This Row],[W]]+GroupStageChina[[#This Row],[L]]</f>
        <v>7</v>
      </c>
      <c r="H7" s="48" t="n">
        <v>3</v>
      </c>
      <c r="I7" s="48" t="n">
        <v>4</v>
      </c>
      <c r="K7" s="29" t="s">
        <v>20</v>
      </c>
      <c r="L7" s="14" t="n">
        <v>0</v>
      </c>
      <c r="M7" s="14" t="n">
        <v>0</v>
      </c>
      <c r="N7" s="14" t="n">
        <v>0</v>
      </c>
      <c r="O7" s="14" t="n">
        <v>0</v>
      </c>
      <c r="P7" s="14" t="n">
        <v>1</v>
      </c>
      <c r="Q7" s="14" t="s">
        <v>7</v>
      </c>
      <c r="R7" s="14" t="n">
        <v>1</v>
      </c>
      <c r="S7" s="35" t="n">
        <v>1</v>
      </c>
      <c r="T7" s="0" t="n"/>
      <c r="U7" s="4" t="s">
        <v>26</v>
      </c>
      <c r="V7" s="12" t="n">
        <v>2</v>
      </c>
      <c r="W7" s="17" t="n"/>
      <c r="X7" s="17" t="n"/>
      <c r="Y7" s="17" t="n"/>
      <c r="Z7" s="17" t="n"/>
      <c r="AA7" s="16" t="n"/>
      <c r="AB7" s="17" t="n"/>
      <c r="AC7" s="8" t="s">
        <v>25</v>
      </c>
      <c r="AD7" s="14" t="n">
        <v>0</v>
      </c>
      <c r="AE7" s="17" t="n"/>
      <c r="AG7" s="10" t="s"/>
    </row>
    <row customHeight="true" ht="15" outlineLevel="0" r="8">
      <c r="A8" s="45" t="s">
        <v>16</v>
      </c>
      <c r="B8" s="46" t="s">
        <v>22</v>
      </c>
      <c r="C8" s="47" t="n">
        <v>0</v>
      </c>
      <c r="E8" s="36" t="n">
        <v>8</v>
      </c>
      <c r="F8" s="36" t="s">
        <v>22</v>
      </c>
      <c r="G8" s="36" t="n">
        <f aca="false" ca="false" dt2D="false" dtr="false" t="normal">GroupStageChina[[#This Row],[W]]+GroupStageChina[[#This Row],[L]]</f>
        <v>7</v>
      </c>
      <c r="H8" s="36" t="n">
        <v>1</v>
      </c>
      <c r="I8" s="36" t="n">
        <v>6</v>
      </c>
      <c r="K8" s="29" t="s">
        <v>21</v>
      </c>
      <c r="L8" s="14" t="n">
        <v>0</v>
      </c>
      <c r="M8" s="14" t="n">
        <v>0</v>
      </c>
      <c r="N8" s="14" t="n">
        <v>0</v>
      </c>
      <c r="O8" s="14" t="n">
        <v>0</v>
      </c>
      <c r="P8" s="14" t="n">
        <v>0</v>
      </c>
      <c r="Q8" s="14" t="n">
        <v>0</v>
      </c>
      <c r="R8" s="14" t="s">
        <v>7</v>
      </c>
      <c r="S8" s="35" t="n">
        <v>0</v>
      </c>
      <c r="T8" s="0" t="n"/>
      <c r="U8" s="17" t="n"/>
      <c r="V8" s="17" t="n"/>
      <c r="W8" s="16" t="n"/>
      <c r="X8" s="6" t="n"/>
      <c r="Y8" s="8" t="s">
        <v>26</v>
      </c>
      <c r="Z8" s="14" t="n">
        <v>0</v>
      </c>
      <c r="AA8" s="37" t="n"/>
      <c r="AB8" s="17" t="n"/>
      <c r="AC8" s="17" t="n"/>
    </row>
    <row customHeight="true" ht="15" outlineLevel="0" r="9">
      <c r="A9" s="45" t="s">
        <v>17</v>
      </c>
      <c r="B9" s="46" t="s">
        <v>21</v>
      </c>
      <c r="C9" s="47" t="n">
        <v>0</v>
      </c>
      <c r="E9" s="36" t="n">
        <v>7</v>
      </c>
      <c r="F9" s="36" t="s">
        <v>21</v>
      </c>
      <c r="G9" s="36" t="n">
        <f aca="false" ca="false" dt2D="false" dtr="false" t="normal">GroupStageChina[[#This Row],[W]]+GroupStageChina[[#This Row],[L]]</f>
        <v>7</v>
      </c>
      <c r="H9" s="36" t="n">
        <v>0</v>
      </c>
      <c r="I9" s="36" t="n">
        <v>7</v>
      </c>
      <c r="K9" s="38" t="s">
        <v>22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0</v>
      </c>
      <c r="R9" s="39" t="n">
        <v>1</v>
      </c>
      <c r="S9" s="40" t="s">
        <v>7</v>
      </c>
      <c r="T9" s="0" t="n"/>
      <c r="U9" s="17" t="n"/>
      <c r="V9" s="17" t="n"/>
      <c r="W9" s="16" t="n"/>
      <c r="X9" s="17" t="n"/>
      <c r="Y9" s="4" t="s">
        <v>25</v>
      </c>
      <c r="Z9" s="12" t="n">
        <v>2</v>
      </c>
      <c r="AA9" s="17" t="n"/>
      <c r="AB9" s="17" t="n"/>
      <c r="AC9" s="17" t="n"/>
    </row>
    <row customHeight="true" ht="15" outlineLevel="0" r="10">
      <c r="T10" s="0" t="n"/>
      <c r="U10" s="8" t="s">
        <v>18</v>
      </c>
      <c r="V10" s="14" t="n">
        <v>0</v>
      </c>
      <c r="W10" s="37" t="n"/>
      <c r="X10" s="17" t="n"/>
      <c r="Y10" s="17" t="n"/>
      <c r="Z10" s="17" t="n"/>
      <c r="AA10" s="17" t="n"/>
    </row>
    <row customHeight="true" ht="15" outlineLevel="0" r="11">
      <c r="T11" s="0" t="n"/>
      <c r="U11" s="4" t="s">
        <v>25</v>
      </c>
      <c r="V11" s="12" t="n">
        <v>2</v>
      </c>
      <c r="W11" s="17" t="n"/>
      <c r="X11" s="17" t="n"/>
      <c r="Y11" s="17" t="n"/>
      <c r="Z11" s="17" t="n"/>
      <c r="AA11" s="17" t="n"/>
    </row>
    <row customHeight="true" ht="15" outlineLevel="0" r="12">
      <c r="E12" t="inlineStr">
        <is>
          <t xml:space="preserve">#</t>
        </is>
      </c>
      <c r="F12" t="inlineStr">
        <is>
          <t xml:space="preserve">Team</t>
        </is>
      </c>
      <c r="G12" t="inlineStr">
        <is>
          <t xml:space="preserve">M</t>
        </is>
      </c>
      <c r="H12" t="inlineStr">
        <is>
          <t xml:space="preserve">W</t>
        </is>
      </c>
      <c r="I12" t="inlineStr">
        <is>
          <t xml:space="preserve">L</t>
        </is>
      </c>
      <c r="K12" s="49" t="s">
        <v>28</v>
      </c>
      <c r="L12" s="49" t="s">
        <v>29</v>
      </c>
      <c r="M12" s="49" t="s">
        <v>30</v>
      </c>
      <c r="N12" s="49" t="s">
        <v>31</v>
      </c>
    </row>
    <row customHeight="true" ht="15" outlineLevel="0" r="13">
      <c r="E13" s="34" t="n">
        <v>2</v>
      </c>
      <c r="F13" s="34" t="s">
        <v>18</v>
      </c>
      <c r="G13" s="34" t="n">
        <f aca="false" ca="false" dt2D="false" dtr="false" t="normal">Таблица21[[#This Row],[W]]+Таблица21[[#This Row],[L]]</f>
        <v>2</v>
      </c>
      <c r="H13" s="34" t="n">
        <v>2</v>
      </c>
      <c r="I13" s="34" t="n">
        <v>0</v>
      </c>
      <c r="K13" s="49" t="s">
        <v>27</v>
      </c>
      <c r="L13" s="50" t="s">
        <v>7</v>
      </c>
      <c r="M13" s="50" t="n">
        <v>0</v>
      </c>
      <c r="N13" s="50" t="n">
        <v>0</v>
      </c>
    </row>
    <row customHeight="true" ht="15" outlineLevel="0" r="14">
      <c r="E14" s="36" t="n">
        <v>3</v>
      </c>
      <c r="F14" s="36" t="s">
        <v>20</v>
      </c>
      <c r="G14" s="36" t="n">
        <f aca="false" ca="false" dt2D="false" dtr="false" t="normal">Таблица21[[#This Row],[W]]+Таблица21[[#This Row],[L]]</f>
        <v>2</v>
      </c>
      <c r="H14" s="36" t="n">
        <v>1</v>
      </c>
      <c r="I14" s="36" t="n">
        <v>1</v>
      </c>
      <c r="K14" s="49" t="s">
        <v>18</v>
      </c>
      <c r="L14" s="51" t="n">
        <v>1</v>
      </c>
      <c r="M14" s="51" t="s">
        <v>7</v>
      </c>
      <c r="N14" s="51" t="n">
        <v>1</v>
      </c>
    </row>
    <row customHeight="true" ht="15" outlineLevel="0" r="15">
      <c r="E15" s="36" t="n">
        <v>1</v>
      </c>
      <c r="F15" s="36" t="s">
        <v>27</v>
      </c>
      <c r="G15" s="36" t="n">
        <f aca="false" ca="false" dt2D="false" dtr="false" t="normal">Таблица21[[#This Row],[W]]+Таблица21[[#This Row],[L]]</f>
        <v>2</v>
      </c>
      <c r="H15" s="36" t="n">
        <v>0</v>
      </c>
      <c r="I15" s="36" t="n">
        <v>2</v>
      </c>
      <c r="K15" s="49" t="s">
        <v>20</v>
      </c>
      <c r="L15" s="50" t="n">
        <v>1</v>
      </c>
      <c r="M15" s="50" t="n">
        <v>0</v>
      </c>
      <c r="N15" s="50" t="s">
        <v>7</v>
      </c>
    </row>
    <row customHeight="true" ht="15" outlineLevel="0" r="16"/>
    <row customHeight="true" ht="15" outlineLevel="0" r="17"/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  <row customHeight="true" ht="15" outlineLevel="0" r="159"/>
    <row customHeight="true" ht="15" outlineLevel="0" r="160"/>
    <row customHeight="true" ht="15" outlineLevel="0" r="161"/>
    <row customHeight="true" ht="15" outlineLevel="0" r="162"/>
    <row customHeight="true" ht="15" outlineLevel="0" r="163"/>
    <row customHeight="true" ht="15" outlineLevel="0" r="164"/>
    <row customHeight="true" ht="15" outlineLevel="0" r="165"/>
    <row customHeight="true" ht="15" outlineLevel="0" r="166"/>
    <row customHeight="true" ht="15" outlineLevel="0" r="167"/>
    <row customHeight="true" ht="15" outlineLevel="0" r="168"/>
    <row customHeight="true" ht="15" outlineLevel="0" r="169"/>
    <row customHeight="true" ht="15" outlineLevel="0" r="170"/>
  </sheetData>
  <mergeCells count="1">
    <mergeCell ref="AG6:AG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J143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2.88671871233409"/>
    <col customWidth="true" max="2" min="2" outlineLevel="0" width="18.3320315995661"/>
    <col customWidth="true" max="5" min="3" outlineLevel="0" width="2.88671871233409"/>
    <col customWidth="true" max="6" min="6" outlineLevel="0" width="18.3320315995661"/>
    <col customWidth="true" max="9" min="7" outlineLevel="0" width="2.88671871233409"/>
    <col customWidth="true" max="10" min="10" outlineLevel="0" width="18.3320315995661"/>
  </cols>
  <sheetData>
    <row customHeight="true" ht="15" outlineLevel="0" r="1">
      <c r="A1" s="3" t="n"/>
      <c r="B1" s="1" t="n"/>
      <c r="C1" s="2" t="n"/>
      <c r="D1" s="1" t="n"/>
      <c r="E1" s="3" t="n"/>
    </row>
    <row customHeight="true" ht="15" outlineLevel="0" r="2">
      <c r="A2" s="3" t="n"/>
      <c r="B2" s="1" t="n"/>
      <c r="C2" s="1" t="n"/>
      <c r="D2" s="1" t="n"/>
      <c r="E2" s="1" t="n"/>
      <c r="F2" s="4" t="s">
        <v>32</v>
      </c>
      <c r="G2" s="5" t="n">
        <v>2</v>
      </c>
      <c r="H2" s="6" t="n"/>
      <c r="I2" s="6" t="n"/>
      <c r="J2" s="7" t="s">
        <v>32</v>
      </c>
    </row>
    <row customHeight="true" ht="15" outlineLevel="0" r="3">
      <c r="A3" s="3" t="n"/>
      <c r="B3" s="1" t="n"/>
      <c r="C3" s="1" t="n"/>
      <c r="D3" s="1" t="n"/>
      <c r="E3" s="3" t="n"/>
      <c r="F3" s="8" t="s">
        <v>33</v>
      </c>
      <c r="G3" s="9" t="n">
        <v>0</v>
      </c>
      <c r="H3" s="1" t="n"/>
      <c r="J3" s="10" t="s"/>
    </row>
    <row customHeight="true" ht="15" outlineLevel="0" r="4">
      <c r="B4" s="11" t="s">
        <v>34</v>
      </c>
      <c r="C4" s="12" t="n">
        <v>2</v>
      </c>
      <c r="D4" s="6" t="n"/>
    </row>
    <row customHeight="true" ht="15" outlineLevel="0" r="5">
      <c r="B5" s="13" t="s">
        <v>35</v>
      </c>
      <c r="C5" s="14" t="n">
        <v>0</v>
      </c>
      <c r="D5" s="15" t="n"/>
      <c r="E5" s="3" t="n"/>
    </row>
    <row customHeight="true" ht="15" outlineLevel="0" r="6">
      <c r="B6" s="1" t="n"/>
      <c r="C6" s="1" t="n"/>
      <c r="D6" s="16" t="n"/>
      <c r="E6" s="6" t="n"/>
      <c r="F6" s="11" t="s">
        <v>36</v>
      </c>
      <c r="G6" s="12" t="n">
        <v>2</v>
      </c>
      <c r="H6" s="6" t="n"/>
      <c r="I6" s="6" t="n"/>
      <c r="J6" s="7" t="s">
        <v>36</v>
      </c>
    </row>
    <row customHeight="true" ht="15" outlineLevel="0" r="7">
      <c r="B7" s="17" t="n"/>
      <c r="C7" s="17" t="n"/>
      <c r="D7" s="1" t="n"/>
      <c r="E7" s="3" t="n"/>
      <c r="F7" s="13" t="s">
        <v>34</v>
      </c>
      <c r="G7" s="18" t="n">
        <v>0</v>
      </c>
      <c r="H7" s="17" t="n"/>
      <c r="J7" s="10" t="s"/>
    </row>
    <row customHeight="true" ht="15" outlineLevel="0" r="8">
      <c r="B8" s="8" t="s">
        <v>34</v>
      </c>
      <c r="C8" s="39" t="n">
        <v>2</v>
      </c>
      <c r="D8" s="6" t="n"/>
    </row>
    <row customHeight="true" ht="15" outlineLevel="0" r="9">
      <c r="B9" s="13" t="s">
        <v>35</v>
      </c>
      <c r="C9" s="14" t="n">
        <v>0</v>
      </c>
      <c r="D9" s="1" t="n"/>
      <c r="E9" s="20" t="n"/>
    </row>
    <row customHeight="true" ht="15" outlineLevel="0" r="10">
      <c r="B10" s="17" t="n"/>
      <c r="C10" s="17" t="n"/>
      <c r="D10" s="1" t="n"/>
      <c r="E10" s="21" t="n"/>
      <c r="F10" s="4" t="s">
        <v>33</v>
      </c>
      <c r="G10" s="19" t="n">
        <v>2</v>
      </c>
      <c r="H10" s="6" t="n"/>
      <c r="I10" s="6" t="n"/>
      <c r="J10" s="7" t="s">
        <v>33</v>
      </c>
    </row>
    <row customHeight="true" ht="15" outlineLevel="0" r="11">
      <c r="B11" s="1" t="n"/>
      <c r="C11" s="1" t="n"/>
      <c r="D11" s="1" t="n"/>
      <c r="E11" s="3" t="n"/>
      <c r="F11" s="13" t="s">
        <v>34</v>
      </c>
      <c r="G11" s="14" t="n">
        <v>0</v>
      </c>
      <c r="H11" s="1" t="n"/>
      <c r="J11" s="10" t="s"/>
    </row>
    <row customHeight="true" ht="15" outlineLevel="0" r="12">
      <c r="B12" s="1" t="n"/>
      <c r="C12" s="2" t="n"/>
      <c r="D12" s="1" t="n"/>
      <c r="E12" s="3" t="n"/>
    </row>
    <row customHeight="true" ht="15" outlineLevel="0" r="13">
      <c r="B13" s="1" t="n"/>
      <c r="C13" s="2" t="n"/>
      <c r="D13" s="1" t="n"/>
      <c r="E13" s="3" t="n"/>
    </row>
    <row customHeight="true" ht="15" outlineLevel="0" r="14">
      <c r="B14" s="1" t="n"/>
      <c r="C14" s="1" t="n"/>
      <c r="D14" s="1" t="n"/>
      <c r="E14" s="1" t="n"/>
      <c r="F14" s="4" t="s">
        <v>34</v>
      </c>
      <c r="G14" s="12" t="n">
        <v>2</v>
      </c>
      <c r="H14" s="6" t="n"/>
      <c r="I14" s="6" t="n"/>
      <c r="J14" s="7" t="s">
        <v>34</v>
      </c>
    </row>
    <row customHeight="true" ht="15" outlineLevel="0" r="15">
      <c r="B15" s="1" t="n"/>
      <c r="C15" s="1" t="n"/>
      <c r="D15" s="1" t="n"/>
      <c r="E15" s="3" t="n"/>
      <c r="F15" s="13" t="s">
        <v>35</v>
      </c>
      <c r="G15" s="18" t="n">
        <v>0</v>
      </c>
      <c r="H15" s="17" t="n"/>
      <c r="J15" s="10" t="s"/>
    </row>
    <row customHeight="true" ht="15" outlineLevel="0" r="16">
      <c r="B16" s="1" t="n"/>
      <c r="C16" s="2" t="n"/>
      <c r="D16" s="1" t="n"/>
      <c r="E16" s="3" t="n"/>
    </row>
    <row customHeight="true" ht="15" outlineLevel="0" r="17">
      <c r="B17" s="1" t="n"/>
      <c r="C17" s="2" t="n"/>
      <c r="D17" s="1" t="n"/>
    </row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</sheetData>
  <mergeCells count="4">
    <mergeCell ref="J6:J7"/>
    <mergeCell ref="J10:J11"/>
    <mergeCell ref="J14:J15"/>
    <mergeCell ref="J2:J3"/>
  </mergeCells>
  <pageMargins bottom="0.75" footer="0.300000011920929" header="0.300000011920929" left="0.700000047683716" right="0.700000047683716" top="0.75"/>
</worksheet>
</file>

<file path=xl/worksheets/sheet6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G171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8.3320315995661"/>
    <col customWidth="true" max="4" min="3" outlineLevel="0" width="2.88671871233409"/>
    <col customWidth="true" max="5" min="5" outlineLevel="0" width="5.6640623533012"/>
    <col customWidth="true" max="6" min="6" outlineLevel="0" width="18.3320315995661"/>
    <col customWidth="true" max="9" min="7" outlineLevel="0" width="5.6640623533012"/>
    <col customWidth="true" max="10" min="10" outlineLevel="0" width="2.88671871233409"/>
    <col customWidth="true" max="11" min="11" outlineLevel="0" width="18.3320315995661"/>
    <col customWidth="true" max="19" min="12" outlineLevel="0" width="9.1093749022008"/>
    <col customWidth="true" max="20" min="20" outlineLevel="0" width="2.88671871233409"/>
    <col customWidth="true" max="21" min="21" outlineLevel="0" width="18.3320315995661"/>
    <col customWidth="true" max="24" min="22" outlineLevel="0" width="2.88671871233409"/>
    <col customWidth="true" max="25" min="25" outlineLevel="0" width="18.3320315995661"/>
    <col customWidth="true" max="28" min="26" outlineLevel="0" width="2.88671871233409"/>
    <col customWidth="true" max="29" min="29" outlineLevel="0" width="18.3320315995661"/>
    <col customWidth="true" max="32" min="30" outlineLevel="0" width="2.88671871233409"/>
    <col customWidth="true" max="33" min="33" outlineLevel="0" width="18.3320315995661"/>
  </cols>
  <sheetData>
    <row customHeight="true" ht="15" outlineLevel="0" r="1">
      <c r="A1" s="42" t="inlineStr">
        <is>
          <t xml:space="preserve">#</t>
        </is>
      </c>
      <c r="B1" s="43" t="inlineStr">
        <is>
          <t xml:space="preserve">Team</t>
        </is>
      </c>
      <c r="C1" s="44" t="inlineStr">
        <is>
          <t xml:space="preserve">Q</t>
        </is>
      </c>
      <c r="E1" s="27" t="inlineStr">
        <is>
          <t xml:space="preserve">#</t>
        </is>
      </c>
      <c r="F1" s="27" t="inlineStr">
        <is>
          <t xml:space="preserve">Team</t>
        </is>
      </c>
      <c r="G1" s="27" t="inlineStr">
        <is>
          <t xml:space="preserve">M</t>
        </is>
      </c>
      <c r="H1" s="27" t="inlineStr">
        <is>
          <t xml:space="preserve">W</t>
        </is>
      </c>
      <c r="I1" s="27" t="inlineStr">
        <is>
          <t xml:space="preserve">L</t>
        </is>
      </c>
      <c r="K1" s="28" t="inlineStr">
        <is>
          <t xml:space="preserve">0</t>
        </is>
      </c>
      <c r="L1" s="29" t="inlineStr">
        <is>
          <t xml:space="preserve">TSP</t>
        </is>
      </c>
      <c r="M1" s="29" t="inlineStr">
        <is>
          <t xml:space="preserve">HZ</t>
        </is>
      </c>
      <c r="N1" s="29" t="inlineStr">
        <is>
          <t xml:space="preserve">PLS</t>
        </is>
      </c>
      <c r="O1" s="29" t="inlineStr">
        <is>
          <t xml:space="preserve">ECS</t>
        </is>
      </c>
      <c r="P1" s="29" t="inlineStr">
        <is>
          <t xml:space="preserve">SZN</t>
        </is>
      </c>
      <c r="Q1" s="29" t="inlineStr">
        <is>
          <t xml:space="preserve">ABS</t>
        </is>
      </c>
      <c r="R1" s="29" t="inlineStr">
        <is>
          <t xml:space="preserve">LUM</t>
        </is>
      </c>
      <c r="S1" s="38" t="inlineStr">
        <is>
          <t xml:space="preserve">XPN</t>
        </is>
      </c>
      <c r="T1" s="0" t="n"/>
    </row>
    <row customHeight="true" ht="15" outlineLevel="0" r="2">
      <c r="A2" s="45" t="s">
        <v>5</v>
      </c>
      <c r="B2" s="46" t="s">
        <v>32</v>
      </c>
      <c r="C2" s="47" t="n">
        <v>1</v>
      </c>
      <c r="E2" s="34" t="n">
        <v>2</v>
      </c>
      <c r="F2" s="34" t="s">
        <v>37</v>
      </c>
      <c r="G2" s="34" t="n">
        <f aca="false" ca="false" dt2D="false" dtr="false" t="normal">GroupStageCIS[[#This Row],[W]]+GroupStageCIS[[#This Row],[L]]</f>
        <v>7</v>
      </c>
      <c r="H2" s="34" t="n">
        <v>7</v>
      </c>
      <c r="I2" s="34" t="n">
        <v>0</v>
      </c>
      <c r="K2" s="29" t="s">
        <v>38</v>
      </c>
      <c r="L2" s="14" t="s">
        <v>7</v>
      </c>
      <c r="M2" s="14" t="n">
        <v>0</v>
      </c>
      <c r="N2" s="14" t="n">
        <v>1</v>
      </c>
      <c r="O2" s="14" t="n">
        <v>0</v>
      </c>
      <c r="P2" s="14" t="n">
        <v>0</v>
      </c>
      <c r="Q2" s="14" t="n">
        <v>0</v>
      </c>
      <c r="R2" s="14" t="n">
        <v>0</v>
      </c>
      <c r="S2" s="35" t="n">
        <v>1</v>
      </c>
      <c r="T2" s="0" t="n"/>
      <c r="U2" s="4" t="s">
        <v>37</v>
      </c>
      <c r="V2" s="12" t="n">
        <v>2</v>
      </c>
      <c r="W2" s="6" t="n"/>
      <c r="X2" s="17" t="n"/>
      <c r="Y2" s="17" t="n"/>
      <c r="Z2" s="17" t="n"/>
      <c r="AA2" s="17" t="n"/>
    </row>
    <row customHeight="true" ht="15" outlineLevel="0" r="3">
      <c r="A3" s="45" t="s">
        <v>8</v>
      </c>
      <c r="B3" s="46" t="s">
        <v>37</v>
      </c>
      <c r="C3" s="47" t="n">
        <v>0</v>
      </c>
      <c r="E3" s="48" t="n">
        <v>6</v>
      </c>
      <c r="F3" s="48" t="s">
        <v>36</v>
      </c>
      <c r="G3" s="48" t="n">
        <f aca="false" ca="false" dt2D="false" dtr="false" t="normal">GroupStageCIS[[#This Row],[W]]+GroupStageCIS[[#This Row],[L]]</f>
        <v>7</v>
      </c>
      <c r="H3" s="48" t="n">
        <v>5</v>
      </c>
      <c r="I3" s="48" t="n">
        <v>2</v>
      </c>
      <c r="K3" s="29" t="s">
        <v>37</v>
      </c>
      <c r="L3" s="14" t="n">
        <v>1</v>
      </c>
      <c r="M3" s="14" t="s">
        <v>7</v>
      </c>
      <c r="N3" s="14" t="n">
        <v>1</v>
      </c>
      <c r="O3" s="14" t="n">
        <v>1</v>
      </c>
      <c r="P3" s="14" t="n">
        <v>1</v>
      </c>
      <c r="Q3" s="14" t="n">
        <v>1</v>
      </c>
      <c r="R3" s="14" t="n">
        <v>1</v>
      </c>
      <c r="S3" s="35" t="n">
        <v>1</v>
      </c>
      <c r="T3" s="0" t="n"/>
      <c r="U3" s="8" t="s">
        <v>39</v>
      </c>
      <c r="V3" s="14" t="n">
        <v>0</v>
      </c>
      <c r="W3" s="16" t="n"/>
      <c r="X3" s="17" t="n"/>
      <c r="Y3" s="17" t="n"/>
      <c r="Z3" s="17" t="n"/>
      <c r="AA3" s="17" t="n"/>
    </row>
    <row customHeight="true" ht="15" outlineLevel="0" r="4">
      <c r="A4" s="45" t="s">
        <v>12</v>
      </c>
      <c r="B4" s="46" t="s">
        <v>36</v>
      </c>
      <c r="C4" s="47" t="n">
        <v>0</v>
      </c>
      <c r="E4" s="48" t="n">
        <v>5</v>
      </c>
      <c r="F4" s="48" t="s">
        <v>32</v>
      </c>
      <c r="G4" s="48" t="n">
        <f aca="false" ca="false" dt2D="false" dtr="false" t="normal">GroupStageCIS[[#This Row],[W]]+GroupStageCIS[[#This Row],[L]]</f>
        <v>7</v>
      </c>
      <c r="H4" s="48" t="n">
        <v>5</v>
      </c>
      <c r="I4" s="48" t="n">
        <v>2</v>
      </c>
      <c r="K4" s="29" t="s">
        <v>40</v>
      </c>
      <c r="L4" s="14" t="n">
        <v>0</v>
      </c>
      <c r="M4" s="14" t="n">
        <v>0</v>
      </c>
      <c r="N4" s="14" t="s">
        <v>7</v>
      </c>
      <c r="O4" s="14" t="n">
        <v>0</v>
      </c>
      <c r="P4" s="14" t="n">
        <v>0</v>
      </c>
      <c r="Q4" s="14" t="n">
        <v>0</v>
      </c>
      <c r="R4" s="14" t="n">
        <v>1</v>
      </c>
      <c r="S4" s="35" t="n">
        <v>1</v>
      </c>
      <c r="T4" s="0" t="n"/>
      <c r="U4" s="17" t="n"/>
      <c r="V4" s="17" t="n"/>
      <c r="W4" s="16" t="n"/>
      <c r="X4" s="6" t="n"/>
      <c r="Y4" s="4" t="s">
        <v>37</v>
      </c>
      <c r="Z4" s="12" t="n">
        <v>2</v>
      </c>
      <c r="AA4" s="6" t="n"/>
      <c r="AB4" s="17" t="n"/>
      <c r="AC4" s="17" t="n"/>
    </row>
    <row customHeight="true" ht="15" outlineLevel="0" r="5">
      <c r="A5" s="45" t="s">
        <v>13</v>
      </c>
      <c r="B5" s="46" t="s">
        <v>39</v>
      </c>
      <c r="C5" s="47" t="n">
        <v>0</v>
      </c>
      <c r="E5" s="48" t="n">
        <v>4</v>
      </c>
      <c r="F5" s="48" t="s">
        <v>39</v>
      </c>
      <c r="G5" s="48" t="n">
        <f aca="false" ca="false" dt2D="false" dtr="false" t="normal">GroupStageCIS[[#This Row],[W]]+GroupStageCIS[[#This Row],[L]]</f>
        <v>7</v>
      </c>
      <c r="H5" s="48" t="n">
        <v>5</v>
      </c>
      <c r="I5" s="48" t="n">
        <v>2</v>
      </c>
      <c r="K5" s="29" t="s">
        <v>39</v>
      </c>
      <c r="L5" s="14" t="n">
        <v>1</v>
      </c>
      <c r="M5" s="14" t="n">
        <v>0</v>
      </c>
      <c r="N5" s="14" t="n">
        <v>1</v>
      </c>
      <c r="O5" s="14" t="s">
        <v>7</v>
      </c>
      <c r="P5" s="14" t="n">
        <v>1</v>
      </c>
      <c r="Q5" s="14" t="n">
        <v>0</v>
      </c>
      <c r="R5" s="14" t="n">
        <v>1</v>
      </c>
      <c r="S5" s="35" t="n">
        <v>1</v>
      </c>
      <c r="T5" s="0" t="n"/>
      <c r="U5" s="17" t="n"/>
      <c r="V5" s="17" t="n"/>
      <c r="W5" s="16" t="n"/>
      <c r="X5" s="17" t="n"/>
      <c r="Y5" s="8" t="s">
        <v>32</v>
      </c>
      <c r="Z5" s="14" t="n">
        <v>0</v>
      </c>
      <c r="AA5" s="16" t="n"/>
      <c r="AB5" s="17" t="n"/>
      <c r="AC5" s="17" t="n"/>
    </row>
    <row customHeight="true" ht="15" outlineLevel="0" r="6">
      <c r="A6" s="45" t="s">
        <v>14</v>
      </c>
      <c r="B6" s="46" t="s">
        <v>38</v>
      </c>
      <c r="C6" s="47" t="n">
        <v>0</v>
      </c>
      <c r="E6" s="36" t="n">
        <v>1</v>
      </c>
      <c r="F6" s="36" t="s">
        <v>38</v>
      </c>
      <c r="G6" s="36" t="n">
        <f aca="false" ca="false" dt2D="false" dtr="false" t="normal">GroupStageCIS[[#This Row],[W]]+GroupStageCIS[[#This Row],[L]]</f>
        <v>7</v>
      </c>
      <c r="H6" s="36" t="n">
        <v>2</v>
      </c>
      <c r="I6" s="36" t="n">
        <v>5</v>
      </c>
      <c r="K6" s="29" t="s">
        <v>32</v>
      </c>
      <c r="L6" s="14" t="n">
        <v>1</v>
      </c>
      <c r="M6" s="14" t="n">
        <v>0</v>
      </c>
      <c r="N6" s="14" t="n">
        <v>1</v>
      </c>
      <c r="O6" s="14" t="n">
        <v>0</v>
      </c>
      <c r="P6" s="14" t="s">
        <v>7</v>
      </c>
      <c r="Q6" s="14" t="n">
        <v>1</v>
      </c>
      <c r="R6" s="14" t="n">
        <v>1</v>
      </c>
      <c r="S6" s="35" t="n">
        <v>1</v>
      </c>
      <c r="T6" s="0" t="n"/>
      <c r="U6" s="8" t="s">
        <v>36</v>
      </c>
      <c r="V6" s="14" t="n">
        <v>0</v>
      </c>
      <c r="W6" s="37" t="n"/>
      <c r="X6" s="17" t="n"/>
      <c r="Y6" s="17" t="n"/>
      <c r="Z6" s="17" t="n"/>
      <c r="AA6" s="16" t="n"/>
      <c r="AB6" s="6" t="n"/>
      <c r="AC6" s="8" t="s">
        <v>37</v>
      </c>
      <c r="AD6" s="14" t="n">
        <v>2</v>
      </c>
      <c r="AE6" s="6" t="n"/>
      <c r="AF6" s="6" t="n"/>
      <c r="AG6" s="7" t="s">
        <v>32</v>
      </c>
    </row>
    <row customHeight="true" ht="15" outlineLevel="0" r="7">
      <c r="A7" s="45" t="s">
        <v>15</v>
      </c>
      <c r="B7" s="46" t="s">
        <v>40</v>
      </c>
      <c r="C7" s="47" t="n">
        <v>0</v>
      </c>
      <c r="E7" s="36" t="n">
        <v>7</v>
      </c>
      <c r="F7" s="36" t="s">
        <v>33</v>
      </c>
      <c r="G7" s="36" t="n">
        <f aca="false" ca="false" dt2D="false" dtr="false" t="normal">GroupStageCIS[[#This Row],[W]]+GroupStageCIS[[#This Row],[L]]</f>
        <v>7</v>
      </c>
      <c r="H7" s="36" t="n">
        <v>2</v>
      </c>
      <c r="I7" s="36" t="n">
        <v>5</v>
      </c>
      <c r="K7" s="29" t="s">
        <v>36</v>
      </c>
      <c r="L7" s="14" t="n">
        <v>1</v>
      </c>
      <c r="M7" s="14" t="n">
        <v>0</v>
      </c>
      <c r="N7" s="14" t="n">
        <v>1</v>
      </c>
      <c r="O7" s="14" t="n">
        <v>1</v>
      </c>
      <c r="P7" s="14" t="n">
        <v>0</v>
      </c>
      <c r="Q7" s="14" t="s">
        <v>7</v>
      </c>
      <c r="R7" s="14" t="n">
        <v>1</v>
      </c>
      <c r="S7" s="35" t="n">
        <v>1</v>
      </c>
      <c r="T7" s="0" t="n"/>
      <c r="U7" s="4" t="s">
        <v>32</v>
      </c>
      <c r="V7" s="12" t="n">
        <v>2</v>
      </c>
      <c r="W7" s="17" t="n"/>
      <c r="X7" s="17" t="n"/>
      <c r="Y7" s="17" t="n"/>
      <c r="Z7" s="17" t="n"/>
      <c r="AA7" s="16" t="n"/>
      <c r="AB7" s="17" t="n"/>
      <c r="AC7" s="4" t="s">
        <v>32</v>
      </c>
      <c r="AD7" s="12" t="n">
        <v>3</v>
      </c>
      <c r="AE7" s="17" t="n"/>
      <c r="AG7" s="10" t="s"/>
    </row>
    <row customHeight="true" ht="15" outlineLevel="0" r="8">
      <c r="A8" s="45" t="s">
        <v>16</v>
      </c>
      <c r="B8" s="46" t="s">
        <v>33</v>
      </c>
      <c r="C8" s="47" t="n">
        <v>0</v>
      </c>
      <c r="E8" s="36" t="n">
        <v>3</v>
      </c>
      <c r="F8" s="36" t="s">
        <v>40</v>
      </c>
      <c r="G8" s="36" t="n">
        <f aca="false" ca="false" dt2D="false" dtr="false" t="normal">GroupStageCIS[[#This Row],[W]]+GroupStageCIS[[#This Row],[L]]</f>
        <v>7</v>
      </c>
      <c r="H8" s="36" t="n">
        <v>2</v>
      </c>
      <c r="I8" s="36" t="n">
        <v>5</v>
      </c>
      <c r="K8" s="29" t="s">
        <v>33</v>
      </c>
      <c r="L8" s="14" t="n">
        <v>1</v>
      </c>
      <c r="M8" s="14" t="n">
        <v>0</v>
      </c>
      <c r="N8" s="14" t="n">
        <v>0</v>
      </c>
      <c r="O8" s="14" t="n">
        <v>0</v>
      </c>
      <c r="P8" s="14" t="n">
        <v>0</v>
      </c>
      <c r="Q8" s="14" t="n">
        <v>0</v>
      </c>
      <c r="R8" s="14" t="s">
        <v>7</v>
      </c>
      <c r="S8" s="35" t="n">
        <v>1</v>
      </c>
      <c r="T8" s="0" t="n"/>
      <c r="U8" s="17" t="n"/>
      <c r="V8" s="17" t="n"/>
      <c r="W8" s="16" t="n"/>
      <c r="X8" s="6" t="n"/>
      <c r="Y8" s="4" t="s">
        <v>32</v>
      </c>
      <c r="Z8" s="12" t="n">
        <v>2</v>
      </c>
      <c r="AA8" s="37" t="n"/>
      <c r="AB8" s="17" t="n"/>
      <c r="AC8" s="17" t="n"/>
    </row>
    <row customHeight="true" ht="15" outlineLevel="0" r="9">
      <c r="A9" s="45" t="s">
        <v>17</v>
      </c>
      <c r="B9" s="46" t="s">
        <v>34</v>
      </c>
      <c r="C9" s="47" t="n">
        <v>0</v>
      </c>
      <c r="E9" s="36" t="n">
        <v>8</v>
      </c>
      <c r="F9" s="36" t="s">
        <v>34</v>
      </c>
      <c r="G9" s="36" t="n">
        <f aca="false" ca="false" dt2D="false" dtr="false" t="normal">GroupStageCIS[[#This Row],[W]]+GroupStageCIS[[#This Row],[L]]</f>
        <v>7</v>
      </c>
      <c r="H9" s="36" t="n">
        <v>0</v>
      </c>
      <c r="I9" s="36" t="n">
        <v>7</v>
      </c>
      <c r="K9" s="38" t="s">
        <v>34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0</v>
      </c>
      <c r="R9" s="39" t="n">
        <v>0</v>
      </c>
      <c r="S9" s="40" t="s">
        <v>7</v>
      </c>
      <c r="T9" s="0" t="n"/>
      <c r="U9" s="17" t="n"/>
      <c r="V9" s="17" t="n"/>
      <c r="W9" s="16" t="n"/>
      <c r="X9" s="17" t="n"/>
      <c r="Y9" s="8" t="s">
        <v>36</v>
      </c>
      <c r="Z9" s="14" t="n">
        <v>1</v>
      </c>
      <c r="AA9" s="17" t="n"/>
      <c r="AB9" s="17" t="n"/>
      <c r="AC9" s="17" t="n"/>
    </row>
    <row customHeight="true" ht="15" outlineLevel="0" r="10">
      <c r="T10" s="0" t="n"/>
      <c r="U10" s="8" t="s">
        <v>39</v>
      </c>
      <c r="V10" s="14" t="n">
        <v>0</v>
      </c>
      <c r="W10" s="37" t="n"/>
      <c r="X10" s="17" t="n"/>
      <c r="Y10" s="17" t="n"/>
      <c r="Z10" s="17" t="n"/>
      <c r="AA10" s="17" t="n"/>
    </row>
    <row customHeight="true" ht="15" outlineLevel="0" r="11">
      <c r="T11" s="0" t="n"/>
      <c r="U11" s="4" t="s">
        <v>36</v>
      </c>
      <c r="V11" s="12" t="n">
        <v>2</v>
      </c>
      <c r="W11" s="17" t="n"/>
      <c r="X11" s="17" t="n"/>
      <c r="Y11" s="17" t="n"/>
      <c r="Z11" s="17" t="n"/>
      <c r="AA11" s="17" t="n"/>
    </row>
    <row customHeight="true" ht="15" outlineLevel="0" r="12">
      <c r="E12" s="52" t="inlineStr">
        <is>
          <t xml:space="preserve">#</t>
        </is>
      </c>
      <c r="F12" s="53" t="inlineStr">
        <is>
          <t xml:space="preserve">Team</t>
        </is>
      </c>
      <c r="G12" s="53" t="inlineStr">
        <is>
          <t xml:space="preserve">M</t>
        </is>
      </c>
      <c r="H12" s="53" t="inlineStr">
        <is>
          <t xml:space="preserve">W</t>
        </is>
      </c>
      <c r="I12" s="54" t="inlineStr">
        <is>
          <t xml:space="preserve">L</t>
        </is>
      </c>
      <c r="K12" s="49" t="s">
        <v>28</v>
      </c>
      <c r="L12" s="55" t="s">
        <v>41</v>
      </c>
      <c r="M12" s="55" t="s">
        <v>42</v>
      </c>
      <c r="N12" s="55" t="s">
        <v>43</v>
      </c>
      <c r="T12" s="0" t="n"/>
    </row>
    <row customHeight="true" ht="15" outlineLevel="0" r="13">
      <c r="E13" s="56" t="n">
        <v>3</v>
      </c>
      <c r="F13" s="57" t="s">
        <v>36</v>
      </c>
      <c r="G13" s="57" t="n">
        <f aca="false" ca="false" dt2D="false" dtr="false" t="normal">Таблица22[[#This Row],[W]]+Таблица22[[#This Row],[L]]</f>
        <v>2</v>
      </c>
      <c r="H13" s="57" t="n">
        <v>2</v>
      </c>
      <c r="I13" s="58" t="n">
        <v>0</v>
      </c>
      <c r="J13" s="0" t="n"/>
      <c r="K13" s="49" t="s">
        <v>39</v>
      </c>
      <c r="L13" s="50" t="s">
        <v>7</v>
      </c>
      <c r="M13" s="50" t="n">
        <v>0</v>
      </c>
      <c r="N13" s="50" t="n">
        <v>0</v>
      </c>
    </row>
    <row customHeight="true" ht="15" outlineLevel="0" r="14">
      <c r="E14" s="56" t="n">
        <v>2</v>
      </c>
      <c r="F14" s="57" t="s">
        <v>32</v>
      </c>
      <c r="G14" s="57" t="n">
        <f aca="false" ca="false" dt2D="false" dtr="false" t="normal">Таблица22[[#This Row],[W]]+Таблица22[[#This Row],[L]]</f>
        <v>2</v>
      </c>
      <c r="H14" s="57" t="n">
        <v>1</v>
      </c>
      <c r="I14" s="58" t="n">
        <v>1</v>
      </c>
      <c r="J14" s="0" t="n"/>
      <c r="K14" s="49" t="s">
        <v>32</v>
      </c>
      <c r="L14" s="51" t="n">
        <v>1</v>
      </c>
      <c r="M14" s="51" t="s">
        <v>7</v>
      </c>
      <c r="N14" s="51" t="n">
        <v>0</v>
      </c>
    </row>
    <row customHeight="true" ht="15" outlineLevel="0" r="15">
      <c r="E15" s="59" t="n">
        <v>1</v>
      </c>
      <c r="F15" s="60" t="s">
        <v>39</v>
      </c>
      <c r="G15" s="60" t="n">
        <f aca="false" ca="false" dt2D="false" dtr="false" t="normal">Таблица22[[#This Row],[W]]+Таблица22[[#This Row],[L]]</f>
        <v>2</v>
      </c>
      <c r="H15" s="60" t="n">
        <v>0</v>
      </c>
      <c r="I15" s="61" t="n">
        <v>2</v>
      </c>
      <c r="K15" s="49" t="s">
        <v>36</v>
      </c>
      <c r="L15" s="50" t="n">
        <v>1</v>
      </c>
      <c r="M15" s="50" t="n">
        <v>1</v>
      </c>
      <c r="N15" s="50" t="s">
        <v>7</v>
      </c>
    </row>
    <row customHeight="true" ht="15" outlineLevel="0" r="16"/>
    <row customHeight="true" ht="15" outlineLevel="0" r="17"/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  <row customHeight="true" ht="15" outlineLevel="0" r="159"/>
    <row customHeight="true" ht="15" outlineLevel="0" r="160"/>
    <row customHeight="true" ht="15" outlineLevel="0" r="161"/>
    <row customHeight="true" ht="15" outlineLevel="0" r="162"/>
    <row customHeight="true" ht="15" outlineLevel="0" r="163"/>
    <row customHeight="true" ht="15" outlineLevel="0" r="164"/>
    <row customHeight="true" ht="15" outlineLevel="0" r="165"/>
    <row customHeight="true" ht="15" outlineLevel="0" r="166"/>
    <row customHeight="true" ht="15" outlineLevel="0" r="167"/>
    <row customHeight="true" ht="15" outlineLevel="0" r="168"/>
    <row customHeight="true" ht="15" outlineLevel="0" r="169"/>
    <row customHeight="true" ht="15" outlineLevel="0" r="170"/>
    <row customHeight="true" ht="15" outlineLevel="0" r="171"/>
  </sheetData>
  <mergeCells count="1">
    <mergeCell ref="AG6:AG7"/>
  </mergeCells>
  <pageMargins bottom="0.75" footer="0.300000011920929" header="0.300000011920929" left="0.700000047683716" right="0.700000047683716" top="0.75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J145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2.88671871233409"/>
    <col customWidth="true" max="2" min="2" outlineLevel="0" width="18.3320315995661"/>
    <col customWidth="true" max="5" min="3" outlineLevel="0" width="2.88671871233409"/>
    <col customWidth="true" max="6" min="6" outlineLevel="0" width="18.3320315995661"/>
    <col customWidth="true" max="9" min="7" outlineLevel="0" width="2.88671871233409"/>
    <col customWidth="true" max="10" min="10" outlineLevel="0" width="18.3320315995661"/>
  </cols>
  <sheetData>
    <row customHeight="true" ht="15" outlineLevel="0" r="1"/>
    <row customHeight="true" ht="15" outlineLevel="0" r="2">
      <c r="B2" s="13" t="s">
        <v>44</v>
      </c>
      <c r="C2" s="14" t="n">
        <v>0</v>
      </c>
      <c r="D2" s="6" t="n"/>
    </row>
    <row customHeight="true" ht="15" outlineLevel="0" r="3">
      <c r="B3" s="4" t="s">
        <v>45</v>
      </c>
      <c r="C3" s="41" t="n">
        <v>2</v>
      </c>
      <c r="D3" s="15" t="n"/>
      <c r="E3" s="3" t="n"/>
    </row>
    <row customHeight="true" ht="15" outlineLevel="0" r="4">
      <c r="B4" s="1" t="n"/>
      <c r="C4" s="1" t="n"/>
      <c r="D4" s="16" t="n"/>
      <c r="E4" s="6" t="n"/>
      <c r="F4" s="4" t="s">
        <v>46</v>
      </c>
      <c r="G4" s="19" t="n">
        <v>2</v>
      </c>
      <c r="H4" s="6" t="n"/>
      <c r="I4" s="6" t="n"/>
      <c r="J4" s="7" t="s">
        <v>46</v>
      </c>
    </row>
    <row customHeight="true" ht="15" outlineLevel="0" r="5">
      <c r="B5" s="17" t="n"/>
      <c r="C5" s="17" t="n"/>
      <c r="D5" s="1" t="n"/>
      <c r="E5" s="3" t="n"/>
      <c r="F5" s="13" t="s">
        <v>45</v>
      </c>
      <c r="G5" s="14" t="n">
        <v>0</v>
      </c>
      <c r="H5" s="1" t="n"/>
      <c r="J5" s="10" t="s"/>
    </row>
    <row customHeight="true" ht="15" outlineLevel="0" r="6">
      <c r="B6" s="11" t="s">
        <v>47</v>
      </c>
      <c r="C6" s="12" t="n">
        <v>2</v>
      </c>
      <c r="D6" s="6" t="n"/>
    </row>
    <row customHeight="true" ht="15" outlineLevel="0" r="7">
      <c r="B7" s="13" t="s">
        <v>48</v>
      </c>
      <c r="C7" s="14" t="n">
        <v>1</v>
      </c>
      <c r="D7" s="1" t="n"/>
      <c r="E7" s="20" t="n"/>
    </row>
    <row customHeight="true" ht="15" outlineLevel="0" r="8">
      <c r="B8" s="17" t="n"/>
      <c r="C8" s="17" t="n"/>
      <c r="D8" s="1" t="n"/>
      <c r="E8" s="21" t="n"/>
      <c r="F8" s="13" t="s">
        <v>47</v>
      </c>
      <c r="G8" s="14" t="n">
        <v>1</v>
      </c>
      <c r="H8" s="6" t="n"/>
      <c r="I8" s="6" t="n"/>
      <c r="J8" s="7" t="s">
        <v>49</v>
      </c>
    </row>
    <row customHeight="true" ht="15" outlineLevel="0" r="9">
      <c r="B9" s="17" t="n"/>
      <c r="C9" s="17" t="n"/>
      <c r="D9" s="1" t="n"/>
      <c r="E9" s="20" t="n"/>
      <c r="F9" s="11" t="s">
        <v>49</v>
      </c>
      <c r="G9" s="41" t="n">
        <v>2</v>
      </c>
      <c r="H9" s="17" t="n"/>
      <c r="J9" s="10" t="s"/>
    </row>
    <row customHeight="true" ht="15" outlineLevel="0" r="10">
      <c r="B10" s="11" t="s">
        <v>49</v>
      </c>
      <c r="C10" s="12" t="n">
        <v>2</v>
      </c>
      <c r="D10" s="6" t="n"/>
      <c r="E10" s="20" t="n"/>
    </row>
    <row customHeight="true" ht="15" outlineLevel="0" r="11">
      <c r="B11" s="13" t="s">
        <v>50</v>
      </c>
      <c r="C11" s="14" t="n">
        <v>1</v>
      </c>
      <c r="D11" s="1" t="n"/>
    </row>
    <row customHeight="true" ht="15" outlineLevel="0" r="12">
      <c r="B12" s="1" t="n"/>
      <c r="C12" s="1" t="n"/>
      <c r="D12" s="1" t="n"/>
      <c r="E12" s="1" t="n"/>
      <c r="F12" s="4" t="s">
        <v>47</v>
      </c>
      <c r="G12" s="19" t="n">
        <v>2</v>
      </c>
      <c r="H12" s="6" t="n"/>
      <c r="I12" s="6" t="n"/>
      <c r="J12" s="7" t="s">
        <v>47</v>
      </c>
    </row>
    <row customHeight="true" ht="15" outlineLevel="0" r="13">
      <c r="B13" s="1" t="n"/>
      <c r="C13" s="1" t="n"/>
      <c r="D13" s="1" t="n"/>
      <c r="E13" s="3" t="n"/>
      <c r="F13" s="13" t="s">
        <v>50</v>
      </c>
      <c r="G13" s="14" t="n">
        <v>1</v>
      </c>
      <c r="H13" s="1" t="n"/>
      <c r="J13" s="10" t="s"/>
    </row>
    <row customHeight="true" ht="15" outlineLevel="0" r="14">
      <c r="B14" s="13" t="s">
        <v>48</v>
      </c>
      <c r="C14" s="14" t="n">
        <v>0</v>
      </c>
      <c r="D14" s="6" t="n"/>
    </row>
    <row customHeight="true" ht="15" outlineLevel="0" r="15">
      <c r="B15" s="11" t="s">
        <v>45</v>
      </c>
      <c r="C15" s="12" t="n">
        <v>2</v>
      </c>
      <c r="D15" s="15" t="n"/>
      <c r="E15" s="3" t="n"/>
    </row>
    <row customHeight="true" ht="15" outlineLevel="0" r="16">
      <c r="B16" s="1" t="n"/>
      <c r="C16" s="1" t="n"/>
      <c r="D16" s="16" t="n"/>
      <c r="E16" s="6" t="n"/>
      <c r="F16" s="13" t="s">
        <v>44</v>
      </c>
      <c r="G16" s="14" t="n">
        <v>0</v>
      </c>
      <c r="H16" s="6" t="n"/>
      <c r="I16" s="6" t="n"/>
      <c r="J16" s="7" t="s">
        <v>45</v>
      </c>
    </row>
    <row customHeight="true" ht="15" outlineLevel="0" r="17">
      <c r="B17" s="17" t="n"/>
      <c r="C17" s="17" t="n"/>
      <c r="D17" s="1" t="n"/>
      <c r="E17" s="3" t="n"/>
      <c r="F17" s="11" t="s">
        <v>45</v>
      </c>
      <c r="G17" s="41" t="n">
        <v>2</v>
      </c>
      <c r="H17" s="17" t="n"/>
      <c r="J17" s="10" t="s"/>
    </row>
    <row customHeight="true" ht="15" outlineLevel="0" r="18">
      <c r="D18" s="3" t="n"/>
      <c r="E18" s="3" t="n"/>
    </row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</sheetData>
  <mergeCells count="4">
    <mergeCell ref="J4:J5"/>
    <mergeCell ref="J8:J9"/>
    <mergeCell ref="J12:J13"/>
    <mergeCell ref="J16:J1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8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G177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8.3320315995661"/>
    <col customWidth="true" max="4" min="3" outlineLevel="0" width="2.88671871233409"/>
    <col customWidth="true" max="5" min="5" outlineLevel="0" width="5.6640623533012"/>
    <col customWidth="true" max="6" min="6" outlineLevel="0" width="18.3320315995661"/>
    <col customWidth="true" max="9" min="7" outlineLevel="0" width="5.6640623533012"/>
    <col customWidth="true" max="10" min="10" outlineLevel="0" width="2.88671871233409"/>
    <col customWidth="true" max="19" min="11" outlineLevel="0" width="9.1093749022008"/>
    <col customWidth="true" max="20" min="20" outlineLevel="0" width="2.88671871233409"/>
    <col customWidth="true" max="21" min="21" outlineLevel="0" width="18.3320315995661"/>
    <col customWidth="true" max="24" min="22" outlineLevel="0" width="2.88671871233409"/>
    <col customWidth="true" max="25" min="25" outlineLevel="0" width="18.3320315995661"/>
    <col customWidth="true" max="28" min="26" outlineLevel="0" width="2.88671871233409"/>
    <col customWidth="true" max="29" min="29" outlineLevel="0" width="18.3320315995661"/>
    <col customWidth="true" max="32" min="30" outlineLevel="0" width="2.88671871233409"/>
    <col customWidth="true" max="33" min="33" outlineLevel="0" width="18.3320315995661"/>
  </cols>
  <sheetData>
    <row customHeight="true" ht="15" outlineLevel="0" r="1">
      <c r="A1" s="42" t="inlineStr">
        <is>
          <t xml:space="preserve">#</t>
        </is>
      </c>
      <c r="B1" s="43" t="inlineStr">
        <is>
          <t xml:space="preserve">Team</t>
        </is>
      </c>
      <c r="C1" s="44" t="inlineStr">
        <is>
          <t xml:space="preserve">Q</t>
        </is>
      </c>
      <c r="E1" s="27" t="inlineStr">
        <is>
          <t xml:space="preserve">#</t>
        </is>
      </c>
      <c r="F1" s="27" t="inlineStr">
        <is>
          <t xml:space="preserve">Team</t>
        </is>
      </c>
      <c r="G1" s="27" t="inlineStr">
        <is>
          <t xml:space="preserve">M</t>
        </is>
      </c>
      <c r="H1" s="27" t="inlineStr">
        <is>
          <t xml:space="preserve">W</t>
        </is>
      </c>
      <c r="I1" s="27" t="inlineStr">
        <is>
          <t xml:space="preserve">L</t>
        </is>
      </c>
      <c r="K1" s="28" t="inlineStr">
        <is>
          <t xml:space="preserve">0</t>
        </is>
      </c>
      <c r="L1" s="29" t="inlineStr">
        <is>
          <t xml:space="preserve">KNG</t>
        </is>
      </c>
      <c r="M1" s="29" t="inlineStr">
        <is>
          <t xml:space="preserve">ENV</t>
        </is>
      </c>
      <c r="N1" s="29" t="inlineStr">
        <is>
          <t xml:space="preserve">INF</t>
        </is>
      </c>
      <c r="O1" s="29" t="inlineStr">
        <is>
          <t xml:space="preserve">GMN</t>
        </is>
      </c>
      <c r="P1" s="29" t="inlineStr">
        <is>
          <t xml:space="preserve">ORC</t>
        </is>
      </c>
      <c r="Q1" s="29" t="inlineStr">
        <is>
          <t xml:space="preserve">ACE</t>
        </is>
      </c>
      <c r="R1" s="29" t="inlineStr">
        <is>
          <t xml:space="preserve">ORG</t>
        </is>
      </c>
      <c r="S1" s="38" t="inlineStr">
        <is>
          <t xml:space="preserve">OMG</t>
        </is>
      </c>
      <c r="T1" s="0" t="n"/>
    </row>
    <row customHeight="true" ht="15" outlineLevel="0" r="2">
      <c r="A2" s="45" t="s">
        <v>5</v>
      </c>
      <c r="B2" s="46" t="s">
        <v>51</v>
      </c>
      <c r="C2" s="47" t="n">
        <v>1</v>
      </c>
      <c r="E2" s="48" t="n">
        <v>2</v>
      </c>
      <c r="F2" s="48" t="s">
        <v>51</v>
      </c>
      <c r="G2" s="48" t="n">
        <f aca="false" ca="false" dt2D="false" dtr="false" t="normal">GroupStageEurope[[#This Row],[W]]+GroupStageEurope[[#This Row],[L]]</f>
        <v>7</v>
      </c>
      <c r="H2" s="48" t="n">
        <v>6</v>
      </c>
      <c r="I2" s="48" t="n">
        <v>1</v>
      </c>
      <c r="K2" s="29" t="s">
        <v>52</v>
      </c>
      <c r="L2" s="14" t="s">
        <v>7</v>
      </c>
      <c r="M2" s="14" t="n">
        <v>1</v>
      </c>
      <c r="N2" s="14" t="n">
        <v>0</v>
      </c>
      <c r="O2" s="14" t="n">
        <v>0</v>
      </c>
      <c r="P2" s="14" t="n">
        <v>0</v>
      </c>
      <c r="Q2" s="14" t="n">
        <v>1</v>
      </c>
      <c r="R2" s="14" t="n">
        <v>1</v>
      </c>
      <c r="S2" s="35" t="n">
        <v>1</v>
      </c>
      <c r="T2" s="0" t="n"/>
      <c r="U2" s="4" t="s">
        <v>51</v>
      </c>
      <c r="V2" s="12" t="n">
        <v>2</v>
      </c>
      <c r="W2" s="6" t="n"/>
      <c r="X2" s="17" t="n"/>
      <c r="Y2" s="17" t="n"/>
      <c r="Z2" s="17" t="n"/>
      <c r="AA2" s="17" t="n"/>
    </row>
    <row customHeight="true" ht="15" outlineLevel="0" r="3">
      <c r="A3" s="45" t="s">
        <v>8</v>
      </c>
      <c r="B3" s="46" t="s">
        <v>53</v>
      </c>
      <c r="C3" s="47" t="n">
        <v>0</v>
      </c>
      <c r="E3" s="48" t="n">
        <v>4</v>
      </c>
      <c r="F3" s="48" t="s">
        <v>54</v>
      </c>
      <c r="G3" s="48" t="n">
        <f aca="false" ca="false" dt2D="false" dtr="false" t="normal">GroupStageEurope[[#This Row],[W]]+GroupStageEurope[[#This Row],[L]]</f>
        <v>7</v>
      </c>
      <c r="H3" s="48" t="n">
        <v>6</v>
      </c>
      <c r="I3" s="48" t="n">
        <v>1</v>
      </c>
      <c r="K3" s="29" t="s">
        <v>55</v>
      </c>
      <c r="L3" s="14" t="n">
        <v>0</v>
      </c>
      <c r="M3" s="14" t="s">
        <v>7</v>
      </c>
      <c r="N3" s="14" t="n">
        <v>1</v>
      </c>
      <c r="O3" s="14" t="n">
        <v>1</v>
      </c>
      <c r="P3" s="14" t="n">
        <v>1</v>
      </c>
      <c r="Q3" s="14" t="n">
        <v>1</v>
      </c>
      <c r="R3" s="14" t="n">
        <v>1</v>
      </c>
      <c r="S3" s="35" t="n">
        <v>1</v>
      </c>
      <c r="T3" s="0" t="n"/>
      <c r="U3" s="8" t="s">
        <v>56</v>
      </c>
      <c r="V3" s="14" t="n">
        <v>1</v>
      </c>
      <c r="W3" s="16" t="n"/>
      <c r="X3" s="17" t="n"/>
      <c r="Y3" s="17" t="n"/>
      <c r="Z3" s="17" t="n"/>
      <c r="AA3" s="17" t="n"/>
    </row>
    <row customHeight="true" ht="15" outlineLevel="0" r="4">
      <c r="A4" s="45" t="s">
        <v>12</v>
      </c>
      <c r="B4" s="46" t="s">
        <v>54</v>
      </c>
      <c r="C4" s="47" t="n">
        <v>0</v>
      </c>
      <c r="E4" s="34" t="n">
        <v>3</v>
      </c>
      <c r="F4" s="34" t="s">
        <v>53</v>
      </c>
      <c r="G4" s="34" t="n">
        <f aca="false" ca="false" dt2D="false" dtr="false" t="normal">GroupStageEurope[[#This Row],[W]]+GroupStageEurope[[#This Row],[L]]</f>
        <v>7</v>
      </c>
      <c r="H4" s="34" t="n">
        <v>5</v>
      </c>
      <c r="I4" s="34" t="n">
        <v>2</v>
      </c>
      <c r="K4" s="29" t="s">
        <v>57</v>
      </c>
      <c r="L4" s="14" t="n">
        <v>1</v>
      </c>
      <c r="M4" s="14" t="n">
        <v>0</v>
      </c>
      <c r="N4" s="14" t="s">
        <v>7</v>
      </c>
      <c r="O4" s="14" t="n">
        <v>0</v>
      </c>
      <c r="P4" s="14" t="n">
        <v>1</v>
      </c>
      <c r="Q4" s="14" t="n">
        <v>1</v>
      </c>
      <c r="R4" s="14" t="n">
        <v>1</v>
      </c>
      <c r="S4" s="35" t="n">
        <v>1</v>
      </c>
      <c r="T4" s="0" t="n"/>
      <c r="U4" s="17" t="n"/>
      <c r="V4" s="17" t="n"/>
      <c r="W4" s="16" t="n"/>
      <c r="X4" s="6" t="n"/>
      <c r="Y4" s="4" t="s">
        <v>51</v>
      </c>
      <c r="Z4" s="12" t="n">
        <v>2</v>
      </c>
      <c r="AA4" s="6" t="n"/>
      <c r="AB4" s="17" t="n"/>
      <c r="AC4" s="17" t="n"/>
    </row>
    <row customHeight="true" ht="15" outlineLevel="0" r="5">
      <c r="A5" s="45" t="s">
        <v>13</v>
      </c>
      <c r="B5" s="46" t="s">
        <v>56</v>
      </c>
      <c r="C5" s="47" t="n">
        <v>0</v>
      </c>
      <c r="E5" s="34" t="n">
        <v>1</v>
      </c>
      <c r="F5" s="34" t="s">
        <v>56</v>
      </c>
      <c r="G5" s="34" t="n">
        <f aca="false" ca="false" dt2D="false" dtr="false" t="normal">GroupStageEurope[[#This Row],[W]]+GroupStageEurope[[#This Row],[L]]</f>
        <v>7</v>
      </c>
      <c r="H5" s="34" t="n">
        <v>4</v>
      </c>
      <c r="I5" s="34" t="n">
        <v>3</v>
      </c>
      <c r="K5" s="29" t="s">
        <v>58</v>
      </c>
      <c r="L5" s="14" t="n">
        <v>1</v>
      </c>
      <c r="M5" s="14" t="n">
        <v>0</v>
      </c>
      <c r="N5" s="14" t="n">
        <v>1</v>
      </c>
      <c r="O5" s="14" t="s">
        <v>7</v>
      </c>
      <c r="P5" s="14" t="n">
        <v>1</v>
      </c>
      <c r="Q5" s="14" t="n">
        <v>1</v>
      </c>
      <c r="R5" s="14" t="n">
        <v>1</v>
      </c>
      <c r="S5" s="35" t="n">
        <v>1</v>
      </c>
      <c r="T5" s="0" t="n"/>
      <c r="U5" s="17" t="n"/>
      <c r="V5" s="17" t="n"/>
      <c r="W5" s="16" t="n"/>
      <c r="X5" s="17" t="n"/>
      <c r="Y5" s="8" t="s">
        <v>54</v>
      </c>
      <c r="Z5" s="14" t="n">
        <v>1</v>
      </c>
      <c r="AA5" s="16" t="n"/>
      <c r="AB5" s="17" t="n"/>
      <c r="AC5" s="17" t="n"/>
    </row>
    <row customHeight="true" ht="15" outlineLevel="0" r="6">
      <c r="A6" s="45" t="s">
        <v>14</v>
      </c>
      <c r="B6" s="46" t="s">
        <v>46</v>
      </c>
      <c r="C6" s="47" t="n">
        <v>0</v>
      </c>
      <c r="E6" s="36" t="n">
        <v>5</v>
      </c>
      <c r="F6" s="36" t="s">
        <v>46</v>
      </c>
      <c r="G6" s="36" t="n">
        <f aca="false" ca="false" dt2D="false" dtr="false" t="normal">GroupStageEurope[[#This Row],[W]]+GroupStageEurope[[#This Row],[L]]</f>
        <v>7</v>
      </c>
      <c r="H6" s="36" t="n">
        <v>3</v>
      </c>
      <c r="I6" s="36" t="n">
        <v>4</v>
      </c>
      <c r="K6" s="29" t="s">
        <v>59</v>
      </c>
      <c r="L6" s="14" t="n">
        <v>1</v>
      </c>
      <c r="M6" s="14" t="n">
        <v>0</v>
      </c>
      <c r="N6" s="14" t="n">
        <v>0</v>
      </c>
      <c r="O6" s="14" t="n">
        <v>0</v>
      </c>
      <c r="P6" s="14" t="s">
        <v>7</v>
      </c>
      <c r="Q6" s="14" t="n">
        <v>1</v>
      </c>
      <c r="R6" s="14" t="n">
        <v>1</v>
      </c>
      <c r="S6" s="35" t="n">
        <v>0</v>
      </c>
      <c r="T6" s="0" t="n"/>
      <c r="U6" s="4" t="s">
        <v>54</v>
      </c>
      <c r="V6" s="12" t="n">
        <v>2</v>
      </c>
      <c r="W6" s="37" t="n"/>
      <c r="X6" s="17" t="n"/>
      <c r="Y6" s="17" t="n"/>
      <c r="Z6" s="17" t="n"/>
      <c r="AA6" s="16" t="n"/>
      <c r="AB6" s="6" t="n"/>
      <c r="AC6" s="4" t="s">
        <v>51</v>
      </c>
      <c r="AD6" s="12" t="n">
        <v>3</v>
      </c>
      <c r="AE6" s="6" t="n"/>
      <c r="AF6" s="6" t="n"/>
      <c r="AG6" s="7" t="s">
        <v>51</v>
      </c>
    </row>
    <row customHeight="true" ht="15" outlineLevel="0" r="7">
      <c r="A7" s="45" t="s">
        <v>15</v>
      </c>
      <c r="B7" s="46" t="s">
        <v>45</v>
      </c>
      <c r="C7" s="47" t="n">
        <v>0</v>
      </c>
      <c r="E7" s="36" t="n">
        <v>8</v>
      </c>
      <c r="F7" s="36" t="s">
        <v>45</v>
      </c>
      <c r="G7" s="36" t="n">
        <f aca="false" ca="false" dt2D="false" dtr="false" t="normal">GroupStageEurope[[#This Row],[W]]+GroupStageEurope[[#This Row],[L]]</f>
        <v>7</v>
      </c>
      <c r="H7" s="36" t="n">
        <v>2</v>
      </c>
      <c r="I7" s="36" t="n">
        <v>5</v>
      </c>
      <c r="K7" s="29" t="s">
        <v>49</v>
      </c>
      <c r="L7" s="14" t="n">
        <v>0</v>
      </c>
      <c r="M7" s="14" t="n">
        <v>0</v>
      </c>
      <c r="N7" s="14" t="n">
        <v>0</v>
      </c>
      <c r="O7" s="14" t="n">
        <v>0</v>
      </c>
      <c r="P7" s="14" t="n">
        <v>0</v>
      </c>
      <c r="Q7" s="14" t="s">
        <v>7</v>
      </c>
      <c r="R7" s="14" t="n">
        <v>0</v>
      </c>
      <c r="S7" s="35" t="n">
        <v>1</v>
      </c>
      <c r="T7" s="0" t="n"/>
      <c r="U7" s="8" t="s">
        <v>53</v>
      </c>
      <c r="V7" s="14" t="n">
        <v>1</v>
      </c>
      <c r="W7" s="17" t="n"/>
      <c r="X7" s="17" t="n"/>
      <c r="Y7" s="17" t="n"/>
      <c r="Z7" s="17" t="n"/>
      <c r="AA7" s="16" t="n"/>
      <c r="AB7" s="17" t="n"/>
      <c r="AC7" s="8" t="s">
        <v>53</v>
      </c>
      <c r="AD7" s="14" t="n">
        <v>0</v>
      </c>
      <c r="AE7" s="17" t="n"/>
      <c r="AG7" s="10" t="s"/>
    </row>
    <row customHeight="true" ht="15" outlineLevel="0" r="8">
      <c r="A8" s="45" t="s">
        <v>16</v>
      </c>
      <c r="B8" s="46" t="s">
        <v>49</v>
      </c>
      <c r="C8" s="47" t="n">
        <v>0</v>
      </c>
      <c r="E8" s="36" t="n">
        <v>6</v>
      </c>
      <c r="F8" s="36" t="s">
        <v>49</v>
      </c>
      <c r="G8" s="36" t="n">
        <f aca="false" ca="false" dt2D="false" dtr="false" t="normal">GroupStageEurope[[#This Row],[W]]+GroupStageEurope[[#This Row],[L]]</f>
        <v>7</v>
      </c>
      <c r="H8" s="36" t="n">
        <v>1</v>
      </c>
      <c r="I8" s="36" t="n">
        <v>6</v>
      </c>
      <c r="K8" s="29" t="s">
        <v>60</v>
      </c>
      <c r="L8" s="14" t="n">
        <v>0</v>
      </c>
      <c r="M8" s="14" t="n">
        <v>0</v>
      </c>
      <c r="N8" s="14" t="n">
        <v>0</v>
      </c>
      <c r="O8" s="14" t="n">
        <v>0</v>
      </c>
      <c r="P8" s="14" t="n">
        <v>0</v>
      </c>
      <c r="Q8" s="14" t="n">
        <v>1</v>
      </c>
      <c r="R8" s="14" t="s">
        <v>7</v>
      </c>
      <c r="S8" s="35" t="n">
        <v>0</v>
      </c>
      <c r="T8" s="0" t="n"/>
      <c r="U8" s="17" t="n"/>
      <c r="V8" s="17" t="n"/>
      <c r="W8" s="16" t="n"/>
      <c r="X8" s="6" t="n"/>
      <c r="Y8" s="8" t="s">
        <v>54</v>
      </c>
      <c r="Z8" s="14" t="n">
        <v>0</v>
      </c>
      <c r="AA8" s="37" t="n"/>
      <c r="AB8" s="17" t="n"/>
      <c r="AC8" s="17" t="n"/>
    </row>
    <row customHeight="true" ht="15" outlineLevel="0" r="9">
      <c r="A9" s="45" t="s">
        <v>17</v>
      </c>
      <c r="B9" s="46" t="s">
        <v>47</v>
      </c>
      <c r="C9" s="47" t="n">
        <v>0</v>
      </c>
      <c r="E9" s="36" t="n">
        <v>7</v>
      </c>
      <c r="F9" s="36" t="s">
        <v>47</v>
      </c>
      <c r="G9" s="36" t="n">
        <f aca="false" ca="false" dt2D="false" dtr="false" t="normal">GroupStageEurope[[#This Row],[W]]+GroupStageEurope[[#This Row],[L]]</f>
        <v>7</v>
      </c>
      <c r="H9" s="36" t="n">
        <v>1</v>
      </c>
      <c r="I9" s="36" t="n">
        <v>6</v>
      </c>
      <c r="K9" s="38" t="s">
        <v>61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1</v>
      </c>
      <c r="Q9" s="39" t="n">
        <v>0</v>
      </c>
      <c r="R9" s="39" t="n">
        <v>1</v>
      </c>
      <c r="S9" s="40" t="s">
        <v>7</v>
      </c>
      <c r="T9" s="0" t="n"/>
      <c r="U9" s="17" t="n"/>
      <c r="V9" s="17" t="n"/>
      <c r="W9" s="16" t="n"/>
      <c r="X9" s="17" t="n"/>
      <c r="Y9" s="4" t="s">
        <v>53</v>
      </c>
      <c r="Z9" s="12" t="n">
        <v>2</v>
      </c>
      <c r="AA9" s="17" t="n"/>
      <c r="AB9" s="17" t="n"/>
      <c r="AC9" s="17" t="n"/>
    </row>
    <row customHeight="true" ht="15" outlineLevel="0" r="10">
      <c r="T10" s="0" t="n"/>
      <c r="U10" s="8" t="s">
        <v>56</v>
      </c>
      <c r="V10" s="14" t="n">
        <v>0</v>
      </c>
      <c r="W10" s="37" t="n"/>
      <c r="X10" s="17" t="n"/>
      <c r="Y10" s="17" t="n"/>
      <c r="Z10" s="17" t="n"/>
      <c r="AA10" s="17" t="n"/>
    </row>
    <row customHeight="true" ht="15" outlineLevel="0" r="11">
      <c r="E11" s="62" t="s">
        <v>62</v>
      </c>
      <c r="F11" s="62" t="s">
        <v>63</v>
      </c>
      <c r="G11" s="62" t="s">
        <v>64</v>
      </c>
      <c r="H11" s="62" t="s">
        <v>65</v>
      </c>
      <c r="I11" s="62" t="s">
        <v>66</v>
      </c>
      <c r="T11" s="0" t="n"/>
      <c r="U11" s="4" t="s">
        <v>53</v>
      </c>
      <c r="V11" s="12" t="n">
        <v>2</v>
      </c>
      <c r="W11" s="17" t="n"/>
      <c r="X11" s="17" t="n"/>
      <c r="Y11" s="17" t="n"/>
      <c r="Z11" s="17" t="n"/>
      <c r="AA11" s="17" t="n"/>
    </row>
    <row customHeight="true" ht="15" outlineLevel="0" r="12">
      <c r="E12" s="57" t="n">
        <v>1</v>
      </c>
      <c r="F12" s="57" t="s">
        <v>51</v>
      </c>
      <c r="G12" s="57" t="n">
        <f aca="false" ca="false" dt2D="false" dtr="false" t="normal">H12+I12</f>
        <v>1</v>
      </c>
      <c r="H12" s="57" t="n">
        <v>1</v>
      </c>
      <c r="I12" s="57" t="n">
        <v>0</v>
      </c>
      <c r="T12" s="0" t="n"/>
    </row>
    <row customHeight="true" ht="15" outlineLevel="0" r="13">
      <c r="E13" s="57" t="n">
        <v>2</v>
      </c>
      <c r="F13" s="57" t="s">
        <v>54</v>
      </c>
      <c r="G13" s="57" t="n">
        <f aca="false" ca="false" dt2D="false" dtr="false" t="normal">H13+I13</f>
        <v>1</v>
      </c>
      <c r="H13" s="57" t="n">
        <v>0</v>
      </c>
      <c r="I13" s="57" t="n">
        <v>1</v>
      </c>
      <c r="T13" s="0" t="n"/>
    </row>
    <row customHeight="true" ht="15" outlineLevel="0" r="14">
      <c r="T14" s="0" t="n"/>
    </row>
    <row customHeight="true" ht="15" outlineLevel="0" r="15">
      <c r="J15" s="0" t="n"/>
    </row>
    <row customHeight="true" ht="15" outlineLevel="0" r="16">
      <c r="J16" s="0" t="n"/>
    </row>
    <row customHeight="true" ht="15" outlineLevel="0" r="17">
      <c r="J17" s="0" t="n"/>
    </row>
    <row customHeight="true" ht="15" outlineLevel="0" r="18"/>
    <row customHeight="true" ht="15" outlineLevel="0" r="19"/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  <row customHeight="true" ht="15" outlineLevel="0" r="146"/>
    <row customHeight="true" ht="15" outlineLevel="0" r="147"/>
    <row customHeight="true" ht="15" outlineLevel="0" r="148"/>
    <row customHeight="true" ht="15" outlineLevel="0" r="149"/>
    <row customHeight="true" ht="15" outlineLevel="0" r="150"/>
    <row customHeight="true" ht="15" outlineLevel="0" r="151"/>
    <row customHeight="true" ht="15" outlineLevel="0" r="152"/>
    <row customHeight="true" ht="15" outlineLevel="0" r="153"/>
    <row customHeight="true" ht="15" outlineLevel="0" r="154"/>
    <row customHeight="true" ht="15" outlineLevel="0" r="155"/>
    <row customHeight="true" ht="15" outlineLevel="0" r="156"/>
    <row customHeight="true" ht="15" outlineLevel="0" r="157"/>
    <row customHeight="true" ht="15" outlineLevel="0" r="158"/>
    <row customHeight="true" ht="15" outlineLevel="0" r="159"/>
    <row customHeight="true" ht="15" outlineLevel="0" r="160"/>
    <row customHeight="true" ht="15" outlineLevel="0" r="161"/>
    <row customHeight="true" ht="15" outlineLevel="0" r="162"/>
    <row customHeight="true" ht="15" outlineLevel="0" r="163"/>
    <row customHeight="true" ht="15" outlineLevel="0" r="164"/>
    <row customHeight="true" ht="15" outlineLevel="0" r="165"/>
    <row customHeight="true" ht="15" outlineLevel="0" r="166"/>
    <row customHeight="true" ht="15" outlineLevel="0" r="167"/>
    <row customHeight="true" ht="15" outlineLevel="0" r="168"/>
    <row customHeight="true" ht="15" outlineLevel="0" r="169"/>
    <row customHeight="true" ht="15" outlineLevel="0" r="170"/>
    <row customHeight="true" ht="15" outlineLevel="0" r="171"/>
    <row customHeight="true" ht="15" outlineLevel="0" r="172"/>
    <row customHeight="true" ht="15" outlineLevel="0" r="173"/>
    <row customHeight="true" ht="15" outlineLevel="0" r="174"/>
    <row customHeight="true" ht="15" outlineLevel="0" r="175"/>
    <row customHeight="true" ht="15" outlineLevel="0" r="176"/>
    <row customHeight="true" ht="15" outlineLevel="0" r="177"/>
  </sheetData>
  <autoFilter ref="E11:I13"/>
  <mergeCells count="1">
    <mergeCell ref="AG6:AG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J145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2.88671871233409"/>
    <col customWidth="true" max="2" min="2" outlineLevel="0" width="18.3320315995661"/>
    <col customWidth="true" max="5" min="3" outlineLevel="0" width="2.88671871233409"/>
    <col customWidth="true" max="6" min="6" outlineLevel="0" width="18.3320315995661"/>
    <col customWidth="true" max="9" min="7" outlineLevel="0" width="2.88671871233409"/>
    <col customWidth="true" max="10" min="10" outlineLevel="0" width="18.3320315995661"/>
  </cols>
  <sheetData>
    <row customHeight="true" ht="15" outlineLevel="0" r="1"/>
    <row customHeight="true" ht="15" outlineLevel="0" r="2">
      <c r="B2" s="11" t="s">
        <v>67</v>
      </c>
      <c r="C2" s="12" t="n">
        <v>2</v>
      </c>
      <c r="D2" s="6" t="n"/>
    </row>
    <row customHeight="true" ht="15" outlineLevel="0" r="3">
      <c r="B3" s="8" t="s">
        <v>68</v>
      </c>
      <c r="C3" s="18" t="n">
        <v>0</v>
      </c>
      <c r="D3" s="15" t="n"/>
      <c r="E3" s="3" t="n"/>
    </row>
    <row customHeight="true" ht="15" outlineLevel="0" r="4">
      <c r="B4" s="1" t="n"/>
      <c r="C4" s="1" t="n"/>
      <c r="D4" s="16" t="n"/>
      <c r="E4" s="6" t="n"/>
      <c r="F4" s="4" t="s">
        <v>69</v>
      </c>
      <c r="G4" s="19" t="n">
        <v>2</v>
      </c>
      <c r="H4" s="6" t="n"/>
      <c r="I4" s="6" t="n"/>
      <c r="J4" s="7" t="s">
        <v>69</v>
      </c>
    </row>
    <row customHeight="true" ht="15" outlineLevel="0" r="5">
      <c r="B5" s="17" t="n"/>
      <c r="C5" s="17" t="n"/>
      <c r="D5" s="1" t="n"/>
      <c r="E5" s="3" t="n"/>
      <c r="F5" s="13" t="s">
        <v>67</v>
      </c>
      <c r="G5" s="14" t="n">
        <v>0</v>
      </c>
      <c r="H5" s="1" t="n"/>
      <c r="J5" s="10" t="s"/>
    </row>
    <row customHeight="true" ht="15" outlineLevel="0" r="6">
      <c r="B6" s="11" t="s">
        <v>70</v>
      </c>
      <c r="C6" s="12" t="n">
        <v>2</v>
      </c>
      <c r="D6" s="6" t="n"/>
    </row>
    <row customHeight="true" ht="15" outlineLevel="0" r="7">
      <c r="B7" s="13" t="s">
        <v>71</v>
      </c>
      <c r="C7" s="14" t="n">
        <v>0</v>
      </c>
      <c r="D7" s="15" t="n"/>
      <c r="E7" s="3" t="n"/>
    </row>
    <row customHeight="true" ht="15" outlineLevel="0" r="8">
      <c r="B8" s="1" t="n"/>
      <c r="C8" s="1" t="n"/>
      <c r="D8" s="16" t="n"/>
      <c r="E8" s="6" t="n"/>
      <c r="F8" s="11" t="s">
        <v>72</v>
      </c>
      <c r="G8" s="12" t="n">
        <v>2</v>
      </c>
      <c r="H8" s="6" t="n"/>
      <c r="I8" s="6" t="n"/>
      <c r="J8" s="7" t="s">
        <v>72</v>
      </c>
    </row>
    <row customHeight="true" ht="15" outlineLevel="0" r="9">
      <c r="B9" s="17" t="n"/>
      <c r="C9" s="17" t="n"/>
      <c r="D9" s="1" t="n"/>
      <c r="E9" s="3" t="n"/>
      <c r="F9" s="13" t="s">
        <v>70</v>
      </c>
      <c r="G9" s="18" t="n">
        <v>0</v>
      </c>
      <c r="H9" s="17" t="n"/>
      <c r="J9" s="10" t="s"/>
    </row>
    <row customHeight="true" ht="15" outlineLevel="0" r="10">
      <c r="D10" s="3" t="n"/>
      <c r="E10" s="3" t="n"/>
    </row>
    <row customHeight="true" ht="15" outlineLevel="0" r="11"/>
    <row customHeight="true" ht="15" outlineLevel="0" r="12">
      <c r="B12" s="1" t="n"/>
      <c r="C12" s="1" t="n"/>
      <c r="D12" s="1" t="n"/>
      <c r="E12" s="1" t="n"/>
      <c r="F12" s="4" t="s">
        <v>67</v>
      </c>
      <c r="G12" s="5" t="n">
        <v>2</v>
      </c>
      <c r="H12" s="6" t="n"/>
      <c r="I12" s="6" t="n"/>
      <c r="J12" s="7" t="s">
        <v>67</v>
      </c>
    </row>
    <row customHeight="true" ht="15" outlineLevel="0" r="13">
      <c r="B13" s="1" t="n"/>
      <c r="C13" s="1" t="n"/>
      <c r="D13" s="1" t="n"/>
      <c r="E13" s="3" t="n"/>
      <c r="F13" s="8" t="s">
        <v>71</v>
      </c>
      <c r="G13" s="9" t="n">
        <v>0</v>
      </c>
      <c r="H13" s="1" t="n"/>
      <c r="J13" s="10" t="s"/>
    </row>
    <row customHeight="true" ht="15" outlineLevel="0" r="14">
      <c r="B14" s="1" t="n"/>
      <c r="C14" s="2" t="n"/>
      <c r="D14" s="1" t="n"/>
      <c r="E14" s="3" t="n"/>
    </row>
    <row customHeight="true" ht="15" outlineLevel="0" r="15">
      <c r="B15" s="1" t="n"/>
      <c r="C15" s="2" t="n"/>
      <c r="D15" s="1" t="n"/>
      <c r="E15" s="3" t="n"/>
    </row>
    <row customHeight="true" ht="15" outlineLevel="0" r="16">
      <c r="B16" s="1" t="n"/>
      <c r="C16" s="1" t="n"/>
      <c r="D16" s="1" t="n"/>
      <c r="E16" s="1" t="n"/>
      <c r="F16" s="4" t="s">
        <v>70</v>
      </c>
      <c r="G16" s="23" t="n">
        <v>2</v>
      </c>
      <c r="H16" s="6" t="n"/>
      <c r="I16" s="6" t="n"/>
      <c r="J16" s="7" t="s">
        <v>70</v>
      </c>
    </row>
    <row customHeight="true" ht="15" outlineLevel="0" r="17">
      <c r="B17" s="1" t="n"/>
      <c r="C17" s="1" t="n"/>
      <c r="D17" s="1" t="n"/>
      <c r="E17" s="3" t="n"/>
      <c r="F17" s="8" t="s">
        <v>68</v>
      </c>
      <c r="G17" s="24" t="n">
        <v>0</v>
      </c>
      <c r="H17" s="17" t="n"/>
      <c r="J17" s="10" t="s"/>
    </row>
    <row customHeight="true" ht="15" outlineLevel="0" r="18">
      <c r="B18" s="1" t="n"/>
      <c r="C18" s="2" t="n"/>
      <c r="D18" s="1" t="n"/>
      <c r="E18" s="3" t="n"/>
    </row>
    <row customHeight="true" ht="15" outlineLevel="0" r="19">
      <c r="B19" s="1" t="n"/>
      <c r="C19" s="2" t="n"/>
      <c r="D19" s="1" t="n"/>
      <c r="E19" s="3" t="n"/>
    </row>
    <row customHeight="true" ht="15" outlineLevel="0" r="20"/>
    <row customHeight="true" ht="15" outlineLevel="0" r="21"/>
    <row customHeight="true" ht="15" outlineLevel="0" r="22"/>
    <row customHeight="true" ht="15" outlineLevel="0" r="23"/>
    <row customHeight="true" ht="15" outlineLevel="0" r="24"/>
    <row customHeight="true" ht="15" outlineLevel="0" r="25"/>
    <row customHeight="true" ht="15" outlineLevel="0" r="26"/>
    <row customHeight="true" ht="15" outlineLevel="0" r="27"/>
    <row customHeight="true" ht="15" outlineLevel="0" r="28"/>
    <row customHeight="true" ht="15" outlineLevel="0" r="29"/>
    <row customHeight="true" ht="15" outlineLevel="0" r="30"/>
    <row customHeight="true" ht="15" outlineLevel="0" r="31"/>
    <row customHeight="true" ht="15" outlineLevel="0" r="32"/>
    <row customHeight="true" ht="15" outlineLevel="0" r="33"/>
    <row customHeight="true" ht="15" outlineLevel="0" r="34"/>
    <row customHeight="true" ht="15" outlineLevel="0" r="35"/>
    <row customHeight="true" ht="15" outlineLevel="0" r="36"/>
    <row customHeight="true" ht="15" outlineLevel="0" r="37"/>
    <row customHeight="true" ht="15" outlineLevel="0" r="38"/>
    <row customHeight="true" ht="15" outlineLevel="0" r="39"/>
    <row customHeight="true" ht="15" outlineLevel="0" r="40"/>
    <row customHeight="true" ht="15" outlineLevel="0" r="41"/>
    <row customHeight="true" ht="15" outlineLevel="0" r="42"/>
    <row customHeight="true" ht="15" outlineLevel="0" r="43"/>
    <row customHeight="true" ht="15" outlineLevel="0" r="44"/>
    <row customHeight="true" ht="15" outlineLevel="0" r="45"/>
    <row customHeight="true" ht="15" outlineLevel="0" r="46"/>
    <row customHeight="true" ht="15" outlineLevel="0" r="47"/>
    <row customHeight="true" ht="15" outlineLevel="0" r="48"/>
    <row customHeight="true" ht="15" outlineLevel="0" r="49"/>
    <row customHeight="true" ht="15" outlineLevel="0" r="50"/>
    <row customHeight="true" ht="15" outlineLevel="0" r="51"/>
    <row customHeight="true" ht="15" outlineLevel="0" r="52"/>
    <row customHeight="true" ht="15" outlineLevel="0" r="53"/>
    <row customHeight="true" ht="15" outlineLevel="0" r="54"/>
    <row customHeight="true" ht="15" outlineLevel="0" r="55"/>
    <row customHeight="true" ht="15" outlineLevel="0" r="56"/>
    <row customHeight="true" ht="15" outlineLevel="0" r="57"/>
    <row customHeight="true" ht="15" outlineLevel="0" r="58"/>
    <row customHeight="true" ht="15" outlineLevel="0" r="59"/>
    <row customHeight="true" ht="15" outlineLevel="0" r="60"/>
    <row customHeight="true" ht="15" outlineLevel="0" r="61"/>
    <row customHeight="true" ht="15" outlineLevel="0" r="62"/>
    <row customHeight="true" ht="15" outlineLevel="0" r="63"/>
    <row customHeight="true" ht="15" outlineLevel="0" r="64"/>
    <row customHeight="true" ht="15" outlineLevel="0" r="65"/>
    <row customHeight="true" ht="15" outlineLevel="0" r="66"/>
    <row customHeight="true" ht="15" outlineLevel="0" r="67"/>
    <row customHeight="true" ht="15" outlineLevel="0" r="68"/>
    <row customHeight="true" ht="15" outlineLevel="0" r="69"/>
    <row customHeight="true" ht="15" outlineLevel="0" r="70"/>
    <row customHeight="true" ht="15" outlineLevel="0" r="71"/>
    <row customHeight="true" ht="15" outlineLevel="0" r="72"/>
    <row customHeight="true" ht="15" outlineLevel="0" r="73"/>
    <row customHeight="true" ht="15" outlineLevel="0" r="74"/>
    <row customHeight="true" ht="15" outlineLevel="0" r="75"/>
    <row customHeight="true" ht="15" outlineLevel="0" r="76"/>
    <row customHeight="true" ht="15" outlineLevel="0" r="77"/>
    <row customHeight="true" ht="15" outlineLevel="0" r="78"/>
    <row customHeight="true" ht="15" outlineLevel="0" r="79"/>
    <row customHeight="true" ht="15" outlineLevel="0" r="80"/>
    <row customHeight="true" ht="15" outlineLevel="0" r="81"/>
    <row customHeight="true" ht="15" outlineLevel="0" r="82"/>
    <row customHeight="true" ht="15" outlineLevel="0" r="83"/>
    <row customHeight="true" ht="15" outlineLevel="0" r="84"/>
    <row customHeight="true" ht="15" outlineLevel="0" r="85"/>
    <row customHeight="true" ht="15" outlineLevel="0" r="86"/>
    <row customHeight="true" ht="15" outlineLevel="0" r="87"/>
    <row customHeight="true" ht="15" outlineLevel="0" r="88"/>
    <row customHeight="true" ht="15" outlineLevel="0" r="89"/>
    <row customHeight="true" ht="15" outlineLevel="0" r="90"/>
    <row customHeight="true" ht="15" outlineLevel="0" r="91"/>
    <row customHeight="true" ht="15" outlineLevel="0" r="92"/>
    <row customHeight="true" ht="15" outlineLevel="0" r="93"/>
    <row customHeight="true" ht="15" outlineLevel="0" r="94"/>
    <row customHeight="true" ht="15" outlineLevel="0" r="95"/>
    <row customHeight="true" ht="15" outlineLevel="0" r="96"/>
    <row customHeight="true" ht="15" outlineLevel="0" r="97"/>
    <row customHeight="true" ht="15" outlineLevel="0" r="98"/>
    <row customHeight="true" ht="15" outlineLevel="0" r="99"/>
    <row customHeight="true" ht="15" outlineLevel="0" r="100"/>
    <row customHeight="true" ht="15" outlineLevel="0" r="101"/>
    <row customHeight="true" ht="15" outlineLevel="0" r="102"/>
    <row customHeight="true" ht="15" outlineLevel="0" r="103"/>
    <row customHeight="true" ht="15" outlineLevel="0" r="104"/>
    <row customHeight="true" ht="15" outlineLevel="0" r="105"/>
    <row customHeight="true" ht="15" outlineLevel="0" r="106"/>
    <row customHeight="true" ht="15" outlineLevel="0" r="107"/>
    <row customHeight="true" ht="15" outlineLevel="0" r="108"/>
    <row customHeight="true" ht="15" outlineLevel="0" r="109"/>
    <row customHeight="true" ht="15" outlineLevel="0" r="110"/>
    <row customHeight="true" ht="15" outlineLevel="0" r="111"/>
    <row customHeight="true" ht="15" outlineLevel="0" r="112"/>
    <row customHeight="true" ht="15" outlineLevel="0" r="113"/>
    <row customHeight="true" ht="15" outlineLevel="0" r="114"/>
    <row customHeight="true" ht="15" outlineLevel="0" r="115"/>
    <row customHeight="true" ht="15" outlineLevel="0" r="116"/>
    <row customHeight="true" ht="15" outlineLevel="0" r="117"/>
    <row customHeight="true" ht="15" outlineLevel="0" r="118"/>
    <row customHeight="true" ht="15" outlineLevel="0" r="119"/>
    <row customHeight="true" ht="15" outlineLevel="0" r="120"/>
    <row customHeight="true" ht="15" outlineLevel="0" r="121"/>
    <row customHeight="true" ht="15" outlineLevel="0" r="122"/>
    <row customHeight="true" ht="15" outlineLevel="0" r="123"/>
    <row customHeight="true" ht="15" outlineLevel="0" r="124"/>
    <row customHeight="true" ht="15" outlineLevel="0" r="125"/>
    <row customHeight="true" ht="15" outlineLevel="0" r="126"/>
    <row customHeight="true" ht="15" outlineLevel="0" r="127"/>
    <row customHeight="true" ht="15" outlineLevel="0" r="128"/>
    <row customHeight="true" ht="15" outlineLevel="0" r="129"/>
    <row customHeight="true" ht="15" outlineLevel="0" r="130"/>
    <row customHeight="true" ht="15" outlineLevel="0" r="131"/>
    <row customHeight="true" ht="15" outlineLevel="0" r="132"/>
    <row customHeight="true" ht="15" outlineLevel="0" r="133"/>
    <row customHeight="true" ht="15" outlineLevel="0" r="134"/>
    <row customHeight="true" ht="15" outlineLevel="0" r="135"/>
    <row customHeight="true" ht="15" outlineLevel="0" r="136"/>
    <row customHeight="true" ht="15" outlineLevel="0" r="137"/>
    <row customHeight="true" ht="15" outlineLevel="0" r="138"/>
    <row customHeight="true" ht="15" outlineLevel="0" r="139"/>
    <row customHeight="true" ht="15" outlineLevel="0" r="140"/>
    <row customHeight="true" ht="15" outlineLevel="0" r="141"/>
    <row customHeight="true" ht="15" outlineLevel="0" r="142"/>
    <row customHeight="true" ht="15" outlineLevel="0" r="143"/>
    <row customHeight="true" ht="15" outlineLevel="0" r="144"/>
    <row customHeight="true" ht="15" outlineLevel="0" r="145"/>
  </sheetData>
  <mergeCells count="4">
    <mergeCell ref="J4:J5"/>
    <mergeCell ref="J8:J9"/>
    <mergeCell ref="J12:J13"/>
    <mergeCell ref="J16:J17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2023-08-29T20:18:20Z</dcterms:modified>
</cp:coreProperties>
</file>