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f\Proyectos\Illuminación\Mediciones Konica\"/>
    </mc:Choice>
  </mc:AlternateContent>
  <xr:revisionPtr revIDLastSave="0" documentId="13_ncr:1_{19431543-C787-4753-B092-BC093C18D50C}" xr6:coauthVersionLast="47" xr6:coauthVersionMax="47" xr10:uidLastSave="{00000000-0000-0000-0000-000000000000}"/>
  <bookViews>
    <workbookView xWindow="-120" yWindow="-120" windowWidth="29040" windowHeight="15840" xr2:uid="{43F87B1D-9312-44EC-810E-755F905E63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B11" i="1"/>
  <c r="D11" i="1" s="1"/>
  <c r="C11" i="1"/>
  <c r="C10" i="1"/>
  <c r="E10" i="1" l="1"/>
  <c r="B12" i="1"/>
  <c r="B13" i="1" s="1"/>
  <c r="B14" i="1" s="1"/>
  <c r="D12" i="1" l="1"/>
  <c r="D13" i="1"/>
  <c r="C12" i="1"/>
  <c r="D14" i="1"/>
  <c r="B15" i="1"/>
  <c r="C13" i="1"/>
  <c r="E11" i="1"/>
  <c r="B16" i="1" l="1"/>
  <c r="D15" i="1"/>
  <c r="C14" i="1"/>
  <c r="E13" i="1"/>
  <c r="E12" i="1"/>
  <c r="B17" i="1" l="1"/>
  <c r="D16" i="1"/>
  <c r="C15" i="1"/>
  <c r="B18" i="1" l="1"/>
  <c r="D17" i="1"/>
  <c r="C16" i="1"/>
  <c r="E14" i="1"/>
  <c r="B19" i="1" l="1"/>
  <c r="D18" i="1"/>
  <c r="C17" i="1"/>
  <c r="E15" i="1"/>
  <c r="B20" i="1" l="1"/>
  <c r="D19" i="1"/>
  <c r="C18" i="1"/>
  <c r="E16" i="1"/>
  <c r="B21" i="1" l="1"/>
  <c r="D20" i="1"/>
  <c r="C19" i="1"/>
  <c r="E17" i="1"/>
  <c r="B22" i="1" l="1"/>
  <c r="D21" i="1"/>
  <c r="C20" i="1"/>
  <c r="E18" i="1"/>
  <c r="B23" i="1" l="1"/>
  <c r="D22" i="1"/>
  <c r="E19" i="1"/>
  <c r="C21" i="1"/>
  <c r="B24" i="1" l="1"/>
  <c r="D23" i="1"/>
  <c r="E21" i="1"/>
  <c r="C22" i="1"/>
  <c r="E20" i="1"/>
  <c r="B25" i="1" l="1"/>
  <c r="D24" i="1"/>
  <c r="E22" i="1"/>
  <c r="C23" i="1"/>
  <c r="D25" i="1" l="1"/>
  <c r="E23" i="1"/>
  <c r="C24" i="1"/>
  <c r="E24" i="1" l="1"/>
  <c r="C25" i="1"/>
  <c r="E25" i="1" l="1"/>
</calcChain>
</file>

<file path=xl/sharedStrings.xml><?xml version="1.0" encoding="utf-8"?>
<sst xmlns="http://schemas.openxmlformats.org/spreadsheetml/2006/main" count="10" uniqueCount="10">
  <si>
    <t>Amplitud</t>
  </si>
  <si>
    <t>Fase</t>
  </si>
  <si>
    <t>rad</t>
  </si>
  <si>
    <t>Seno</t>
  </si>
  <si>
    <t>Seno 2</t>
  </si>
  <si>
    <t>Total</t>
  </si>
  <si>
    <t>Hz</t>
  </si>
  <si>
    <t>Freq señal</t>
  </si>
  <si>
    <t>Freq muestreo</t>
  </si>
  <si>
    <t>Muestreo 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</si>
</sst>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Hoja1!$C$9</c:f>
              <c:strCache>
                <c:ptCount val="1"/>
                <c:pt idx="0">
                  <c:v>Seno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Hoja1!$B$10:$B$25</c:f>
              <c:numCache>
                <c:formatCode>General</c:formatCode>
                <c:ptCount val="16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</c:numCache>
            </c:numRef>
          </c:xVal>
          <c:yVal>
            <c:numRef>
              <c:f>Hoja1!$C$10:$C$25</c:f>
              <c:numCache>
                <c:formatCode>General</c:formatCode>
                <c:ptCount val="16"/>
                <c:pt idx="0">
                  <c:v>0</c:v>
                </c:pt>
                <c:pt idx="1">
                  <c:v>0.70710678118654746</c:v>
                </c:pt>
                <c:pt idx="2">
                  <c:v>1</c:v>
                </c:pt>
                <c:pt idx="3">
                  <c:v>0.70710678118654757</c:v>
                </c:pt>
                <c:pt idx="4">
                  <c:v>1.22514845490862E-16</c:v>
                </c:pt>
                <c:pt idx="5">
                  <c:v>-0.70710678118654746</c:v>
                </c:pt>
                <c:pt idx="6">
                  <c:v>-1</c:v>
                </c:pt>
                <c:pt idx="7">
                  <c:v>-0.70710678118654768</c:v>
                </c:pt>
                <c:pt idx="8">
                  <c:v>-2.45029690981724E-16</c:v>
                </c:pt>
                <c:pt idx="9">
                  <c:v>0.70710678118654735</c:v>
                </c:pt>
                <c:pt idx="10">
                  <c:v>1</c:v>
                </c:pt>
                <c:pt idx="11">
                  <c:v>0.70710678118654835</c:v>
                </c:pt>
                <c:pt idx="12">
                  <c:v>3.67544536472586E-16</c:v>
                </c:pt>
                <c:pt idx="13">
                  <c:v>-0.70710678118654791</c:v>
                </c:pt>
                <c:pt idx="14">
                  <c:v>-1</c:v>
                </c:pt>
                <c:pt idx="15">
                  <c:v>-0.70710678118654846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6-422C-91AA-C5A42620B5A2}"/>
            </c:ext>
          </c:extLst>
        </c:ser>
        <c:ser>
          <c:idx val="1"/>
          <c:order val="1"/>
          <c:tx>
            <c:strRef>
              <c:f>Hoja1!$D$9</c:f>
              <c:strCache>
                <c:ptCount val="1"/>
                <c:pt idx="0">
                  <c:v>Seno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Hoja1!$B$10:$B$25</c:f>
              <c:numCache>
                <c:formatCode>General</c:formatCode>
                <c:ptCount val="16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</c:numCache>
            </c:numRef>
          </c:xVal>
          <c:yVal>
            <c:numRef>
              <c:f>Hoja1!$D$10:$D$25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6.1257422745431001E-17</c:v>
                </c:pt>
                <c:pt idx="3">
                  <c:v>-0.5</c:v>
                </c:pt>
                <c:pt idx="4">
                  <c:v>-1.22514845490862E-16</c:v>
                </c:pt>
                <c:pt idx="5">
                  <c:v>0.5</c:v>
                </c:pt>
                <c:pt idx="6">
                  <c:v>1.83772268236293E-16</c:v>
                </c:pt>
                <c:pt idx="7">
                  <c:v>-0.5</c:v>
                </c:pt>
                <c:pt idx="8">
                  <c:v>-2.45029690981724E-16</c:v>
                </c:pt>
                <c:pt idx="9">
                  <c:v>0.5</c:v>
                </c:pt>
                <c:pt idx="10">
                  <c:v>3.06287113727155E-16</c:v>
                </c:pt>
                <c:pt idx="11">
                  <c:v>-0.5</c:v>
                </c:pt>
                <c:pt idx="12">
                  <c:v>-3.67544536472586E-16</c:v>
                </c:pt>
                <c:pt idx="13">
                  <c:v>0.5</c:v>
                </c:pt>
                <c:pt idx="14">
                  <c:v>4.28801959218017E-16</c:v>
                </c:pt>
                <c:pt idx="15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96-422C-91AA-C5A42620B5A2}"/>
            </c:ext>
          </c:extLst>
        </c:ser>
        <c:ser>
          <c:idx val="2"/>
          <c:order val="2"/>
          <c:tx>
            <c:strRef>
              <c:f>Hoja1!$E$9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Hoja1!$B$10:$B$25</c:f>
              <c:numCache>
                <c:formatCode>General</c:formatCode>
                <c:ptCount val="16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</c:numCache>
            </c:numRef>
          </c:xVal>
          <c:yVal>
            <c:numRef>
              <c:f>Hoja1!$E$10:$E$25</c:f>
              <c:numCache>
                <c:formatCode>General</c:formatCode>
                <c:ptCount val="16"/>
                <c:pt idx="0">
                  <c:v>0</c:v>
                </c:pt>
                <c:pt idx="1">
                  <c:v>1.2071067811865475</c:v>
                </c:pt>
                <c:pt idx="2">
                  <c:v>1</c:v>
                </c:pt>
                <c:pt idx="3">
                  <c:v>0.20710678118654757</c:v>
                </c:pt>
                <c:pt idx="4">
                  <c:v>0</c:v>
                </c:pt>
                <c:pt idx="5">
                  <c:v>-0.20710678118654746</c:v>
                </c:pt>
                <c:pt idx="6">
                  <c:v>-0.99999999999999978</c:v>
                </c:pt>
                <c:pt idx="7">
                  <c:v>-1.2071067811865477</c:v>
                </c:pt>
                <c:pt idx="8">
                  <c:v>-4.90059381963448E-16</c:v>
                </c:pt>
                <c:pt idx="9">
                  <c:v>1.2071067811865475</c:v>
                </c:pt>
                <c:pt idx="10">
                  <c:v>1.0000000000000002</c:v>
                </c:pt>
                <c:pt idx="11">
                  <c:v>0.20710678118654835</c:v>
                </c:pt>
                <c:pt idx="12">
                  <c:v>0</c:v>
                </c:pt>
                <c:pt idx="13">
                  <c:v>-0.20710678118654791</c:v>
                </c:pt>
                <c:pt idx="14">
                  <c:v>-0.99999999999999956</c:v>
                </c:pt>
                <c:pt idx="15">
                  <c:v>-1.2071067811865483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96-422C-91AA-C5A42620B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496592"/>
        <c:axId val="1403502000"/>
      </c:scatterChart>
      <c:valAx>
        <c:axId val="140349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3502000"/>
        <c:crosses val="autoZero"/>
        <c:crossBetween val="midCat"/>
      </c:valAx>
      <c:valAx>
        <c:axId val="14035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349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4762</xdr:rowOff>
    </xdr:from>
    <xdr:to>
      <xdr:col>12</xdr:col>
      <xdr:colOff>9525</xdr:colOff>
      <xdr:row>19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FD93F6-B2D7-7E92-ACCA-61476DD46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094B1-0785-4C37-910B-18A392F56CEF}" name="Tabla1" displayName="Tabla1" ref="B9:E25" totalsRowShown="0">
  <autoFilter ref="B9:E25" xr:uid="{890094B1-0785-4C37-910B-18A392F56CEF}"/>
  <tableColumns count="4">
    <tableColumn id="1" xr3:uid="{B4122775-DE9B-4C16-8770-3688535787C1}" name="Muestreo (segundos)" dataDxfId="0">
      <calculatedColumnFormula>B9+1/$C$6</calculatedColumnFormula>
    </tableColumn>
    <tableColumn id="2" xr3:uid="{AAE9E091-7AF8-4971-A2E1-F2205CB6EFDA}" name="Seno">
      <calculatedColumnFormula>$C$3*SIN(2*PI()*$C$5*B10+$C$4)</calculatedColumnFormula>
    </tableColumn>
    <tableColumn id="3" xr3:uid="{C47EE3F2-6B35-46BC-8A7F-A6E2E6756E6B}" name="Seno 2">
      <calculatedColumnFormula>($C$3/2)*SIN(2*PI()*$C$5*2*B10+$C$4)</calculatedColumnFormula>
    </tableColumn>
    <tableColumn id="4" xr3:uid="{991F4A3A-8A3F-44C6-9854-27B4D5C1F8CD}" name="Total">
      <calculatedColumnFormula>C10+D10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6B27F-58ED-4B82-97AC-920A07365920}">
  <dimension ref="B3:E41"/>
  <sheetViews>
    <sheetView tabSelected="1" workbookViewId="0"/>
  </sheetViews>
  <sheetFormatPr baseColWidth="10" defaultRowHeight="15" x14ac:dyDescent="0.25"/>
  <cols>
    <col min="2" max="2" width="22.140625" customWidth="1"/>
  </cols>
  <sheetData>
    <row r="3" spans="2:5" x14ac:dyDescent="0.25">
      <c r="B3" t="s">
        <v>0</v>
      </c>
      <c r="C3">
        <v>1</v>
      </c>
    </row>
    <row r="4" spans="2:5" x14ac:dyDescent="0.25">
      <c r="B4" t="s">
        <v>1</v>
      </c>
      <c r="C4">
        <v>0</v>
      </c>
      <c r="D4" t="s">
        <v>2</v>
      </c>
    </row>
    <row r="5" spans="2:5" x14ac:dyDescent="0.25">
      <c r="B5" t="s">
        <v>7</v>
      </c>
      <c r="C5">
        <v>2</v>
      </c>
      <c r="D5" t="s">
        <v>6</v>
      </c>
    </row>
    <row r="6" spans="2:5" x14ac:dyDescent="0.25">
      <c r="B6" t="s">
        <v>8</v>
      </c>
      <c r="C6">
        <v>16</v>
      </c>
    </row>
    <row r="9" spans="2:5" x14ac:dyDescent="0.25">
      <c r="B9" t="s">
        <v>9</v>
      </c>
      <c r="C9" t="s">
        <v>3</v>
      </c>
      <c r="D9" t="s">
        <v>4</v>
      </c>
      <c r="E9" t="s">
        <v>5</v>
      </c>
    </row>
    <row r="10" spans="2:5" x14ac:dyDescent="0.25">
      <c r="B10" s="1">
        <v>0</v>
      </c>
      <c r="C10">
        <f>$C$3*SIN(2*PI()*$C$5*B10+$C$4)</f>
        <v>0</v>
      </c>
      <c r="D10">
        <f>($C$3/2)*SIN(2*PI()*$C$5*2*B10+$C$4)</f>
        <v>0</v>
      </c>
      <c r="E10">
        <f>C10+D10</f>
        <v>0</v>
      </c>
    </row>
    <row r="11" spans="2:5" x14ac:dyDescent="0.25">
      <c r="B11" s="1">
        <f>B10+1/$C$6</f>
        <v>6.25E-2</v>
      </c>
      <c r="C11">
        <f t="shared" ref="C11:C25" si="0">$C$3*SIN(2*PI()*$C$5*B11+$C$4)</f>
        <v>0.70710678118654746</v>
      </c>
      <c r="D11">
        <f t="shared" ref="D11:D25" si="1">($C$3/2)*SIN(2*PI()*$C$5*2*B11+$C$4)</f>
        <v>0.5</v>
      </c>
      <c r="E11">
        <f t="shared" ref="E11:E18" si="2">C11+D11</f>
        <v>1.2071067811865475</v>
      </c>
    </row>
    <row r="12" spans="2:5" x14ac:dyDescent="0.25">
      <c r="B12" s="1">
        <f t="shared" ref="B12:B25" si="3">B11+1/$C$6</f>
        <v>0.125</v>
      </c>
      <c r="C12">
        <f t="shared" si="0"/>
        <v>1</v>
      </c>
      <c r="D12">
        <f t="shared" si="1"/>
        <v>6.1257422745431001E-17</v>
      </c>
      <c r="E12">
        <f t="shared" si="2"/>
        <v>1</v>
      </c>
    </row>
    <row r="13" spans="2:5" x14ac:dyDescent="0.25">
      <c r="B13" s="1">
        <f t="shared" si="3"/>
        <v>0.1875</v>
      </c>
      <c r="C13">
        <f t="shared" si="0"/>
        <v>0.70710678118654757</v>
      </c>
      <c r="D13">
        <f t="shared" si="1"/>
        <v>-0.5</v>
      </c>
      <c r="E13">
        <f t="shared" si="2"/>
        <v>0.20710678118654757</v>
      </c>
    </row>
    <row r="14" spans="2:5" x14ac:dyDescent="0.25">
      <c r="B14" s="1">
        <f t="shared" si="3"/>
        <v>0.25</v>
      </c>
      <c r="C14">
        <f t="shared" si="0"/>
        <v>1.22514845490862E-16</v>
      </c>
      <c r="D14">
        <f t="shared" si="1"/>
        <v>-1.22514845490862E-16</v>
      </c>
      <c r="E14">
        <f t="shared" si="2"/>
        <v>0</v>
      </c>
    </row>
    <row r="15" spans="2:5" x14ac:dyDescent="0.25">
      <c r="B15" s="1">
        <f t="shared" si="3"/>
        <v>0.3125</v>
      </c>
      <c r="C15">
        <f t="shared" si="0"/>
        <v>-0.70710678118654746</v>
      </c>
      <c r="D15">
        <f t="shared" si="1"/>
        <v>0.5</v>
      </c>
      <c r="E15">
        <f t="shared" si="2"/>
        <v>-0.20710678118654746</v>
      </c>
    </row>
    <row r="16" spans="2:5" x14ac:dyDescent="0.25">
      <c r="B16" s="1">
        <f t="shared" si="3"/>
        <v>0.375</v>
      </c>
      <c r="C16">
        <f t="shared" si="0"/>
        <v>-1</v>
      </c>
      <c r="D16">
        <f t="shared" si="1"/>
        <v>1.83772268236293E-16</v>
      </c>
      <c r="E16">
        <f t="shared" si="2"/>
        <v>-0.99999999999999978</v>
      </c>
    </row>
    <row r="17" spans="2:5" x14ac:dyDescent="0.25">
      <c r="B17" s="1">
        <f t="shared" si="3"/>
        <v>0.4375</v>
      </c>
      <c r="C17">
        <f t="shared" si="0"/>
        <v>-0.70710678118654768</v>
      </c>
      <c r="D17">
        <f t="shared" si="1"/>
        <v>-0.5</v>
      </c>
      <c r="E17">
        <f t="shared" si="2"/>
        <v>-1.2071067811865477</v>
      </c>
    </row>
    <row r="18" spans="2:5" x14ac:dyDescent="0.25">
      <c r="B18" s="1">
        <f t="shared" si="3"/>
        <v>0.5</v>
      </c>
      <c r="C18">
        <f t="shared" si="0"/>
        <v>-2.45029690981724E-16</v>
      </c>
      <c r="D18">
        <f t="shared" si="1"/>
        <v>-2.45029690981724E-16</v>
      </c>
      <c r="E18">
        <f t="shared" si="2"/>
        <v>-4.90059381963448E-16</v>
      </c>
    </row>
    <row r="19" spans="2:5" x14ac:dyDescent="0.25">
      <c r="B19" s="1">
        <f t="shared" si="3"/>
        <v>0.5625</v>
      </c>
      <c r="C19">
        <f t="shared" si="0"/>
        <v>0.70710678118654735</v>
      </c>
      <c r="D19">
        <f t="shared" si="1"/>
        <v>0.5</v>
      </c>
      <c r="E19">
        <f t="shared" ref="E19:E25" si="4">C19+D19</f>
        <v>1.2071067811865475</v>
      </c>
    </row>
    <row r="20" spans="2:5" x14ac:dyDescent="0.25">
      <c r="B20" s="1">
        <f t="shared" si="3"/>
        <v>0.625</v>
      </c>
      <c r="C20">
        <f t="shared" si="0"/>
        <v>1</v>
      </c>
      <c r="D20">
        <f t="shared" si="1"/>
        <v>3.06287113727155E-16</v>
      </c>
      <c r="E20">
        <f t="shared" si="4"/>
        <v>1.0000000000000002</v>
      </c>
    </row>
    <row r="21" spans="2:5" x14ac:dyDescent="0.25">
      <c r="B21" s="1">
        <f t="shared" si="3"/>
        <v>0.6875</v>
      </c>
      <c r="C21">
        <f t="shared" si="0"/>
        <v>0.70710678118654835</v>
      </c>
      <c r="D21">
        <f t="shared" si="1"/>
        <v>-0.5</v>
      </c>
      <c r="E21">
        <f t="shared" si="4"/>
        <v>0.20710678118654835</v>
      </c>
    </row>
    <row r="22" spans="2:5" x14ac:dyDescent="0.25">
      <c r="B22" s="1">
        <f t="shared" si="3"/>
        <v>0.75</v>
      </c>
      <c r="C22">
        <f t="shared" si="0"/>
        <v>3.67544536472586E-16</v>
      </c>
      <c r="D22">
        <f t="shared" si="1"/>
        <v>-3.67544536472586E-16</v>
      </c>
      <c r="E22">
        <f t="shared" si="4"/>
        <v>0</v>
      </c>
    </row>
    <row r="23" spans="2:5" x14ac:dyDescent="0.25">
      <c r="B23" s="1">
        <f t="shared" si="3"/>
        <v>0.8125</v>
      </c>
      <c r="C23">
        <f t="shared" si="0"/>
        <v>-0.70710678118654791</v>
      </c>
      <c r="D23">
        <f t="shared" si="1"/>
        <v>0.5</v>
      </c>
      <c r="E23">
        <f t="shared" si="4"/>
        <v>-0.20710678118654791</v>
      </c>
    </row>
    <row r="24" spans="2:5" x14ac:dyDescent="0.25">
      <c r="B24" s="1">
        <f t="shared" si="3"/>
        <v>0.875</v>
      </c>
      <c r="C24">
        <f t="shared" si="0"/>
        <v>-1</v>
      </c>
      <c r="D24">
        <f t="shared" si="1"/>
        <v>4.28801959218017E-16</v>
      </c>
      <c r="E24">
        <f t="shared" si="4"/>
        <v>-0.99999999999999956</v>
      </c>
    </row>
    <row r="25" spans="2:5" x14ac:dyDescent="0.25">
      <c r="B25" s="1">
        <f t="shared" si="3"/>
        <v>0.9375</v>
      </c>
      <c r="C25">
        <f t="shared" si="0"/>
        <v>-0.70710678118654846</v>
      </c>
      <c r="D25">
        <f t="shared" si="1"/>
        <v>-0.5</v>
      </c>
      <c r="E25">
        <f t="shared" si="4"/>
        <v>-1.2071067811865483</v>
      </c>
    </row>
    <row r="26" spans="2:5" x14ac:dyDescent="0.25">
      <c r="B26" s="1"/>
    </row>
    <row r="27" spans="2:5" x14ac:dyDescent="0.25">
      <c r="B27" s="1"/>
    </row>
    <row r="28" spans="2:5" x14ac:dyDescent="0.25">
      <c r="B28" s="1"/>
    </row>
    <row r="29" spans="2:5" x14ac:dyDescent="0.25">
      <c r="B29" s="1"/>
    </row>
    <row r="30" spans="2:5" x14ac:dyDescent="0.25">
      <c r="B30" s="1"/>
    </row>
    <row r="31" spans="2:5" x14ac:dyDescent="0.25">
      <c r="B31" s="1"/>
    </row>
    <row r="32" spans="2:5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CNCT</dc:creator>
  <cp:lastModifiedBy>CNCT</cp:lastModifiedBy>
  <dcterms:created xsi:type="dcterms:W3CDTF">2022-06-13T07:31:14Z</dcterms:created>
  <dcterms:modified xsi:type="dcterms:W3CDTF">2022-06-15T10:42:45Z</dcterms:modified>
</cp:coreProperties>
</file>