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1FCDD77E-6E27-4003-9231-0DE381E61C8E}" xr6:coauthVersionLast="45" xr6:coauthVersionMax="45" xr10:uidLastSave="{00000000-0000-0000-0000-000000000000}"/>
  <bookViews>
    <workbookView xWindow="-120" yWindow="-120" windowWidth="29040" windowHeight="15840" xr2:uid="{E25ACDE5-3E01-46FD-BE83-2A8099FD5975}"/>
  </bookViews>
  <sheets>
    <sheet name="HCV" sheetId="2" r:id="rId1"/>
    <sheet name="LCV_OTV" sheetId="4" r:id="rId2"/>
    <sheet name="LCV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" l="1"/>
  <c r="I3" i="2" s="1"/>
  <c r="I2" i="2" s="1"/>
  <c r="I5" i="2"/>
  <c r="D5" i="4" l="1"/>
  <c r="D4" i="4"/>
  <c r="D3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tc={85B9CB6F-1221-43D7-83DE-4F4EC3E59C94}</author>
    <author>tc={F798211A-2CCB-4B56-A3B0-9E5BB89DF7B7}</author>
    <author>tc={D6D14DAB-4D02-4AA5-891F-699628379902}</author>
  </authors>
  <commentList>
    <comment ref="H4" authorId="0" shapeId="0" xr:uid="{85B9CB6F-1221-43D7-83DE-4F4EC3E59C94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https://www.carbonindependent.org/20.html#:~:text=the%20average%20passengers%20per%20bus,buses%20is%20822%20g%20%2F%20km</t>
      </text>
    </comment>
    <comment ref="H7" authorId="1" shapeId="0" xr:uid="{F798211A-2CCB-4B56-A3B0-9E5BB89DF7B7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https://www.transportenvironment.org/sites/te/files/publications/2015%2009%20TE%20Briefing%20Truck%20CO2%20Too%20big%20to%20ignore_FINAL.pdf</t>
      </text>
    </comment>
    <comment ref="I7" authorId="2" shapeId="0" xr:uid="{D6D14DAB-4D02-4AA5-891F-69962837990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https://www.transportenvironment.org/sites/te/files/publications/2015%2009%20TE%20Briefing%20Truck%20CO2%20Too%20big%20to%20ignore_FINAL.pdf</t>
      </text>
    </comment>
  </commentList>
</comments>
</file>

<file path=xl/sharedStrings.xml><?xml version="1.0" encoding="utf-8"?>
<sst xmlns="http://schemas.openxmlformats.org/spreadsheetml/2006/main" count="45" uniqueCount="34">
  <si>
    <t>segment</t>
  </si>
  <si>
    <t>minivan_yuk</t>
  </si>
  <si>
    <t>minivan_yolcu</t>
  </si>
  <si>
    <t>van_pick_up</t>
  </si>
  <si>
    <t>minibus</t>
  </si>
  <si>
    <t>midibus</t>
  </si>
  <si>
    <t>otobus</t>
  </si>
  <si>
    <t>kamyon</t>
  </si>
  <si>
    <t>ortalama_net_fiyat</t>
  </si>
  <si>
    <t>otv_orani</t>
  </si>
  <si>
    <t>kdv_orani</t>
  </si>
  <si>
    <t>toplam</t>
  </si>
  <si>
    <t>Van</t>
  </si>
  <si>
    <t>Minibüs</t>
  </si>
  <si>
    <t>Kamyonet</t>
  </si>
  <si>
    <t>Pick-Up</t>
  </si>
  <si>
    <t>otv_grup</t>
  </si>
  <si>
    <t>govde_tipi</t>
  </si>
  <si>
    <t>eski_otv_orani</t>
  </si>
  <si>
    <t>kdv</t>
  </si>
  <si>
    <t>net_fiyat</t>
  </si>
  <si>
    <t>id</t>
  </si>
  <si>
    <t>model</t>
  </si>
  <si>
    <t>uretim</t>
  </si>
  <si>
    <t>yerli</t>
  </si>
  <si>
    <t>ithal</t>
  </si>
  <si>
    <t>yerli_midibus</t>
  </si>
  <si>
    <t>ithal_midibus</t>
  </si>
  <si>
    <t>yerli_otobus</t>
  </si>
  <si>
    <t>ithal_otobus</t>
  </si>
  <si>
    <t>yerli_kamyon</t>
  </si>
  <si>
    <t>ithal_kamyon</t>
  </si>
  <si>
    <t>co2</t>
  </si>
  <si>
    <t>yakit_tuketimi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</si>
</sst>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0" fillId="0" borderId="0" xfId="2" applyNumberFormat="1" applyFont="1"/>
  </cellXfs>
  <cellStyles count="3">
    <cellStyle name="Normal" xfId="0" builtinId="0"/>
    <cellStyle name="Virgül" xfId="1" builtinId="3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 refreshError="1"/>
      <sheetData sheetId="1">
        <row r="2">
          <cell r="B2">
            <v>0.18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647A31E-5394-4B01-B799-A4CF11830264}" userId="ae0a8af07983ee80" providerId="Windows Live"/>
</personList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0-02T03:47:18.56" personId="{E647A31E-5394-4B01-B799-A4CF11830264}" id="{85B9CB6F-1221-43D7-83DE-4F4EC3E59C94}">
    <text>https://www.carbonindependent.org/20.html#:~:text=the%20average%20passengers%20per%20bus,buses%20is%20822%20g%20%2F%20km</text>
  </threadedComment>
  <threadedComment ref="H7" dT="2020-10-02T03:47:38.77" personId="{E647A31E-5394-4B01-B799-A4CF11830264}" id="{F798211A-2CCB-4B56-A3B0-9E5BB89DF7B7}">
    <text>https://www.transportenvironment.org/sites/te/files/publications/2015%2009%20TE%20Briefing%20Truck%20CO2%20Too%20big%20to%20ignore_FINAL.pdf</text>
  </threadedComment>
  <threadedComment ref="I7" dT="2020-10-02T03:47:38.77" personId="{E647A31E-5394-4B01-B799-A4CF11830264}" id="{D6D14DAB-4D02-4AA5-891F-699628379902}">
    <text>https://www.transportenvironment.org/sites/te/files/publications/2015%2009%20TE%20Briefing%20Truck%20CO2%20Too%20big%20to%20ignore_FINAL.pdf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54D8-6129-44D7-B9EF-EFA94F119A71}">
  <dimension ref="A1:J10"/>
  <sheetViews>
    <sheetView tabSelected="1" workbookViewId="0">
      <selection activeCell="M16" sqref="M16"/>
    </sheetView>
  </sheetViews>
  <sheetFormatPr defaultRowHeight="15" x14ac:dyDescent="0.25"/>
  <cols>
    <col min="2" max="2" width="13.28515625" bestFit="1" customWidth="1"/>
    <col min="5" max="5" width="18.140625" bestFit="1" customWidth="1"/>
    <col min="7" max="7" width="9.7109375" bestFit="1" customWidth="1"/>
    <col min="8" max="9" width="9.7109375" customWidth="1"/>
  </cols>
  <sheetData>
    <row r="1" spans="1:10" x14ac:dyDescent="0.25">
      <c r="A1" t="s">
        <v>21</v>
      </c>
      <c r="B1" t="s">
        <v>22</v>
      </c>
      <c r="C1" t="s">
        <v>0</v>
      </c>
      <c r="D1" t="s">
        <v>23</v>
      </c>
      <c r="E1" t="s">
        <v>20</v>
      </c>
      <c r="F1" t="s">
        <v>9</v>
      </c>
      <c r="G1" t="s">
        <v>10</v>
      </c>
      <c r="H1" t="s">
        <v>32</v>
      </c>
      <c r="I1" t="s">
        <v>33</v>
      </c>
      <c r="J1" t="s">
        <v>11</v>
      </c>
    </row>
    <row r="2" spans="1:10" x14ac:dyDescent="0.25">
      <c r="A2">
        <v>1</v>
      </c>
      <c r="B2" t="s">
        <v>26</v>
      </c>
      <c r="C2" t="s">
        <v>5</v>
      </c>
      <c r="D2" t="s">
        <v>24</v>
      </c>
      <c r="E2" s="1">
        <v>428000</v>
      </c>
      <c r="F2" s="2">
        <v>0.04</v>
      </c>
      <c r="G2" s="2">
        <v>0.18</v>
      </c>
      <c r="H2" s="4">
        <v>822</v>
      </c>
      <c r="I2" s="4">
        <f t="shared" ref="I2:I4" si="0">H2*I3/H3</f>
        <v>31.51</v>
      </c>
      <c r="J2">
        <v>1019</v>
      </c>
    </row>
    <row r="3" spans="1:10" x14ac:dyDescent="0.25">
      <c r="A3">
        <v>2</v>
      </c>
      <c r="B3" t="s">
        <v>27</v>
      </c>
      <c r="C3" t="s">
        <v>5</v>
      </c>
      <c r="D3" t="s">
        <v>25</v>
      </c>
      <c r="E3" s="1">
        <v>428000</v>
      </c>
      <c r="F3" s="2">
        <v>0.04</v>
      </c>
      <c r="G3" s="2">
        <v>0.18</v>
      </c>
      <c r="H3" s="4">
        <v>822</v>
      </c>
      <c r="I3" s="4">
        <f t="shared" si="0"/>
        <v>31.51</v>
      </c>
      <c r="J3">
        <v>0</v>
      </c>
    </row>
    <row r="4" spans="1:10" x14ac:dyDescent="0.25">
      <c r="A4">
        <v>3</v>
      </c>
      <c r="B4" t="s">
        <v>28</v>
      </c>
      <c r="C4" t="s">
        <v>6</v>
      </c>
      <c r="D4" t="s">
        <v>24</v>
      </c>
      <c r="E4" s="1">
        <v>1500000</v>
      </c>
      <c r="F4" s="2">
        <v>0.01</v>
      </c>
      <c r="G4" s="2">
        <v>0.18</v>
      </c>
      <c r="H4" s="4">
        <v>822</v>
      </c>
      <c r="I4" s="4">
        <f t="shared" si="0"/>
        <v>31.51</v>
      </c>
      <c r="J4">
        <v>719</v>
      </c>
    </row>
    <row r="5" spans="1:10" x14ac:dyDescent="0.25">
      <c r="A5">
        <v>4</v>
      </c>
      <c r="B5" t="s">
        <v>29</v>
      </c>
      <c r="C5" t="s">
        <v>6</v>
      </c>
      <c r="D5" t="s">
        <v>25</v>
      </c>
      <c r="E5" s="1">
        <v>1500000</v>
      </c>
      <c r="F5" s="2">
        <v>0.01</v>
      </c>
      <c r="G5" s="2">
        <v>0.18</v>
      </c>
      <c r="H5" s="4">
        <v>822</v>
      </c>
      <c r="I5" s="4">
        <f>H5*I6/H6</f>
        <v>31.51</v>
      </c>
      <c r="J5">
        <v>0</v>
      </c>
    </row>
    <row r="6" spans="1:10" x14ac:dyDescent="0.25">
      <c r="A6">
        <v>5</v>
      </c>
      <c r="B6" t="s">
        <v>30</v>
      </c>
      <c r="C6" t="s">
        <v>7</v>
      </c>
      <c r="D6" t="s">
        <v>24</v>
      </c>
      <c r="E6" s="1">
        <v>367650</v>
      </c>
      <c r="F6" s="2">
        <v>0.04</v>
      </c>
      <c r="G6" s="2">
        <v>0.18</v>
      </c>
      <c r="H6" s="4">
        <v>900</v>
      </c>
      <c r="I6" s="4">
        <v>34.5</v>
      </c>
      <c r="J6">
        <v>6573</v>
      </c>
    </row>
    <row r="7" spans="1:10" x14ac:dyDescent="0.25">
      <c r="A7">
        <v>6</v>
      </c>
      <c r="B7" t="s">
        <v>31</v>
      </c>
      <c r="C7" t="s">
        <v>7</v>
      </c>
      <c r="D7" t="s">
        <v>25</v>
      </c>
      <c r="E7" s="1">
        <v>570000</v>
      </c>
      <c r="F7" s="2">
        <v>0.04</v>
      </c>
      <c r="G7" s="2">
        <v>0.18</v>
      </c>
      <c r="H7" s="4">
        <v>900</v>
      </c>
      <c r="I7" s="4">
        <v>34.5</v>
      </c>
      <c r="J7">
        <v>3618</v>
      </c>
    </row>
    <row r="9" spans="1:10" x14ac:dyDescent="0.25">
      <c r="E9" s="3"/>
      <c r="J9" s="3"/>
    </row>
    <row r="10" spans="1:10" x14ac:dyDescent="0.25">
      <c r="E10" s="3"/>
      <c r="J10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C08D-34A3-4456-96EB-6D841A91B715}">
  <dimension ref="A1:D5"/>
  <sheetViews>
    <sheetView workbookViewId="0">
      <selection activeCell="B5" sqref="B5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 t="s">
        <v>12</v>
      </c>
      <c r="C2">
        <v>0.04</v>
      </c>
      <c r="D2">
        <f>[1]mevcut_degiskenler!$B$2</f>
        <v>0.18</v>
      </c>
    </row>
    <row r="3" spans="1:4" x14ac:dyDescent="0.25">
      <c r="A3">
        <v>2</v>
      </c>
      <c r="B3" t="s">
        <v>13</v>
      </c>
      <c r="C3">
        <v>0.04</v>
      </c>
      <c r="D3">
        <f>[1]mevcut_degiskenler!$B$2</f>
        <v>0.18</v>
      </c>
    </row>
    <row r="4" spans="1:4" x14ac:dyDescent="0.25">
      <c r="A4">
        <v>3</v>
      </c>
      <c r="B4" t="s">
        <v>14</v>
      </c>
      <c r="C4">
        <v>0.04</v>
      </c>
      <c r="D4">
        <f>[1]mevcut_degiskenler!$B$2</f>
        <v>0.18</v>
      </c>
    </row>
    <row r="5" spans="1:4" x14ac:dyDescent="0.25">
      <c r="A5">
        <v>4</v>
      </c>
      <c r="B5" t="s">
        <v>15</v>
      </c>
      <c r="C5">
        <v>0.04</v>
      </c>
      <c r="D5">
        <f>[1]mevcut_degiskenler!$B$2</f>
        <v>0.18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138-2034-4CD7-982D-9BBD75C94E88}">
  <dimension ref="A1:E5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18.140625" bestFit="1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</v>
      </c>
      <c r="B2" s="1">
        <v>88000</v>
      </c>
      <c r="C2" s="2">
        <v>0.04</v>
      </c>
      <c r="D2" s="2">
        <v>0.18</v>
      </c>
    </row>
    <row r="3" spans="1:5" x14ac:dyDescent="0.25">
      <c r="A3" t="s">
        <v>2</v>
      </c>
      <c r="B3" s="1">
        <v>109000</v>
      </c>
      <c r="C3" s="2">
        <v>0.15</v>
      </c>
      <c r="D3" s="2">
        <v>0.18</v>
      </c>
    </row>
    <row r="4" spans="1:5" x14ac:dyDescent="0.25">
      <c r="A4" t="s">
        <v>3</v>
      </c>
      <c r="B4" s="1">
        <v>167000</v>
      </c>
      <c r="C4" s="2">
        <v>0.04</v>
      </c>
      <c r="D4" s="2">
        <v>0.18</v>
      </c>
    </row>
    <row r="5" spans="1:5" x14ac:dyDescent="0.25">
      <c r="A5" t="s">
        <v>4</v>
      </c>
      <c r="B5" s="1">
        <v>214000</v>
      </c>
      <c r="C5" s="2">
        <v>0.04</v>
      </c>
      <c r="D5" s="2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HCV</vt:lpstr>
      <vt:lpstr>LCV_OTV</vt:lpstr>
      <vt:lpstr>LCV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2020-09-26T03:22:41Z</dcterms:created>
  <dcterms:modified xsi:type="dcterms:W3CDTF">2020-10-02T07:03:24Z</dcterms:modified>
</cp:coreProperties>
</file>