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eski bilgisayarlar\ICCT harddisk\ICCT blgisayar\Turkey- Tax System\R\TR_tax_system\r_input\"/>
    </mc:Choice>
  </mc:AlternateContent>
  <xr:revisionPtr revIDLastSave="0" documentId="13_ncr:1_{BFE95A00-9CDD-40AC-9A96-6126F74137F6}" xr6:coauthVersionLast="45" xr6:coauthVersionMax="45" xr10:uidLastSave="{00000000-0000-0000-0000-000000000000}"/>
  <bookViews>
    <workbookView xWindow="-120" yWindow="-120" windowWidth="29040" windowHeight="15840" xr2:uid="{1A18D1AA-CE42-4B09-8B5D-9F0A32409ADD}"/>
  </bookViews>
  <sheets>
    <sheet name="yeni_degiskenler" sheetId="8" r:id="rId1"/>
    <sheet name="mevcut_degiskenler" sheetId="4" r:id="rId2"/>
    <sheet name="yeni_otv" sheetId="7" r:id="rId3"/>
    <sheet name="ice_mevcut" sheetId="1" r:id="rId4"/>
    <sheet name="ice_eski" sheetId="5" r:id="rId5"/>
    <sheet name="hybrid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7" l="1"/>
  <c r="D3" i="7"/>
  <c r="D2" i="7"/>
  <c r="G7" i="7"/>
  <c r="G6" i="7"/>
  <c r="G5" i="7"/>
  <c r="G4" i="7"/>
  <c r="G3" i="7"/>
  <c r="G2" i="7"/>
  <c r="E3" i="7"/>
  <c r="E4" i="7"/>
  <c r="E5" i="7"/>
  <c r="E6" i="7"/>
  <c r="E7" i="7"/>
  <c r="E2" i="7"/>
  <c r="F7" i="7"/>
  <c r="F6" i="7"/>
  <c r="F5" i="7"/>
  <c r="F4" i="7"/>
  <c r="F3" i="7"/>
  <c r="F2" i="7"/>
  <c r="G7" i="5"/>
  <c r="H7" i="5" s="1"/>
  <c r="H6" i="5"/>
  <c r="G6" i="5"/>
  <c r="G5" i="5"/>
  <c r="E5" i="5"/>
  <c r="G4" i="5"/>
  <c r="H4" i="5" s="1"/>
  <c r="G3" i="5"/>
  <c r="F3" i="5"/>
  <c r="H3" i="5" s="1"/>
  <c r="G2" i="5"/>
  <c r="F2" i="5"/>
  <c r="H5" i="5" l="1"/>
  <c r="H2" i="5"/>
  <c r="G3" i="1"/>
  <c r="G4" i="1"/>
  <c r="G5" i="1"/>
  <c r="G6" i="1"/>
  <c r="G7" i="1"/>
  <c r="G2" i="1"/>
  <c r="F3" i="1"/>
  <c r="F4" i="1"/>
  <c r="F5" i="1"/>
  <c r="F6" i="1"/>
  <c r="F7" i="1"/>
  <c r="F2" i="1"/>
  <c r="E5" i="1"/>
  <c r="E3" i="1"/>
  <c r="E2" i="1"/>
  <c r="J6" i="2" l="1"/>
  <c r="J5" i="2"/>
  <c r="J4" i="2"/>
  <c r="J2" i="2"/>
  <c r="J3" i="2"/>
  <c r="H7" i="1"/>
  <c r="H6" i="1"/>
  <c r="H5" i="1"/>
  <c r="H3" i="1"/>
  <c r="H4" i="1"/>
  <c r="H2" i="1"/>
</calcChain>
</file>

<file path=xl/sharedStrings.xml><?xml version="1.0" encoding="utf-8"?>
<sst xmlns="http://schemas.openxmlformats.org/spreadsheetml/2006/main" count="57" uniqueCount="35">
  <si>
    <t>min_engine_displacement</t>
  </si>
  <si>
    <t>max_engine_displacement</t>
  </si>
  <si>
    <t>kdv</t>
  </si>
  <si>
    <t>satis_fiyati_limit</t>
  </si>
  <si>
    <t>motor_gucu_min</t>
  </si>
  <si>
    <t>motor_gucu_max</t>
  </si>
  <si>
    <t>otv_grup</t>
  </si>
  <si>
    <t>OTV matrahi 1</t>
  </si>
  <si>
    <t>degisken</t>
  </si>
  <si>
    <t>deger</t>
  </si>
  <si>
    <t>OTV matrahi 2</t>
  </si>
  <si>
    <t>OTV matrahi 3</t>
  </si>
  <si>
    <t>otv1</t>
  </si>
  <si>
    <t>otv2</t>
  </si>
  <si>
    <t>otv3</t>
  </si>
  <si>
    <t>otv4</t>
  </si>
  <si>
    <t>otv5</t>
  </si>
  <si>
    <t>otv6</t>
  </si>
  <si>
    <t>kdv_orani</t>
  </si>
  <si>
    <t>vergi_oncesi_fiyat_min</t>
  </si>
  <si>
    <t>satis_fiyati_min</t>
  </si>
  <si>
    <t>satis_fiyati_max</t>
  </si>
  <si>
    <t>otv_orani</t>
  </si>
  <si>
    <t>vergi_matrahi</t>
  </si>
  <si>
    <t>mevcut_otv_orani</t>
  </si>
  <si>
    <t>eski_otv_orani</t>
  </si>
  <si>
    <t>co2_vergisi</t>
  </si>
  <si>
    <t>yeni_otv_orani</t>
  </si>
  <si>
    <t>yeni_otv_orani_1</t>
  </si>
  <si>
    <t>yeni_otv_orani_2</t>
  </si>
  <si>
    <t>yeni_otv_orani_3</t>
  </si>
  <si>
    <t>yeni_otv_orani_4</t>
  </si>
  <si>
    <t>yeni_otv_orani_5</t>
  </si>
  <si>
    <t>yeni_otv_orani_6</t>
  </si>
  <si>
    <t>gram_co2_vergisi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</si>
</sst>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b/>
      <sz val="16"/>
      <color theme="1"/>
      <name val="Calibri"/>
      <family val="2"/>
      <charset val="162"/>
      <scheme val="minor"/>
    </font>
    <font>
      <sz val="16"/>
      <color theme="5" tint="-0.499984740745262"/>
      <name val="Calibri"/>
      <family val="2"/>
      <charset val="162"/>
      <scheme val="minor"/>
    </font>
    <font>
      <sz val="16"/>
      <color theme="8" tint="-0.499984740745262"/>
      <name val="Calibri"/>
      <family val="2"/>
      <charset val="162"/>
      <scheme val="minor"/>
    </font>
    <font>
      <sz val="16"/>
      <color theme="9" tint="-0.499984740745262"/>
      <name val="Calibri"/>
      <family val="2"/>
      <charset val="162"/>
      <scheme val="minor"/>
    </font>
    <font>
      <sz val="16"/>
      <color theme="7" tint="-0.499984740745262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NumberFormat="1" applyFont="1"/>
    <xf numFmtId="0" fontId="2" fillId="0" borderId="0" xfId="0" applyFont="1"/>
    <xf numFmtId="2" fontId="0" fillId="0" borderId="0" xfId="0" applyNumberFormat="1"/>
    <xf numFmtId="0" fontId="4" fillId="0" borderId="0" xfId="0" applyFont="1"/>
    <xf numFmtId="0" fontId="5" fillId="0" borderId="1" xfId="0" applyFont="1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4C56B-C23F-4706-89CF-D8E5CE555411}">
  <sheetPr>
    <tabColor rgb="FFC00000"/>
  </sheetPr>
  <dimension ref="A1:B13"/>
  <sheetViews>
    <sheetView tabSelected="1" workbookViewId="0">
      <selection activeCell="I10" sqref="I10"/>
    </sheetView>
  </sheetViews>
  <sheetFormatPr defaultRowHeight="15" x14ac:dyDescent="0.25"/>
  <cols>
    <col min="1" max="1" width="23" bestFit="1" customWidth="1"/>
    <col min="2" max="2" width="14.5703125" customWidth="1"/>
  </cols>
  <sheetData>
    <row r="1" spans="1:2" ht="21" x14ac:dyDescent="0.35">
      <c r="A1" s="4" t="s">
        <v>8</v>
      </c>
      <c r="B1" s="4" t="s">
        <v>9</v>
      </c>
    </row>
    <row r="2" spans="1:2" ht="21" x14ac:dyDescent="0.35">
      <c r="A2" s="5" t="s">
        <v>34</v>
      </c>
      <c r="B2" s="6">
        <v>50</v>
      </c>
    </row>
    <row r="3" spans="1:2" ht="21" x14ac:dyDescent="0.35">
      <c r="A3" s="7" t="s">
        <v>28</v>
      </c>
      <c r="B3" s="7">
        <v>0.25</v>
      </c>
    </row>
    <row r="4" spans="1:2" ht="21" x14ac:dyDescent="0.35">
      <c r="A4" s="7" t="s">
        <v>29</v>
      </c>
      <c r="B4" s="7">
        <v>0.3</v>
      </c>
    </row>
    <row r="5" spans="1:2" ht="21" x14ac:dyDescent="0.35">
      <c r="A5" s="7" t="s">
        <v>30</v>
      </c>
      <c r="B5" s="7">
        <v>0.75</v>
      </c>
    </row>
    <row r="6" spans="1:2" ht="21" x14ac:dyDescent="0.35">
      <c r="A6" s="7" t="s">
        <v>31</v>
      </c>
      <c r="B6" s="7">
        <v>1.25</v>
      </c>
    </row>
    <row r="7" spans="1:2" ht="21" x14ac:dyDescent="0.35">
      <c r="A7" s="7" t="s">
        <v>32</v>
      </c>
      <c r="B7" s="7">
        <v>1.45</v>
      </c>
    </row>
    <row r="8" spans="1:2" ht="21" x14ac:dyDescent="0.35">
      <c r="A8" s="7" t="s">
        <v>33</v>
      </c>
      <c r="B8" s="7">
        <v>2.15</v>
      </c>
    </row>
    <row r="9" spans="1:2" ht="21" x14ac:dyDescent="0.35">
      <c r="A9" s="8" t="s">
        <v>7</v>
      </c>
      <c r="B9" s="8">
        <v>85000</v>
      </c>
    </row>
    <row r="10" spans="1:2" ht="21" x14ac:dyDescent="0.35">
      <c r="A10" s="8" t="s">
        <v>10</v>
      </c>
      <c r="B10" s="8">
        <v>130000</v>
      </c>
    </row>
    <row r="11" spans="1:2" ht="21" x14ac:dyDescent="0.35">
      <c r="A11" s="8" t="s">
        <v>11</v>
      </c>
      <c r="B11" s="8">
        <v>170000</v>
      </c>
    </row>
    <row r="12" spans="1:2" ht="21" x14ac:dyDescent="0.35">
      <c r="A12" s="9"/>
      <c r="B12" s="9"/>
    </row>
    <row r="13" spans="1:2" ht="21" x14ac:dyDescent="0.35">
      <c r="A13" s="9"/>
      <c r="B1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86ABC-05BF-4D29-BFC9-CC433A5A5F86}">
  <dimension ref="A1:B11"/>
  <sheetViews>
    <sheetView workbookViewId="0">
      <selection activeCell="B6" sqref="B6"/>
    </sheetView>
  </sheetViews>
  <sheetFormatPr defaultRowHeight="15" x14ac:dyDescent="0.25"/>
  <cols>
    <col min="1" max="1" width="21.7109375" customWidth="1"/>
    <col min="2" max="2" width="12.28515625" customWidth="1"/>
  </cols>
  <sheetData>
    <row r="1" spans="1:2" x14ac:dyDescent="0.25">
      <c r="A1" s="2" t="s">
        <v>8</v>
      </c>
      <c r="B1" s="2" t="s">
        <v>9</v>
      </c>
    </row>
    <row r="2" spans="1:2" x14ac:dyDescent="0.25">
      <c r="A2" t="s">
        <v>18</v>
      </c>
      <c r="B2">
        <v>0.18</v>
      </c>
    </row>
    <row r="3" spans="1:2" x14ac:dyDescent="0.25">
      <c r="A3" t="s">
        <v>7</v>
      </c>
      <c r="B3">
        <v>85000</v>
      </c>
    </row>
    <row r="4" spans="1:2" x14ac:dyDescent="0.25">
      <c r="A4" t="s">
        <v>10</v>
      </c>
      <c r="B4">
        <v>130000</v>
      </c>
    </row>
    <row r="5" spans="1:2" x14ac:dyDescent="0.25">
      <c r="A5" t="s">
        <v>11</v>
      </c>
      <c r="B5">
        <v>170000</v>
      </c>
    </row>
    <row r="6" spans="1:2" x14ac:dyDescent="0.25">
      <c r="A6" t="s">
        <v>12</v>
      </c>
      <c r="B6">
        <v>0.45</v>
      </c>
    </row>
    <row r="7" spans="1:2" x14ac:dyDescent="0.25">
      <c r="A7" t="s">
        <v>13</v>
      </c>
      <c r="B7">
        <v>0.5</v>
      </c>
    </row>
    <row r="8" spans="1:2" x14ac:dyDescent="0.25">
      <c r="A8" t="s">
        <v>14</v>
      </c>
      <c r="B8">
        <v>0.8</v>
      </c>
    </row>
    <row r="9" spans="1:2" x14ac:dyDescent="0.25">
      <c r="A9" t="s">
        <v>15</v>
      </c>
      <c r="B9">
        <v>1.3</v>
      </c>
    </row>
    <row r="10" spans="1:2" x14ac:dyDescent="0.25">
      <c r="A10" t="s">
        <v>16</v>
      </c>
      <c r="B10">
        <v>1.5</v>
      </c>
    </row>
    <row r="11" spans="1:2" x14ac:dyDescent="0.25">
      <c r="A11" t="s">
        <v>17</v>
      </c>
      <c r="B11">
        <v>2.2000000000000002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8D045-98EF-4AF5-B4C9-EF3D1AEC5F86}">
  <dimension ref="A1:G7"/>
  <sheetViews>
    <sheetView workbookViewId="0">
      <selection activeCell="E25" sqref="E25"/>
    </sheetView>
  </sheetViews>
  <sheetFormatPr defaultRowHeight="15" x14ac:dyDescent="0.25"/>
  <cols>
    <col min="4" max="4" width="13.42578125" bestFit="1" customWidth="1"/>
    <col min="5" max="5" width="17.28515625" bestFit="1" customWidth="1"/>
  </cols>
  <sheetData>
    <row r="1" spans="1:7" x14ac:dyDescent="0.25">
      <c r="A1" t="s">
        <v>6</v>
      </c>
      <c r="B1" t="s">
        <v>0</v>
      </c>
      <c r="C1" t="s">
        <v>1</v>
      </c>
      <c r="D1" t="s">
        <v>23</v>
      </c>
      <c r="E1" t="s">
        <v>27</v>
      </c>
      <c r="F1" t="s">
        <v>2</v>
      </c>
      <c r="G1" t="s">
        <v>26</v>
      </c>
    </row>
    <row r="2" spans="1:7" x14ac:dyDescent="0.25">
      <c r="A2">
        <v>1</v>
      </c>
      <c r="B2">
        <v>0</v>
      </c>
      <c r="C2">
        <v>1.6</v>
      </c>
      <c r="D2">
        <f>yeni_degiskenler!B9</f>
        <v>85000</v>
      </c>
      <c r="E2">
        <f>yeni_degiskenler!B3</f>
        <v>0.25</v>
      </c>
      <c r="F2">
        <f>mevcut_degiskenler!$B$2</f>
        <v>0.18</v>
      </c>
      <c r="G2" s="3">
        <f>yeni_degiskenler!$B$2</f>
        <v>50</v>
      </c>
    </row>
    <row r="3" spans="1:7" x14ac:dyDescent="0.25">
      <c r="A3">
        <v>2</v>
      </c>
      <c r="B3">
        <v>0</v>
      </c>
      <c r="C3">
        <v>1.6</v>
      </c>
      <c r="D3">
        <f>yeni_degiskenler!B10</f>
        <v>130000</v>
      </c>
      <c r="E3">
        <f>yeni_degiskenler!B4</f>
        <v>0.3</v>
      </c>
      <c r="F3">
        <f>mevcut_degiskenler!$B$2</f>
        <v>0.18</v>
      </c>
      <c r="G3" s="3">
        <f>yeni_degiskenler!$B$2</f>
        <v>50</v>
      </c>
    </row>
    <row r="4" spans="1:7" x14ac:dyDescent="0.25">
      <c r="A4">
        <v>3</v>
      </c>
      <c r="B4">
        <v>0</v>
      </c>
      <c r="C4">
        <v>1.6</v>
      </c>
      <c r="D4">
        <v>99999999</v>
      </c>
      <c r="E4">
        <f>yeni_degiskenler!B5</f>
        <v>0.75</v>
      </c>
      <c r="F4">
        <f>mevcut_degiskenler!$B$2</f>
        <v>0.18</v>
      </c>
      <c r="G4" s="3">
        <f>yeni_degiskenler!$B$2</f>
        <v>50</v>
      </c>
    </row>
    <row r="5" spans="1:7" x14ac:dyDescent="0.25">
      <c r="A5">
        <v>4</v>
      </c>
      <c r="B5">
        <v>1.6</v>
      </c>
      <c r="C5">
        <v>2</v>
      </c>
      <c r="D5">
        <f>yeni_degiskenler!B11</f>
        <v>170000</v>
      </c>
      <c r="E5">
        <f>yeni_degiskenler!B6</f>
        <v>1.25</v>
      </c>
      <c r="F5">
        <f>mevcut_degiskenler!$B$2</f>
        <v>0.18</v>
      </c>
      <c r="G5" s="3">
        <f>yeni_degiskenler!$B$2</f>
        <v>50</v>
      </c>
    </row>
    <row r="6" spans="1:7" x14ac:dyDescent="0.25">
      <c r="A6">
        <v>5</v>
      </c>
      <c r="B6">
        <v>1.6</v>
      </c>
      <c r="C6">
        <v>2</v>
      </c>
      <c r="D6">
        <v>99999999</v>
      </c>
      <c r="E6">
        <f>yeni_degiskenler!B7</f>
        <v>1.45</v>
      </c>
      <c r="F6">
        <f>mevcut_degiskenler!$B$2</f>
        <v>0.18</v>
      </c>
      <c r="G6" s="3">
        <f>yeni_degiskenler!$B$2</f>
        <v>50</v>
      </c>
    </row>
    <row r="7" spans="1:7" x14ac:dyDescent="0.25">
      <c r="A7">
        <v>6</v>
      </c>
      <c r="B7">
        <v>2</v>
      </c>
      <c r="C7">
        <v>99</v>
      </c>
      <c r="D7">
        <v>99999999</v>
      </c>
      <c r="E7">
        <f>yeni_degiskenler!B8</f>
        <v>2.15</v>
      </c>
      <c r="F7">
        <f>mevcut_degiskenler!$B$2</f>
        <v>0.18</v>
      </c>
      <c r="G7" s="3">
        <f>yeni_degiskenler!$B$2</f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47556-3F7D-4C11-81A1-A1A1D34B992C}">
  <dimension ref="A1:H7"/>
  <sheetViews>
    <sheetView workbookViewId="0">
      <selection activeCell="G3" sqref="G3"/>
    </sheetView>
  </sheetViews>
  <sheetFormatPr defaultRowHeight="15" x14ac:dyDescent="0.25"/>
  <cols>
    <col min="2" max="2" width="25" bestFit="1" customWidth="1"/>
    <col min="3" max="3" width="18.85546875" customWidth="1"/>
    <col min="4" max="4" width="15.140625" bestFit="1" customWidth="1"/>
    <col min="5" max="5" width="12.7109375" bestFit="1" customWidth="1"/>
    <col min="6" max="6" width="17.28515625" bestFit="1" customWidth="1"/>
    <col min="8" max="8" width="11.85546875" customWidth="1"/>
  </cols>
  <sheetData>
    <row r="1" spans="1:8" x14ac:dyDescent="0.25">
      <c r="A1" t="s">
        <v>6</v>
      </c>
      <c r="B1" t="s">
        <v>0</v>
      </c>
      <c r="C1" t="s">
        <v>1</v>
      </c>
      <c r="D1" t="s">
        <v>20</v>
      </c>
      <c r="E1" t="s">
        <v>23</v>
      </c>
      <c r="F1" t="s">
        <v>24</v>
      </c>
      <c r="G1" t="s">
        <v>2</v>
      </c>
      <c r="H1" t="s">
        <v>21</v>
      </c>
    </row>
    <row r="2" spans="1:8" x14ac:dyDescent="0.25">
      <c r="A2">
        <v>1</v>
      </c>
      <c r="B2">
        <v>0</v>
      </c>
      <c r="C2">
        <v>1.6</v>
      </c>
      <c r="D2">
        <v>0</v>
      </c>
      <c r="E2">
        <f>mevcut_degiskenler!B3</f>
        <v>85000</v>
      </c>
      <c r="F2">
        <f>mevcut_degiskenler!B6</f>
        <v>0.45</v>
      </c>
      <c r="G2">
        <f>mevcut_degiskenler!$B$2</f>
        <v>0.18</v>
      </c>
      <c r="H2" s="1">
        <f>E2*(1+F2)*(1+G2)</f>
        <v>145435</v>
      </c>
    </row>
    <row r="3" spans="1:8" x14ac:dyDescent="0.25">
      <c r="A3">
        <v>2</v>
      </c>
      <c r="B3">
        <v>0</v>
      </c>
      <c r="C3">
        <v>1.6</v>
      </c>
      <c r="D3">
        <v>145435</v>
      </c>
      <c r="E3">
        <f>mevcut_degiskenler!B4</f>
        <v>130000</v>
      </c>
      <c r="F3">
        <f>mevcut_degiskenler!B7</f>
        <v>0.5</v>
      </c>
      <c r="G3">
        <f>mevcut_degiskenler!$B$2</f>
        <v>0.18</v>
      </c>
      <c r="H3" s="1">
        <f t="shared" ref="H3:H7" si="0">E3*(1+F3)*(1+G3)</f>
        <v>230100</v>
      </c>
    </row>
    <row r="4" spans="1:8" x14ac:dyDescent="0.25">
      <c r="A4">
        <v>3</v>
      </c>
      <c r="B4">
        <v>0</v>
      </c>
      <c r="C4">
        <v>1.6</v>
      </c>
      <c r="D4">
        <v>230100</v>
      </c>
      <c r="E4">
        <v>99999999</v>
      </c>
      <c r="F4">
        <f>mevcut_degiskenler!B8</f>
        <v>0.8</v>
      </c>
      <c r="G4">
        <f>mevcut_degiskenler!$B$2</f>
        <v>0.18</v>
      </c>
      <c r="H4" s="1">
        <f t="shared" si="0"/>
        <v>212399997.87600002</v>
      </c>
    </row>
    <row r="5" spans="1:8" x14ac:dyDescent="0.25">
      <c r="A5">
        <v>4</v>
      </c>
      <c r="B5">
        <v>1.6</v>
      </c>
      <c r="C5">
        <v>2</v>
      </c>
      <c r="D5">
        <v>0</v>
      </c>
      <c r="E5">
        <f>mevcut_degiskenler!B5</f>
        <v>170000</v>
      </c>
      <c r="F5">
        <f>mevcut_degiskenler!B9</f>
        <v>1.3</v>
      </c>
      <c r="G5">
        <f>mevcut_degiskenler!$B$2</f>
        <v>0.18</v>
      </c>
      <c r="H5" s="1">
        <f t="shared" si="0"/>
        <v>461379.99999999988</v>
      </c>
    </row>
    <row r="6" spans="1:8" x14ac:dyDescent="0.25">
      <c r="A6">
        <v>5</v>
      </c>
      <c r="B6">
        <v>1.6</v>
      </c>
      <c r="C6">
        <v>2</v>
      </c>
      <c r="D6">
        <v>461379.99999999988</v>
      </c>
      <c r="E6">
        <v>99999999</v>
      </c>
      <c r="F6">
        <f>mevcut_degiskenler!B10</f>
        <v>1.5</v>
      </c>
      <c r="G6">
        <f>mevcut_degiskenler!$B$2</f>
        <v>0.18</v>
      </c>
      <c r="H6" s="1">
        <f t="shared" si="0"/>
        <v>294999997.05000001</v>
      </c>
    </row>
    <row r="7" spans="1:8" x14ac:dyDescent="0.25">
      <c r="A7">
        <v>6</v>
      </c>
      <c r="B7">
        <v>2</v>
      </c>
      <c r="C7">
        <v>99</v>
      </c>
      <c r="D7">
        <v>0</v>
      </c>
      <c r="E7">
        <v>99999999</v>
      </c>
      <c r="F7">
        <f>mevcut_degiskenler!B11</f>
        <v>2.2000000000000002</v>
      </c>
      <c r="G7">
        <f>mevcut_degiskenler!$B$2</f>
        <v>0.18</v>
      </c>
      <c r="H7" s="1">
        <f t="shared" si="0"/>
        <v>377599996.22399998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8527F-F5AF-4CEA-BFA3-08EF430C838A}">
  <dimension ref="A1:H7"/>
  <sheetViews>
    <sheetView workbookViewId="0">
      <selection activeCell="H11" sqref="H11"/>
    </sheetView>
  </sheetViews>
  <sheetFormatPr defaultRowHeight="15" x14ac:dyDescent="0.25"/>
  <cols>
    <col min="8" max="8" width="10.5703125" customWidth="1"/>
  </cols>
  <sheetData>
    <row r="1" spans="1:8" s="2" customFormat="1" x14ac:dyDescent="0.25">
      <c r="A1" s="2" t="s">
        <v>6</v>
      </c>
      <c r="B1" s="2" t="s">
        <v>0</v>
      </c>
      <c r="C1" s="2" t="s">
        <v>1</v>
      </c>
      <c r="D1" s="2" t="s">
        <v>20</v>
      </c>
      <c r="E1" s="2" t="s">
        <v>23</v>
      </c>
      <c r="F1" s="2" t="s">
        <v>25</v>
      </c>
      <c r="G1" s="2" t="s">
        <v>2</v>
      </c>
      <c r="H1" s="2" t="s">
        <v>21</v>
      </c>
    </row>
    <row r="2" spans="1:8" x14ac:dyDescent="0.25">
      <c r="A2">
        <v>1</v>
      </c>
      <c r="B2">
        <v>0</v>
      </c>
      <c r="C2">
        <v>1.6</v>
      </c>
      <c r="D2">
        <v>0</v>
      </c>
      <c r="E2">
        <v>70000</v>
      </c>
      <c r="F2">
        <f>mevcut_degiskenler!B6</f>
        <v>0.45</v>
      </c>
      <c r="G2">
        <f>mevcut_degiskenler!$B$2</f>
        <v>0.18</v>
      </c>
      <c r="H2" s="1">
        <f>E2*(1+F2)*(1+G2)</f>
        <v>119770</v>
      </c>
    </row>
    <row r="3" spans="1:8" x14ac:dyDescent="0.25">
      <c r="A3">
        <v>2</v>
      </c>
      <c r="B3">
        <v>0</v>
      </c>
      <c r="C3">
        <v>1.6</v>
      </c>
      <c r="D3" s="1">
        <v>119770</v>
      </c>
      <c r="E3">
        <v>120000</v>
      </c>
      <c r="F3">
        <f>mevcut_degiskenler!B7</f>
        <v>0.5</v>
      </c>
      <c r="G3">
        <f>mevcut_degiskenler!$B$2</f>
        <v>0.18</v>
      </c>
      <c r="H3" s="1">
        <f t="shared" ref="H3:H7" si="0">E3*(1+F3)*(1+G3)</f>
        <v>212400</v>
      </c>
    </row>
    <row r="4" spans="1:8" x14ac:dyDescent="0.25">
      <c r="A4">
        <v>3</v>
      </c>
      <c r="B4">
        <v>0</v>
      </c>
      <c r="C4">
        <v>1.6</v>
      </c>
      <c r="D4">
        <v>212400</v>
      </c>
      <c r="E4">
        <v>99999999</v>
      </c>
      <c r="F4">
        <v>0.6</v>
      </c>
      <c r="G4">
        <f>mevcut_degiskenler!$B$2</f>
        <v>0.18</v>
      </c>
      <c r="H4" s="1">
        <f t="shared" si="0"/>
        <v>188799998.11199999</v>
      </c>
    </row>
    <row r="5" spans="1:8" x14ac:dyDescent="0.25">
      <c r="A5">
        <v>4</v>
      </c>
      <c r="B5">
        <v>1.6</v>
      </c>
      <c r="C5">
        <v>2</v>
      </c>
      <c r="D5">
        <v>0</v>
      </c>
      <c r="E5">
        <f>mevcut_degiskenler!B5</f>
        <v>170000</v>
      </c>
      <c r="F5">
        <v>1</v>
      </c>
      <c r="G5">
        <f>mevcut_degiskenler!$B$2</f>
        <v>0.18</v>
      </c>
      <c r="H5" s="1">
        <f t="shared" si="0"/>
        <v>401200</v>
      </c>
    </row>
    <row r="6" spans="1:8" x14ac:dyDescent="0.25">
      <c r="A6">
        <v>5</v>
      </c>
      <c r="B6">
        <v>1.6</v>
      </c>
      <c r="C6">
        <v>2</v>
      </c>
      <c r="D6">
        <v>401200</v>
      </c>
      <c r="E6">
        <v>99999999</v>
      </c>
      <c r="F6">
        <v>1.1000000000000001</v>
      </c>
      <c r="G6">
        <f>mevcut_degiskenler!$B$2</f>
        <v>0.18</v>
      </c>
      <c r="H6" s="1">
        <f t="shared" si="0"/>
        <v>247799997.52199998</v>
      </c>
    </row>
    <row r="7" spans="1:8" x14ac:dyDescent="0.25">
      <c r="A7">
        <v>6</v>
      </c>
      <c r="B7">
        <v>2</v>
      </c>
      <c r="C7">
        <v>99</v>
      </c>
      <c r="D7">
        <v>0</v>
      </c>
      <c r="E7">
        <v>99999999</v>
      </c>
      <c r="F7">
        <v>1.6</v>
      </c>
      <c r="G7">
        <f>mevcut_degiskenler!$B$2</f>
        <v>0.18</v>
      </c>
      <c r="H7" s="1">
        <f t="shared" si="0"/>
        <v>306799996.93199998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2C1B-E1ED-41FF-9C46-68C0CD0C2A5F}">
  <dimension ref="A1:J10"/>
  <sheetViews>
    <sheetView workbookViewId="0">
      <selection activeCell="I32" sqref="I32"/>
    </sheetView>
  </sheetViews>
  <sheetFormatPr defaultRowHeight="15" x14ac:dyDescent="0.25"/>
  <sheetData>
    <row r="1" spans="1:10" x14ac:dyDescent="0.25">
      <c r="A1" s="2" t="s">
        <v>6</v>
      </c>
      <c r="B1" t="s">
        <v>0</v>
      </c>
      <c r="C1" t="s">
        <v>1</v>
      </c>
      <c r="D1" t="s">
        <v>4</v>
      </c>
      <c r="E1" t="s">
        <v>5</v>
      </c>
      <c r="F1" t="s">
        <v>19</v>
      </c>
      <c r="G1" t="s">
        <v>23</v>
      </c>
      <c r="H1" t="s">
        <v>22</v>
      </c>
      <c r="I1" t="s">
        <v>2</v>
      </c>
      <c r="J1" t="s">
        <v>3</v>
      </c>
    </row>
    <row r="2" spans="1:10" x14ac:dyDescent="0.25">
      <c r="A2">
        <v>1</v>
      </c>
      <c r="B2">
        <v>1.6</v>
      </c>
      <c r="C2">
        <v>1.8</v>
      </c>
      <c r="D2">
        <v>50</v>
      </c>
      <c r="E2" s="1">
        <v>9.9999999999999997E+98</v>
      </c>
      <c r="F2" s="1">
        <v>0</v>
      </c>
      <c r="G2" s="1">
        <v>85000</v>
      </c>
      <c r="H2">
        <v>0.45</v>
      </c>
      <c r="I2">
        <v>0.18</v>
      </c>
      <c r="J2" s="1">
        <f t="shared" ref="J2:J6" si="0">G2*(1+H2)*(1+I2)</f>
        <v>145435</v>
      </c>
    </row>
    <row r="3" spans="1:10" x14ac:dyDescent="0.25">
      <c r="A3">
        <v>2</v>
      </c>
      <c r="B3">
        <v>1.6</v>
      </c>
      <c r="C3">
        <v>1.8</v>
      </c>
      <c r="D3">
        <v>50</v>
      </c>
      <c r="E3" s="1">
        <v>9.9999999999999997E+98</v>
      </c>
      <c r="F3" s="1">
        <v>85000</v>
      </c>
      <c r="G3" s="1">
        <v>135000</v>
      </c>
      <c r="H3">
        <v>0.5</v>
      </c>
      <c r="I3">
        <v>0.18</v>
      </c>
      <c r="J3" s="1">
        <f t="shared" si="0"/>
        <v>238950</v>
      </c>
    </row>
    <row r="4" spans="1:10" x14ac:dyDescent="0.25">
      <c r="A4">
        <v>3</v>
      </c>
      <c r="B4">
        <v>1.6</v>
      </c>
      <c r="C4">
        <v>1.8</v>
      </c>
      <c r="D4">
        <v>50</v>
      </c>
      <c r="E4" s="1">
        <v>9.9999999999999997E+98</v>
      </c>
      <c r="F4" s="1">
        <v>135000</v>
      </c>
      <c r="G4" s="1">
        <v>99999999</v>
      </c>
      <c r="H4">
        <v>0.6</v>
      </c>
      <c r="I4">
        <v>0.18</v>
      </c>
      <c r="J4" s="1">
        <f t="shared" si="0"/>
        <v>188799998.11199999</v>
      </c>
    </row>
    <row r="5" spans="1:10" x14ac:dyDescent="0.25">
      <c r="A5">
        <v>4</v>
      </c>
      <c r="B5">
        <v>2</v>
      </c>
      <c r="C5">
        <v>2.5</v>
      </c>
      <c r="D5">
        <v>100</v>
      </c>
      <c r="E5" s="1">
        <v>9.9999999999999997E+98</v>
      </c>
      <c r="F5" s="1">
        <v>0</v>
      </c>
      <c r="G5" s="1">
        <v>170000</v>
      </c>
      <c r="H5">
        <v>1</v>
      </c>
      <c r="I5">
        <v>0.18</v>
      </c>
      <c r="J5" s="1">
        <f t="shared" si="0"/>
        <v>401200</v>
      </c>
    </row>
    <row r="6" spans="1:10" x14ac:dyDescent="0.25">
      <c r="A6">
        <v>5</v>
      </c>
      <c r="B6">
        <v>2</v>
      </c>
      <c r="C6">
        <v>2.5</v>
      </c>
      <c r="D6">
        <v>100</v>
      </c>
      <c r="E6" s="1">
        <v>9.9999999999999997E+98</v>
      </c>
      <c r="F6" s="1">
        <v>170000</v>
      </c>
      <c r="G6" s="1">
        <v>9.9999999999999997E+98</v>
      </c>
      <c r="H6">
        <v>1.1000000000000001</v>
      </c>
      <c r="I6">
        <v>0.18</v>
      </c>
      <c r="J6" s="1">
        <f t="shared" si="0"/>
        <v>2.4779999999999999E+99</v>
      </c>
    </row>
    <row r="10" spans="1:10" x14ac:dyDescent="0.25">
      <c r="F10" s="1"/>
      <c r="G10" s="1"/>
      <c r="J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yeni_degiskenler</vt:lpstr>
      <vt:lpstr>mevcut_degiskenler</vt:lpstr>
      <vt:lpstr>yeni_otv</vt:lpstr>
      <vt:lpstr>ice_mevcut</vt:lpstr>
      <vt:lpstr>ice_eski</vt:lpstr>
      <vt:lpstr>hybrid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2020-09-12T03:47:42Z</dcterms:created>
  <dcterms:modified xsi:type="dcterms:W3CDTF">2020-09-25T06:44:41Z</dcterms:modified>
</cp:coreProperties>
</file>