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29"/>
  <workbookPr autoCompressPictures="0" defaultThemeVersion="124226"/>
  <mc:AlternateContent xmlns:mc="http://schemas.openxmlformats.org/markup-compatibility/2006">
    <mc:Choice Requires="x15">
      <x15ac:absPath xmlns:x15ac="http://schemas.microsoft.com/office/spreadsheetml/2010/11/ac" url="C:\Users\Desktop\Documents\GitHub\DesarrolloSoftwareISO\Plantillas\"/>
    </mc:Choice>
  </mc:AlternateContent>
  <bookViews>
    <workbookView xWindow="0" yWindow="0" windowWidth="20730" windowHeight="11760"/>
  </bookViews>
  <sheets>
    <sheet name="Casos de Uso" sheetId="1" r:id="rId1"/>
    <sheet name="Instructivo" sheetId="2" r:id="rId2"/>
  </sheets>
  <definedNames>
    <definedName name="_xlnm.Print_Area" localSheetId="0">'Casos de Uso'!$A$1:$BB$40</definedName>
    <definedName name="_xlnm.Print_Area" localSheetId="1">Instructivo!$A$1:$D$15</definedName>
    <definedName name="_xlnm.Print_Titles" localSheetId="0">'Casos de Uso'!$B:$F,'Casos de Uso'!$1:$5</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Z41" i="1" l="1"/>
  <c r="AZ42" i="1"/>
  <c r="BA42" i="1" s="1"/>
  <c r="L42" i="1"/>
  <c r="O42" i="1" s="1"/>
  <c r="R42" i="1" s="1"/>
  <c r="U42" i="1" s="1"/>
  <c r="X42" i="1" s="1"/>
  <c r="AA42" i="1" s="1"/>
  <c r="AD42" i="1" s="1"/>
  <c r="AG42" i="1" s="1"/>
  <c r="AJ42" i="1" s="1"/>
  <c r="AM42" i="1" s="1"/>
  <c r="AP42" i="1" s="1"/>
  <c r="AS42" i="1" s="1"/>
  <c r="AV42" i="1" s="1"/>
  <c r="AY42" i="1" s="1"/>
  <c r="I42" i="1"/>
  <c r="AZ40" i="1"/>
  <c r="BA41" i="1"/>
  <c r="L41" i="1"/>
  <c r="O41" i="1" s="1"/>
  <c r="R41" i="1" s="1"/>
  <c r="U41" i="1" s="1"/>
  <c r="X41" i="1" s="1"/>
  <c r="AA41" i="1" s="1"/>
  <c r="AD41" i="1" s="1"/>
  <c r="AG41" i="1" s="1"/>
  <c r="AJ41" i="1" s="1"/>
  <c r="AM41" i="1" s="1"/>
  <c r="AP41" i="1" s="1"/>
  <c r="AS41" i="1" s="1"/>
  <c r="AV41" i="1" s="1"/>
  <c r="AY41" i="1" s="1"/>
  <c r="I41" i="1"/>
  <c r="AZ39" i="1" l="1"/>
  <c r="BA39" i="1" s="1"/>
  <c r="I39" i="1"/>
  <c r="L39" i="1"/>
  <c r="O39" i="1" s="1"/>
  <c r="R39" i="1" s="1"/>
  <c r="U39" i="1" s="1"/>
  <c r="X39" i="1" s="1"/>
  <c r="AA39" i="1" s="1"/>
  <c r="AD39" i="1" s="1"/>
  <c r="AG39" i="1" s="1"/>
  <c r="AJ39" i="1" s="1"/>
  <c r="AM39" i="1" s="1"/>
  <c r="AP39" i="1" s="1"/>
  <c r="AS39" i="1" s="1"/>
  <c r="AV39" i="1" s="1"/>
  <c r="AY39" i="1" s="1"/>
  <c r="AZ38" i="1"/>
  <c r="BA38" i="1" s="1"/>
  <c r="I38" i="1"/>
  <c r="L38" i="1" s="1"/>
  <c r="O38" i="1" s="1"/>
  <c r="R38" i="1" s="1"/>
  <c r="U38" i="1" s="1"/>
  <c r="X38" i="1" s="1"/>
  <c r="AA38" i="1" s="1"/>
  <c r="AD38" i="1" s="1"/>
  <c r="AG38" i="1" s="1"/>
  <c r="AJ38" i="1" s="1"/>
  <c r="AM38" i="1" s="1"/>
  <c r="AP38" i="1" s="1"/>
  <c r="AS38" i="1" s="1"/>
  <c r="AV38" i="1" s="1"/>
  <c r="AY38" i="1" s="1"/>
  <c r="AZ37" i="1"/>
  <c r="BA37" i="1" s="1"/>
  <c r="I37" i="1"/>
  <c r="L37" i="1" s="1"/>
  <c r="O37" i="1"/>
  <c r="R37" i="1"/>
  <c r="U37" i="1" s="1"/>
  <c r="X37" i="1" s="1"/>
  <c r="AA37" i="1" s="1"/>
  <c r="AD37" i="1" s="1"/>
  <c r="AG37" i="1" s="1"/>
  <c r="AJ37" i="1" s="1"/>
  <c r="AM37" i="1" s="1"/>
  <c r="AP37" i="1" s="1"/>
  <c r="AS37" i="1" s="1"/>
  <c r="AV37" i="1" s="1"/>
  <c r="AY37" i="1" s="1"/>
  <c r="AZ36" i="1"/>
  <c r="BA36" i="1" s="1"/>
  <c r="I36" i="1"/>
  <c r="L36" i="1" s="1"/>
  <c r="O36" i="1" s="1"/>
  <c r="R36" i="1" s="1"/>
  <c r="U36" i="1" s="1"/>
  <c r="X36" i="1" s="1"/>
  <c r="AA36" i="1" s="1"/>
  <c r="AD36" i="1" s="1"/>
  <c r="AG36" i="1" s="1"/>
  <c r="AJ36" i="1" s="1"/>
  <c r="AM36" i="1" s="1"/>
  <c r="AP36" i="1" s="1"/>
  <c r="AS36" i="1" s="1"/>
  <c r="AV36" i="1" s="1"/>
  <c r="AY36" i="1" s="1"/>
  <c r="AZ35" i="1"/>
  <c r="BA35" i="1" s="1"/>
  <c r="I35" i="1"/>
  <c r="L35" i="1"/>
  <c r="O35" i="1" s="1"/>
  <c r="R35" i="1" s="1"/>
  <c r="U35" i="1" s="1"/>
  <c r="X35" i="1" s="1"/>
  <c r="AA35" i="1" s="1"/>
  <c r="AD35" i="1" s="1"/>
  <c r="AG35" i="1" s="1"/>
  <c r="AJ35" i="1" s="1"/>
  <c r="AM35" i="1" s="1"/>
  <c r="AP35" i="1" s="1"/>
  <c r="AS35" i="1" s="1"/>
  <c r="AV35" i="1" s="1"/>
  <c r="AY35" i="1" s="1"/>
  <c r="AZ34" i="1"/>
  <c r="BA34" i="1"/>
  <c r="I34" i="1"/>
  <c r="L34" i="1" s="1"/>
  <c r="O34" i="1" s="1"/>
  <c r="R34" i="1" s="1"/>
  <c r="U34" i="1" s="1"/>
  <c r="X34" i="1" s="1"/>
  <c r="AA34" i="1" s="1"/>
  <c r="AD34" i="1" s="1"/>
  <c r="AG34" i="1" s="1"/>
  <c r="AJ34" i="1" s="1"/>
  <c r="AM34" i="1" s="1"/>
  <c r="AP34" i="1" s="1"/>
  <c r="AS34" i="1" s="1"/>
  <c r="AV34" i="1" s="1"/>
  <c r="AY34" i="1" s="1"/>
  <c r="AZ33" i="1"/>
  <c r="BA33" i="1" s="1"/>
  <c r="I33" i="1"/>
  <c r="L33" i="1" s="1"/>
  <c r="O33" i="1" s="1"/>
  <c r="R33" i="1" s="1"/>
  <c r="U33" i="1" s="1"/>
  <c r="X33" i="1" s="1"/>
  <c r="AA33" i="1" s="1"/>
  <c r="AD33" i="1" s="1"/>
  <c r="AG33" i="1" s="1"/>
  <c r="AJ33" i="1" s="1"/>
  <c r="AM33" i="1" s="1"/>
  <c r="AP33" i="1" s="1"/>
  <c r="AS33" i="1" s="1"/>
  <c r="AV33" i="1" s="1"/>
  <c r="AY33" i="1" s="1"/>
  <c r="AZ32" i="1"/>
  <c r="BA32" i="1" s="1"/>
  <c r="I32" i="1"/>
  <c r="L32" i="1"/>
  <c r="O32" i="1" s="1"/>
  <c r="R32" i="1"/>
  <c r="U32" i="1" s="1"/>
  <c r="X32" i="1" s="1"/>
  <c r="AA32" i="1" s="1"/>
  <c r="AD32" i="1" s="1"/>
  <c r="AG32" i="1" s="1"/>
  <c r="AJ32" i="1" s="1"/>
  <c r="AM32" i="1" s="1"/>
  <c r="AP32" i="1" s="1"/>
  <c r="AS32" i="1" s="1"/>
  <c r="AV32" i="1" s="1"/>
  <c r="AY32" i="1" s="1"/>
  <c r="AZ31" i="1"/>
  <c r="BA31" i="1" s="1"/>
  <c r="I31" i="1"/>
  <c r="L31" i="1" s="1"/>
  <c r="O31" i="1" s="1"/>
  <c r="R31" i="1" s="1"/>
  <c r="U31" i="1" s="1"/>
  <c r="X31" i="1" s="1"/>
  <c r="AA31" i="1" s="1"/>
  <c r="AD31" i="1" s="1"/>
  <c r="AG31" i="1" s="1"/>
  <c r="AJ31" i="1" s="1"/>
  <c r="AM31" i="1" s="1"/>
  <c r="AP31" i="1" s="1"/>
  <c r="AS31" i="1" s="1"/>
  <c r="AV31" i="1" s="1"/>
  <c r="AY31" i="1" s="1"/>
  <c r="AZ30" i="1"/>
  <c r="BA30" i="1" s="1"/>
  <c r="I30" i="1"/>
  <c r="L30" i="1" s="1"/>
  <c r="O30" i="1"/>
  <c r="R30" i="1" s="1"/>
  <c r="U30" i="1"/>
  <c r="X30" i="1"/>
  <c r="AA30" i="1" s="1"/>
  <c r="AD30" i="1" s="1"/>
  <c r="AG30" i="1" s="1"/>
  <c r="AJ30" i="1" s="1"/>
  <c r="AM30" i="1" s="1"/>
  <c r="AP30" i="1" s="1"/>
  <c r="AS30" i="1" s="1"/>
  <c r="AV30" i="1" s="1"/>
  <c r="AY30" i="1" s="1"/>
  <c r="AZ29" i="1"/>
  <c r="BA29" i="1"/>
  <c r="I29" i="1"/>
  <c r="L29" i="1" s="1"/>
  <c r="O29" i="1" s="1"/>
  <c r="R29" i="1" s="1"/>
  <c r="U29" i="1" s="1"/>
  <c r="X29" i="1" s="1"/>
  <c r="AA29" i="1" s="1"/>
  <c r="AD29" i="1" s="1"/>
  <c r="AG29" i="1" s="1"/>
  <c r="AJ29" i="1" s="1"/>
  <c r="AM29" i="1" s="1"/>
  <c r="AP29" i="1" s="1"/>
  <c r="AS29" i="1" s="1"/>
  <c r="AV29" i="1" s="1"/>
  <c r="AY29" i="1" s="1"/>
  <c r="AZ28" i="1"/>
  <c r="BA28" i="1"/>
  <c r="I28" i="1"/>
  <c r="L28" i="1" s="1"/>
  <c r="O28" i="1" s="1"/>
  <c r="R28" i="1" s="1"/>
  <c r="U28" i="1" s="1"/>
  <c r="X28" i="1" s="1"/>
  <c r="AA28" i="1" s="1"/>
  <c r="AD28" i="1" s="1"/>
  <c r="AG28" i="1" s="1"/>
  <c r="AJ28" i="1" s="1"/>
  <c r="AM28" i="1" s="1"/>
  <c r="AP28" i="1" s="1"/>
  <c r="AS28" i="1" s="1"/>
  <c r="AV28" i="1" s="1"/>
  <c r="AY28" i="1" s="1"/>
  <c r="AZ27" i="1"/>
  <c r="BA27" i="1"/>
  <c r="I27" i="1"/>
  <c r="L27" i="1" s="1"/>
  <c r="O27" i="1" s="1"/>
  <c r="R27" i="1" s="1"/>
  <c r="U27" i="1" s="1"/>
  <c r="X27" i="1" s="1"/>
  <c r="AA27" i="1" s="1"/>
  <c r="AD27" i="1" s="1"/>
  <c r="AG27" i="1" s="1"/>
  <c r="AJ27" i="1" s="1"/>
  <c r="AM27" i="1" s="1"/>
  <c r="AP27" i="1" s="1"/>
  <c r="AS27" i="1" s="1"/>
  <c r="AV27" i="1" s="1"/>
  <c r="AY27" i="1" s="1"/>
  <c r="AZ26" i="1"/>
  <c r="BA26" i="1" s="1"/>
  <c r="I26" i="1"/>
  <c r="L26" i="1"/>
  <c r="O26" i="1"/>
  <c r="R26" i="1" s="1"/>
  <c r="U26" i="1"/>
  <c r="X26" i="1" s="1"/>
  <c r="AA26" i="1" s="1"/>
  <c r="AD26" i="1" s="1"/>
  <c r="AG26" i="1" s="1"/>
  <c r="AJ26" i="1" s="1"/>
  <c r="AM26" i="1" s="1"/>
  <c r="AP26" i="1" s="1"/>
  <c r="AS26" i="1" s="1"/>
  <c r="AV26" i="1" s="1"/>
  <c r="AY26" i="1" s="1"/>
  <c r="AZ25" i="1"/>
  <c r="BA25" i="1"/>
  <c r="I25" i="1"/>
  <c r="L25" i="1" s="1"/>
  <c r="O25" i="1" s="1"/>
  <c r="R25" i="1" s="1"/>
  <c r="U25" i="1" s="1"/>
  <c r="X25" i="1" s="1"/>
  <c r="AA25" i="1" s="1"/>
  <c r="AD25" i="1"/>
  <c r="AG25" i="1" s="1"/>
  <c r="AJ25" i="1" s="1"/>
  <c r="AM25" i="1" s="1"/>
  <c r="AP25" i="1" s="1"/>
  <c r="AS25" i="1" s="1"/>
  <c r="AV25" i="1" s="1"/>
  <c r="AY25" i="1" s="1"/>
  <c r="AZ24" i="1"/>
  <c r="BA24" i="1" s="1"/>
  <c r="I24" i="1"/>
  <c r="L24" i="1" s="1"/>
  <c r="O24" i="1" s="1"/>
  <c r="R24" i="1" s="1"/>
  <c r="U24" i="1" s="1"/>
  <c r="X24" i="1" s="1"/>
  <c r="AA24" i="1" s="1"/>
  <c r="AD24" i="1" s="1"/>
  <c r="AG24" i="1" s="1"/>
  <c r="AJ24" i="1" s="1"/>
  <c r="AM24" i="1" s="1"/>
  <c r="AP24" i="1" s="1"/>
  <c r="AS24" i="1" s="1"/>
  <c r="AV24" i="1" s="1"/>
  <c r="AY24" i="1" s="1"/>
  <c r="AZ23" i="1"/>
  <c r="BA23" i="1"/>
  <c r="I23" i="1"/>
  <c r="L23" i="1"/>
  <c r="O23" i="1"/>
  <c r="R23" i="1"/>
  <c r="U23" i="1" s="1"/>
  <c r="X23" i="1" s="1"/>
  <c r="AA23" i="1" s="1"/>
  <c r="AD23" i="1" s="1"/>
  <c r="AG23" i="1" s="1"/>
  <c r="AJ23" i="1" s="1"/>
  <c r="AM23" i="1" s="1"/>
  <c r="AP23" i="1" s="1"/>
  <c r="AS23" i="1" s="1"/>
  <c r="AV23" i="1" s="1"/>
  <c r="AY23" i="1" s="1"/>
  <c r="AZ22" i="1"/>
  <c r="BA22" i="1" s="1"/>
  <c r="I22" i="1"/>
  <c r="L22" i="1"/>
  <c r="O22" i="1" s="1"/>
  <c r="R22" i="1" s="1"/>
  <c r="U22" i="1" s="1"/>
  <c r="X22" i="1" s="1"/>
  <c r="AA22" i="1" s="1"/>
  <c r="AD22" i="1" s="1"/>
  <c r="AG22" i="1" s="1"/>
  <c r="AJ22" i="1" s="1"/>
  <c r="AM22" i="1" s="1"/>
  <c r="AP22" i="1" s="1"/>
  <c r="AS22" i="1" s="1"/>
  <c r="AV22" i="1" s="1"/>
  <c r="AY22" i="1" s="1"/>
  <c r="AZ21" i="1"/>
  <c r="BA21" i="1"/>
  <c r="I21" i="1"/>
  <c r="L21" i="1" s="1"/>
  <c r="O21" i="1" s="1"/>
  <c r="R21" i="1"/>
  <c r="U21" i="1" s="1"/>
  <c r="X21" i="1" s="1"/>
  <c r="AA21" i="1" s="1"/>
  <c r="AD21" i="1" s="1"/>
  <c r="AG21" i="1" s="1"/>
  <c r="AJ21" i="1" s="1"/>
  <c r="AM21" i="1" s="1"/>
  <c r="AP21" i="1" s="1"/>
  <c r="AS21" i="1" s="1"/>
  <c r="AV21" i="1" s="1"/>
  <c r="AY21" i="1" s="1"/>
  <c r="AZ20" i="1"/>
  <c r="BA20" i="1"/>
  <c r="I20" i="1"/>
  <c r="L20" i="1" s="1"/>
  <c r="O20" i="1"/>
  <c r="R20" i="1"/>
  <c r="U20" i="1"/>
  <c r="X20" i="1" s="1"/>
  <c r="AA20" i="1" s="1"/>
  <c r="AD20" i="1" s="1"/>
  <c r="AG20" i="1" s="1"/>
  <c r="AJ20" i="1" s="1"/>
  <c r="AM20" i="1" s="1"/>
  <c r="AP20" i="1" s="1"/>
  <c r="AS20" i="1" s="1"/>
  <c r="AV20" i="1" s="1"/>
  <c r="AY20" i="1" s="1"/>
  <c r="AZ19" i="1"/>
  <c r="BA19" i="1" s="1"/>
  <c r="I19" i="1"/>
  <c r="L19" i="1" s="1"/>
  <c r="O19" i="1" s="1"/>
  <c r="R19" i="1" s="1"/>
  <c r="U19" i="1" s="1"/>
  <c r="X19" i="1" s="1"/>
  <c r="AA19" i="1" s="1"/>
  <c r="AD19" i="1" s="1"/>
  <c r="AG19" i="1" s="1"/>
  <c r="AJ19" i="1" s="1"/>
  <c r="AM19" i="1" s="1"/>
  <c r="AP19" i="1" s="1"/>
  <c r="AS19" i="1" s="1"/>
  <c r="AV19" i="1" s="1"/>
  <c r="AY19" i="1" s="1"/>
  <c r="I40" i="1"/>
  <c r="L40" i="1" s="1"/>
  <c r="O40" i="1" s="1"/>
  <c r="R40" i="1" s="1"/>
  <c r="U40" i="1" s="1"/>
  <c r="X40" i="1" s="1"/>
  <c r="AA40" i="1" s="1"/>
  <c r="AD40" i="1" s="1"/>
  <c r="AG40" i="1" s="1"/>
  <c r="AJ40" i="1" s="1"/>
  <c r="AM40" i="1" s="1"/>
  <c r="AP40" i="1" s="1"/>
  <c r="AS40" i="1" s="1"/>
  <c r="AV40" i="1" s="1"/>
  <c r="AY40" i="1" s="1"/>
  <c r="BA40" i="1"/>
  <c r="AZ18" i="1"/>
  <c r="BA18" i="1" s="1"/>
  <c r="AZ17" i="1"/>
  <c r="BA17" i="1" s="1"/>
  <c r="AZ11" i="1"/>
  <c r="BA11" i="1" s="1"/>
  <c r="I11" i="1"/>
  <c r="L11" i="1"/>
  <c r="O11" i="1" s="1"/>
  <c r="R11" i="1"/>
  <c r="U11" i="1" s="1"/>
  <c r="X11" i="1" s="1"/>
  <c r="AA11" i="1" s="1"/>
  <c r="AD11" i="1" s="1"/>
  <c r="AG11" i="1" s="1"/>
  <c r="AJ11" i="1" s="1"/>
  <c r="AM11" i="1" s="1"/>
  <c r="AP11" i="1" s="1"/>
  <c r="AS11" i="1" s="1"/>
  <c r="AV11" i="1" s="1"/>
  <c r="AY11" i="1" s="1"/>
  <c r="I18" i="1"/>
  <c r="L18" i="1"/>
  <c r="O18" i="1"/>
  <c r="R18" i="1" s="1"/>
  <c r="U18" i="1" s="1"/>
  <c r="X18" i="1" s="1"/>
  <c r="AA18" i="1" s="1"/>
  <c r="AD18" i="1" s="1"/>
  <c r="AG18" i="1" s="1"/>
  <c r="AJ18" i="1" s="1"/>
  <c r="AM18" i="1" s="1"/>
  <c r="AP18" i="1" s="1"/>
  <c r="AS18" i="1" s="1"/>
  <c r="AV18" i="1" s="1"/>
  <c r="AY18" i="1" s="1"/>
  <c r="I6" i="1"/>
  <c r="L6" i="1" s="1"/>
  <c r="O6" i="1" s="1"/>
  <c r="R6" i="1" s="1"/>
  <c r="U6" i="1" s="1"/>
  <c r="X6" i="1" s="1"/>
  <c r="AA6" i="1" s="1"/>
  <c r="AD6" i="1" s="1"/>
  <c r="AG6" i="1" s="1"/>
  <c r="AJ6" i="1" s="1"/>
  <c r="AM6" i="1" s="1"/>
  <c r="AP6" i="1" s="1"/>
  <c r="AS6" i="1" s="1"/>
  <c r="AV6" i="1" s="1"/>
  <c r="AY6" i="1" s="1"/>
  <c r="I7" i="1"/>
  <c r="L7" i="1" s="1"/>
  <c r="O7" i="1" s="1"/>
  <c r="R7" i="1" s="1"/>
  <c r="U7" i="1" s="1"/>
  <c r="X7" i="1" s="1"/>
  <c r="AA7" i="1" s="1"/>
  <c r="AD7" i="1" s="1"/>
  <c r="AG7" i="1" s="1"/>
  <c r="AJ7" i="1" s="1"/>
  <c r="AM7" i="1" s="1"/>
  <c r="AP7" i="1" s="1"/>
  <c r="AS7" i="1" s="1"/>
  <c r="AV7" i="1" s="1"/>
  <c r="AY7" i="1" s="1"/>
  <c r="I8" i="1"/>
  <c r="L8" i="1"/>
  <c r="O8" i="1" s="1"/>
  <c r="R8" i="1" s="1"/>
  <c r="U8" i="1" s="1"/>
  <c r="X8" i="1" s="1"/>
  <c r="AA8" i="1" s="1"/>
  <c r="AD8" i="1" s="1"/>
  <c r="AG8" i="1" s="1"/>
  <c r="AJ8" i="1" s="1"/>
  <c r="AM8" i="1" s="1"/>
  <c r="AP8" i="1" s="1"/>
  <c r="AS8" i="1" s="1"/>
  <c r="AV8" i="1" s="1"/>
  <c r="AY8" i="1" s="1"/>
  <c r="I9" i="1"/>
  <c r="L9" i="1"/>
  <c r="O9" i="1" s="1"/>
  <c r="R9" i="1" s="1"/>
  <c r="U9" i="1" s="1"/>
  <c r="X9" i="1" s="1"/>
  <c r="AA9" i="1" s="1"/>
  <c r="AD9" i="1" s="1"/>
  <c r="AG9" i="1" s="1"/>
  <c r="AJ9" i="1" s="1"/>
  <c r="AM9" i="1" s="1"/>
  <c r="AP9" i="1" s="1"/>
  <c r="AS9" i="1" s="1"/>
  <c r="AV9" i="1" s="1"/>
  <c r="AY9" i="1" s="1"/>
  <c r="I10" i="1"/>
  <c r="L10" i="1" s="1"/>
  <c r="O10" i="1"/>
  <c r="R10" i="1" s="1"/>
  <c r="U10" i="1" s="1"/>
  <c r="X10" i="1" s="1"/>
  <c r="AA10" i="1" s="1"/>
  <c r="AD10" i="1" s="1"/>
  <c r="AG10" i="1" s="1"/>
  <c r="AJ10" i="1" s="1"/>
  <c r="AM10" i="1" s="1"/>
  <c r="AP10" i="1" s="1"/>
  <c r="AS10" i="1" s="1"/>
  <c r="AV10" i="1" s="1"/>
  <c r="AY10" i="1" s="1"/>
  <c r="I12" i="1"/>
  <c r="L12" i="1"/>
  <c r="O12" i="1" s="1"/>
  <c r="R12" i="1" s="1"/>
  <c r="U12" i="1" s="1"/>
  <c r="X12" i="1" s="1"/>
  <c r="AA12" i="1" s="1"/>
  <c r="AD12" i="1" s="1"/>
  <c r="AG12" i="1" s="1"/>
  <c r="AJ12" i="1" s="1"/>
  <c r="AM12" i="1" s="1"/>
  <c r="AP12" i="1" s="1"/>
  <c r="AS12" i="1" s="1"/>
  <c r="AV12" i="1" s="1"/>
  <c r="AY12" i="1" s="1"/>
  <c r="I13" i="1"/>
  <c r="L13" i="1" s="1"/>
  <c r="O13" i="1" s="1"/>
  <c r="R13" i="1" s="1"/>
  <c r="U13" i="1"/>
  <c r="X13" i="1" s="1"/>
  <c r="AA13" i="1" s="1"/>
  <c r="AD13" i="1" s="1"/>
  <c r="AG13" i="1" s="1"/>
  <c r="AJ13" i="1" s="1"/>
  <c r="AM13" i="1" s="1"/>
  <c r="AP13" i="1" s="1"/>
  <c r="AS13" i="1" s="1"/>
  <c r="AV13" i="1" s="1"/>
  <c r="AY13" i="1" s="1"/>
  <c r="I14" i="1"/>
  <c r="L14" i="1"/>
  <c r="O14" i="1" s="1"/>
  <c r="R14" i="1" s="1"/>
  <c r="U14" i="1" s="1"/>
  <c r="X14" i="1"/>
  <c r="AA14" i="1" s="1"/>
  <c r="AD14" i="1" s="1"/>
  <c r="AG14" i="1" s="1"/>
  <c r="AJ14" i="1" s="1"/>
  <c r="AM14" i="1" s="1"/>
  <c r="AP14" i="1" s="1"/>
  <c r="AS14" i="1" s="1"/>
  <c r="AV14" i="1" s="1"/>
  <c r="AY14" i="1" s="1"/>
  <c r="I15" i="1"/>
  <c r="L15" i="1"/>
  <c r="O15" i="1"/>
  <c r="R15" i="1" s="1"/>
  <c r="U15" i="1" s="1"/>
  <c r="X15" i="1" s="1"/>
  <c r="AA15" i="1" s="1"/>
  <c r="AD15" i="1" s="1"/>
  <c r="AG15" i="1" s="1"/>
  <c r="AJ15" i="1" s="1"/>
  <c r="AM15" i="1" s="1"/>
  <c r="AP15" i="1" s="1"/>
  <c r="AS15" i="1" s="1"/>
  <c r="AV15" i="1" s="1"/>
  <c r="AY15" i="1" s="1"/>
  <c r="I16" i="1"/>
  <c r="L16" i="1" s="1"/>
  <c r="O16" i="1" s="1"/>
  <c r="R16" i="1" s="1"/>
  <c r="U16" i="1" s="1"/>
  <c r="X16" i="1" s="1"/>
  <c r="AA16" i="1" s="1"/>
  <c r="AD16" i="1" s="1"/>
  <c r="AG16" i="1" s="1"/>
  <c r="AJ16" i="1" s="1"/>
  <c r="AM16" i="1" s="1"/>
  <c r="AP16" i="1" s="1"/>
  <c r="AS16" i="1" s="1"/>
  <c r="AV16" i="1" s="1"/>
  <c r="AY16" i="1" s="1"/>
  <c r="I17" i="1"/>
  <c r="L17" i="1" s="1"/>
  <c r="O17" i="1" s="1"/>
  <c r="R17" i="1" s="1"/>
  <c r="U17" i="1" s="1"/>
  <c r="X17" i="1" s="1"/>
  <c r="AA17" i="1" s="1"/>
  <c r="AD17" i="1" s="1"/>
  <c r="AG17" i="1" s="1"/>
  <c r="AJ17" i="1" s="1"/>
  <c r="AM17" i="1" s="1"/>
  <c r="AP17" i="1" s="1"/>
  <c r="AS17" i="1" s="1"/>
  <c r="AV17" i="1" s="1"/>
  <c r="AY17" i="1" s="1"/>
  <c r="AZ7" i="1"/>
  <c r="BA7" i="1" s="1"/>
  <c r="AZ8" i="1"/>
  <c r="BA8" i="1" s="1"/>
  <c r="AZ9" i="1"/>
  <c r="BA9" i="1" s="1"/>
  <c r="AZ10" i="1"/>
  <c r="BA10" i="1" s="1"/>
  <c r="AZ12" i="1"/>
  <c r="BA12" i="1" s="1"/>
  <c r="AZ13" i="1"/>
  <c r="AZ14" i="1"/>
  <c r="BA14" i="1" s="1"/>
  <c r="AZ15" i="1"/>
  <c r="BA15" i="1" s="1"/>
  <c r="AZ16" i="1"/>
  <c r="BA16" i="1" s="1"/>
  <c r="AZ6" i="1"/>
  <c r="BA6" i="1" s="1"/>
  <c r="B6" i="2"/>
  <c r="B5" i="2"/>
  <c r="BA13" i="1"/>
</calcChain>
</file>

<file path=xl/sharedStrings.xml><?xml version="1.0" encoding="utf-8"?>
<sst xmlns="http://schemas.openxmlformats.org/spreadsheetml/2006/main" count="217" uniqueCount="111">
  <si>
    <t>Columna</t>
  </si>
  <si>
    <t>Instrucciones</t>
  </si>
  <si>
    <t>Tarea</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</si>
  <si>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</si>
  <si>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</si>
  <si>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</si>
  <si>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</si>
  <si>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</si>
  <si>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</si>
  <si>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</si>
  <si>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</si>
  <si>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</si>
  <si>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</si>
  <si>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</si>
  <si>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</si>
  <si>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</si>
  <si>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</si>
  <si>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</si>
  <si>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</si>
  <si>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</si>
  <si>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</si>
  <si>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</si>
  <si>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</si>
  <si>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</si>
  <si>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</si>
  <si>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</si>
  <si>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</si>
  <si>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Identificador (ID) de CU</t>
  </si>
  <si>
    <t>Lista de tareas de la iteración : Instructivo</t>
  </si>
  <si>
    <t>Proyecto:</t>
  </si>
  <si>
    <t>Código que hace referencia al elemento de la Lista de Casos de Uso al cual la tarea de la iteración hace referencia.</t>
  </si>
  <si>
    <t>Persona integrante del equipo que ha tomado responsabilidad de la tarea. Se le denomina también voluntario  dado que cada integrante selecciona la tarea que va a ejecutar en cada reunión. Una persona tomará una o varias tareas, y una vez que éstas sean completadas (según la definición de "hecho") podrá tomar otras tareas.</t>
  </si>
  <si>
    <t>Estado actual de la tarea. Los tipos de estatus son decididos por el equipo . Por ejemplo, una clasificación de estatus podría ser: Por iniciar, en proceso y hecho (completado).</t>
  </si>
  <si>
    <t>Horas que han sido estimadas por el equipo  que serán necesarias para ejecutar la tarea. La asignación de estimados se realiza durante la reunión de planificación de la iteración.</t>
  </si>
  <si>
    <t>Registra la suma de todas las horas consumidas en el la iteración y las horas que restan finalmente. Las horas restantes deberían ser de cero si se logro ejecutar la tarea en su totalidad.</t>
  </si>
  <si>
    <t xml:space="preserve"> Lista de tareas de la iteración</t>
  </si>
  <si>
    <t>Elemento</t>
  </si>
  <si>
    <t>Descripcion del Elemento a entregar, puede ser un caso de uso o cualquier otro elemento, por ejemplo, Modelo de datos, diagrama de clases, documento, manual de usuario</t>
  </si>
  <si>
    <t>Responsable</t>
  </si>
  <si>
    <t>Nombre de la tarea que se realizará, representa el elemento mínimo que se planifica. Para cada CU se necesitaran ejecutar varias tareas, por ejemplo: Diseñar pantalla, vincular campos con la base de datos, definir procesos, configurar conexiones con interfaces o base de datos, entre otros.</t>
  </si>
  <si>
    <t>Documento ERS</t>
  </si>
  <si>
    <t>Modelo de dominio</t>
  </si>
  <si>
    <t>CU 01</t>
  </si>
  <si>
    <t>CU 02</t>
  </si>
  <si>
    <t>CU 03</t>
  </si>
  <si>
    <t>CU 04</t>
  </si>
  <si>
    <t>CU 05</t>
  </si>
  <si>
    <t>CU 07</t>
  </si>
  <si>
    <t>CU 22</t>
  </si>
  <si>
    <t>CU 08</t>
  </si>
  <si>
    <t>CU 10</t>
  </si>
  <si>
    <t>CU 11</t>
  </si>
  <si>
    <t>CU 06</t>
  </si>
  <si>
    <t>CU 09</t>
  </si>
  <si>
    <t>CU 12</t>
  </si>
  <si>
    <t>CU 15</t>
  </si>
  <si>
    <t>CU 13</t>
  </si>
  <si>
    <t>CU 14</t>
  </si>
  <si>
    <t>CU 19</t>
  </si>
  <si>
    <t>CU 18</t>
  </si>
  <si>
    <t>CU 16</t>
  </si>
  <si>
    <t>CU 17</t>
  </si>
  <si>
    <t>CU 20</t>
  </si>
  <si>
    <t>CU 21</t>
  </si>
  <si>
    <t>CU 23</t>
  </si>
  <si>
    <t>CU 24</t>
  </si>
  <si>
    <t>Corregir CU  15 (vista de horario), incluir rentas, corregir CU 12 (más días)</t>
  </si>
  <si>
    <t>Realizar descripciones de CU 23 y 24. Incluir estado (activo - baja) en las pantallas de edición de profesores y alumnos (CU 10 - 20)</t>
  </si>
  <si>
    <t>Analizar plantilla y detallar información a redactar.</t>
  </si>
  <si>
    <t>Redactar 1.1. propósito, 1.2. ámbito del sistema, 1.5. visión general del documento, 2.4. Restricciones, 2.5. Suposiciones y dependencias, 2. Descripción general, 3.2. Funciones. 3.5. Atributos del sistema, 3.6. Otros requisitos.</t>
  </si>
  <si>
    <t>Redactar 1. introcucción, 2.1. perspectiva del producto, 2.2. Funciones del producto, 2.3. Características de los usuarios, 2.6. Requisitos futuros, 3.1. Interfaces externas, 3.3. Requisitos de rendimiento, 3.4. Restricciones de diseño, 3. Requisitos específicos.</t>
  </si>
  <si>
    <t>Revisión de ortografía, consistencia y estructura.</t>
  </si>
  <si>
    <t>Integrar secciones al documento.</t>
  </si>
  <si>
    <t>Integrar modelo de CU (2.2), descripciones de CU (3.2) y prototipos (4)</t>
  </si>
  <si>
    <t>Revisión general del documento.</t>
  </si>
  <si>
    <t>Víctor</t>
  </si>
  <si>
    <t>Mario</t>
  </si>
  <si>
    <t>Mario, Víctor</t>
  </si>
  <si>
    <t>Vïctor</t>
  </si>
  <si>
    <t>Realizar análisis de dominio.</t>
  </si>
  <si>
    <t>Realizar modelo de dominio.</t>
  </si>
  <si>
    <t>Realizar diagramas de robustez, y secuencia de CU 01.</t>
  </si>
  <si>
    <t>Realizar diagramas de robustez, y secuencia de CU 02.</t>
  </si>
  <si>
    <t>Realizar diagramas de robustez y secuencia de CU 03.</t>
  </si>
  <si>
    <t>Realizar diagramas de robustez y secuencia de CU 04.</t>
  </si>
  <si>
    <t>Realizar diagramas de robustez y secuencia de CU 05.</t>
  </si>
  <si>
    <t>Realizar diagramas de robustez y secuencia de CU 07.</t>
  </si>
  <si>
    <t>Realizar diagramas de robustez y secuencia de CU 22.</t>
  </si>
  <si>
    <t>Realizar diagramas de robustez y secuencia de CU 08.</t>
  </si>
  <si>
    <t>Realizar diagramas de robustez y secuencia de CU 10.</t>
  </si>
  <si>
    <t>Realizar diagramas de robustez y secuencia de CU 11.</t>
  </si>
  <si>
    <t>Realizar diagramas de robustez y secuencia de CU 06.</t>
  </si>
  <si>
    <t>Realizar diagramas de robustez y secuencia de CU 09.</t>
  </si>
  <si>
    <t>Realizar diagramas de robustez y secuencia de CU 12.</t>
  </si>
  <si>
    <t>Realizar diagramas de robustez y secuencia de CU 15.</t>
  </si>
  <si>
    <t>Realizar diagramas de robustez y secuencia de CU 13.</t>
  </si>
  <si>
    <t>Realizar diagramas de robustez y secuencia de CU 14.</t>
  </si>
  <si>
    <t>Realizar diagramas de robustez y secuencia de CU 19.</t>
  </si>
  <si>
    <t>Realizar diagramas de robustez y secuencia de CU 18.</t>
  </si>
  <si>
    <t>Realizar diagramas de robustez y secuencia de CU 16.</t>
  </si>
  <si>
    <t>Realizar diagramas de robustez y secuencia de CU 17.</t>
  </si>
  <si>
    <t>Realizar diagramas de robustez y secuencia de CU 20.</t>
  </si>
  <si>
    <t>Realizar diagramas de robustez y secuencia de CU 21.</t>
  </si>
  <si>
    <t>Realizar diagramas de robustez y secuencia de CU 23.</t>
  </si>
  <si>
    <t>Realizar diagramas de robustez y secuencia de CU 24.</t>
  </si>
  <si>
    <t>Hecho</t>
  </si>
  <si>
    <t>CU 25</t>
  </si>
  <si>
    <t>Realizar diagramas de robustez y secuencia de CU 25.</t>
  </si>
  <si>
    <t>Victor</t>
  </si>
  <si>
    <t>CU 26</t>
  </si>
  <si>
    <t>Realizar prototipo, descripción y diagramas de robustez y secuencia de CU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</si>
</sst>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10">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rgb="FFC000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3">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horizontal="left" vertical="top" wrapText="1"/>
    </xf>
    <xf numFmtId="0" fontId="0" fillId="3" borderId="6" xfId="0" applyFill="1" applyBorder="1" applyAlignment="1">
      <alignment horizontal="right" vertical="top" wrapText="1"/>
    </xf>
    <xf numFmtId="0" fontId="0" fillId="4" borderId="6" xfId="0" applyFill="1" applyBorder="1" applyAlignment="1">
      <alignment horizontal="right" vertical="top" wrapText="1"/>
    </xf>
    <xf numFmtId="0" fontId="0" fillId="5" borderId="6" xfId="0" applyFill="1" applyBorder="1" applyAlignment="1">
      <alignment horizontal="right" vertical="top" wrapText="1"/>
    </xf>
    <xf numFmtId="0" fontId="0" fillId="0" borderId="1" xfId="0" applyBorder="1" applyAlignment="1">
      <alignment vertical="top"/>
    </xf>
    <xf numFmtId="0" fontId="0" fillId="0" borderId="1" xfId="0" applyBorder="1"/>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xf numFmtId="0" fontId="0" fillId="3" borderId="1" xfId="0" applyFill="1" applyBorder="1" applyAlignment="1">
      <alignment horizontal="left" vertical="top"/>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xf numFmtId="0" fontId="0" fillId="6" borderId="1" xfId="0" applyFill="1" applyBorder="1"/>
    <xf numFmtId="0" fontId="0" fillId="8" borderId="1" xfId="0" applyFill="1" applyBorder="1"/>
    <xf numFmtId="0" fontId="0" fillId="9" borderId="1" xfId="0"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A42"/>
  <sheetViews>
    <sheetView tabSelected="1" view="pageBreakPreview" zoomScale="85" zoomScaleSheetLayoutView="85" workbookViewId="0">
      <pane xSplit="6" ySplit="5" topLeftCell="G30" activePane="bottomRight" state="frozen"/>
      <selection pane="topRight" activeCell="G1" sqref="G1"/>
      <selection pane="bottomLeft" activeCell="A5" sqref="A5"/>
      <selection pane="bottomRight" activeCell="AL43" sqref="AL43"/>
    </sheetView>
  </sheetViews>
  <sheetFormatPr baseColWidth="10" defaultColWidth="10.85546875" defaultRowHeight="15" x14ac:dyDescent="0.25"/>
  <cols>
    <col min="1" max="1" width="1.42578125" style="2" customWidth="1"/>
    <col min="2" max="2" width="19.42578125" style="2" customWidth="1"/>
    <col min="3" max="3" width="14.85546875" style="2" customWidth="1"/>
    <col min="4" max="4" width="69.7109375" style="2" customWidth="1"/>
    <col min="5" max="5" width="14.5703125" style="2" customWidth="1"/>
    <col min="6" max="6" width="11.85546875" style="2" bestFit="1" customWidth="1"/>
    <col min="7" max="7" width="12.5703125" style="2"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5.85546875" style="2" bestFit="1" customWidth="1"/>
    <col min="53" max="53" width="5.42578125" style="2" bestFit="1" customWidth="1"/>
    <col min="54" max="16384" width="10.85546875" style="2"/>
  </cols>
  <sheetData>
    <row r="1" spans="2:53" ht="28.5" x14ac:dyDescent="0.45">
      <c r="B1" s="12" t="s">
        <v>35</v>
      </c>
    </row>
    <row r="2" spans="2:53" ht="28.5" x14ac:dyDescent="0.45">
      <c r="B2" s="12"/>
    </row>
    <row r="3" spans="2:53" ht="21" x14ac:dyDescent="0.35">
      <c r="B3" s="3" t="s">
        <v>29</v>
      </c>
    </row>
    <row r="4" spans="2:53" ht="14.1" customHeight="1" x14ac:dyDescent="0.25">
      <c r="H4" s="31" t="s">
        <v>5</v>
      </c>
      <c r="I4" s="32"/>
      <c r="J4" s="9"/>
      <c r="K4" s="31" t="s">
        <v>8</v>
      </c>
      <c r="L4" s="32"/>
      <c r="M4" s="9"/>
      <c r="N4" s="31" t="s">
        <v>9</v>
      </c>
      <c r="O4" s="32"/>
      <c r="P4" s="9"/>
      <c r="Q4" s="31" t="s">
        <v>10</v>
      </c>
      <c r="R4" s="32"/>
      <c r="S4" s="9"/>
      <c r="T4" s="31" t="s">
        <v>11</v>
      </c>
      <c r="U4" s="32"/>
      <c r="V4" s="9"/>
      <c r="W4" s="31" t="s">
        <v>12</v>
      </c>
      <c r="X4" s="32"/>
      <c r="Y4" s="9"/>
      <c r="Z4" s="31" t="s">
        <v>13</v>
      </c>
      <c r="AA4" s="32"/>
      <c r="AB4" s="9"/>
      <c r="AC4" s="31" t="s">
        <v>14</v>
      </c>
      <c r="AD4" s="32"/>
      <c r="AE4" s="9"/>
      <c r="AF4" s="31" t="s">
        <v>15</v>
      </c>
      <c r="AG4" s="32"/>
      <c r="AH4" s="9"/>
      <c r="AI4" s="31" t="s">
        <v>16</v>
      </c>
      <c r="AJ4" s="32"/>
      <c r="AK4" s="9"/>
      <c r="AL4" s="31" t="s">
        <v>17</v>
      </c>
      <c r="AM4" s="32"/>
      <c r="AN4" s="9"/>
      <c r="AO4" s="31" t="s">
        <v>18</v>
      </c>
      <c r="AP4" s="32"/>
      <c r="AQ4" s="9"/>
      <c r="AR4" s="31" t="s">
        <v>19</v>
      </c>
      <c r="AS4" s="32"/>
      <c r="AT4" s="9"/>
      <c r="AU4" s="31" t="s">
        <v>20</v>
      </c>
      <c r="AV4" s="32"/>
      <c r="AW4" s="9"/>
      <c r="AX4" s="31" t="s">
        <v>21</v>
      </c>
      <c r="AY4" s="32"/>
      <c r="AZ4" s="31" t="s">
        <v>22</v>
      </c>
      <c r="BA4" s="32"/>
    </row>
    <row r="5" spans="2:53" ht="45" x14ac:dyDescent="0.25">
      <c r="B5" s="6" t="s">
        <v>27</v>
      </c>
      <c r="C5" s="6" t="s">
        <v>36</v>
      </c>
      <c r="D5" s="6" t="s">
        <v>2</v>
      </c>
      <c r="E5" s="6" t="s">
        <v>38</v>
      </c>
      <c r="F5" s="6" t="s">
        <v>3</v>
      </c>
      <c r="G5" s="6" t="s">
        <v>4</v>
      </c>
      <c r="H5" s="7" t="s">
        <v>7</v>
      </c>
      <c r="I5" s="7" t="s">
        <v>6</v>
      </c>
      <c r="J5" s="7"/>
      <c r="K5" s="7" t="s">
        <v>7</v>
      </c>
      <c r="L5" s="7" t="s">
        <v>6</v>
      </c>
      <c r="M5" s="7"/>
      <c r="N5" s="7" t="s">
        <v>7</v>
      </c>
      <c r="O5" s="7" t="s">
        <v>6</v>
      </c>
      <c r="P5" s="7"/>
      <c r="Q5" s="7" t="s">
        <v>7</v>
      </c>
      <c r="R5" s="7" t="s">
        <v>6</v>
      </c>
      <c r="S5" s="7"/>
      <c r="T5" s="7" t="s">
        <v>7</v>
      </c>
      <c r="U5" s="7" t="s">
        <v>6</v>
      </c>
      <c r="V5" s="7"/>
      <c r="W5" s="7" t="s">
        <v>7</v>
      </c>
      <c r="X5" s="7" t="s">
        <v>6</v>
      </c>
      <c r="Y5" s="7"/>
      <c r="Z5" s="7" t="s">
        <v>7</v>
      </c>
      <c r="AA5" s="7" t="s">
        <v>6</v>
      </c>
      <c r="AB5" s="7"/>
      <c r="AC5" s="7" t="s">
        <v>7</v>
      </c>
      <c r="AD5" s="7" t="s">
        <v>6</v>
      </c>
      <c r="AE5" s="7"/>
      <c r="AF5" s="7" t="s">
        <v>7</v>
      </c>
      <c r="AG5" s="7" t="s">
        <v>6</v>
      </c>
      <c r="AH5" s="7"/>
      <c r="AI5" s="7" t="s">
        <v>7</v>
      </c>
      <c r="AJ5" s="7" t="s">
        <v>6</v>
      </c>
      <c r="AK5" s="7"/>
      <c r="AL5" s="7" t="s">
        <v>7</v>
      </c>
      <c r="AM5" s="7" t="s">
        <v>6</v>
      </c>
      <c r="AN5" s="7"/>
      <c r="AO5" s="7" t="s">
        <v>7</v>
      </c>
      <c r="AP5" s="7" t="s">
        <v>6</v>
      </c>
      <c r="AQ5" s="7"/>
      <c r="AR5" s="7" t="s">
        <v>7</v>
      </c>
      <c r="AS5" s="7" t="s">
        <v>6</v>
      </c>
      <c r="AT5" s="7"/>
      <c r="AU5" s="7" t="s">
        <v>7</v>
      </c>
      <c r="AV5" s="7" t="s">
        <v>6</v>
      </c>
      <c r="AW5" s="7"/>
      <c r="AX5" s="7" t="s">
        <v>7</v>
      </c>
      <c r="AY5" s="7" t="s">
        <v>6</v>
      </c>
      <c r="AZ5" s="7" t="s">
        <v>7</v>
      </c>
      <c r="BA5" s="7" t="s">
        <v>6</v>
      </c>
    </row>
    <row r="6" spans="2:53" x14ac:dyDescent="0.25">
      <c r="B6" s="17" t="s">
        <v>40</v>
      </c>
      <c r="C6" s="5"/>
      <c r="D6" s="5" t="s">
        <v>66</v>
      </c>
      <c r="E6" s="24" t="s">
        <v>75</v>
      </c>
      <c r="F6" s="5" t="s">
        <v>105</v>
      </c>
      <c r="G6" s="5">
        <v>2</v>
      </c>
      <c r="H6" s="8">
        <v>2</v>
      </c>
      <c r="I6" s="8">
        <f>G6-H6</f>
        <v>0</v>
      </c>
      <c r="J6" s="10"/>
      <c r="K6" s="8"/>
      <c r="L6" s="8">
        <f t="shared" ref="L6:L17" si="0">I6-K6</f>
        <v>0</v>
      </c>
      <c r="M6" s="10"/>
      <c r="N6" s="8"/>
      <c r="O6" s="8">
        <f t="shared" ref="O6:O17" si="1">L6-N6</f>
        <v>0</v>
      </c>
      <c r="P6" s="10"/>
      <c r="Q6" s="8"/>
      <c r="R6" s="8">
        <f t="shared" ref="R6:R17" si="2">O6-Q6</f>
        <v>0</v>
      </c>
      <c r="S6" s="10"/>
      <c r="T6" s="8"/>
      <c r="U6" s="8">
        <f t="shared" ref="U6:U17" si="3">R6-T6</f>
        <v>0</v>
      </c>
      <c r="V6" s="10"/>
      <c r="W6" s="8"/>
      <c r="X6" s="8">
        <f t="shared" ref="X6:X17" si="4">U6-W6</f>
        <v>0</v>
      </c>
      <c r="Y6" s="10"/>
      <c r="Z6" s="8"/>
      <c r="AA6" s="8">
        <f t="shared" ref="AA6:AA17" si="5">X6-Z6</f>
        <v>0</v>
      </c>
      <c r="AB6" s="10"/>
      <c r="AC6" s="8"/>
      <c r="AD6" s="8">
        <f t="shared" ref="AD6:AD17" si="6">AA6-AC6</f>
        <v>0</v>
      </c>
      <c r="AE6" s="10"/>
      <c r="AF6" s="8"/>
      <c r="AG6" s="8">
        <f t="shared" ref="AG6:AG17" si="7">AD6-AF6</f>
        <v>0</v>
      </c>
      <c r="AH6" s="10"/>
      <c r="AI6" s="8"/>
      <c r="AJ6" s="8">
        <f t="shared" ref="AJ6:AJ17" si="8">AG6-AI6</f>
        <v>0</v>
      </c>
      <c r="AK6" s="10"/>
      <c r="AL6" s="8"/>
      <c r="AM6" s="8">
        <f t="shared" ref="AM6:AM17" si="9">AJ6-AL6</f>
        <v>0</v>
      </c>
      <c r="AN6" s="10"/>
      <c r="AO6" s="8"/>
      <c r="AP6" s="8">
        <f t="shared" ref="AP6:AP17" si="10">AM6-AO6</f>
        <v>0</v>
      </c>
      <c r="AQ6" s="10"/>
      <c r="AR6" s="8"/>
      <c r="AS6" s="8">
        <f t="shared" ref="AS6:AS17" si="11">AP6-AR6</f>
        <v>0</v>
      </c>
      <c r="AT6" s="10"/>
      <c r="AU6" s="8"/>
      <c r="AV6" s="8">
        <f t="shared" ref="AV6:AV17" si="12">AS6-AU6</f>
        <v>0</v>
      </c>
      <c r="AW6" s="10"/>
      <c r="AX6" s="8"/>
      <c r="AY6" s="8">
        <f t="shared" ref="AY6:AY17" si="13">AV6-AX6</f>
        <v>0</v>
      </c>
      <c r="AZ6" s="11">
        <f t="shared" ref="AZ6:AZ16" si="14">H6+K6+N6+Q6+T6+W6+Z6+AC6+AF6+AI6+AL6+AO6+AR6+AU6+AX6</f>
        <v>2</v>
      </c>
      <c r="BA6" s="11">
        <f t="shared" ref="BA6:BA17" si="15">G6-AZ6</f>
        <v>0</v>
      </c>
    </row>
    <row r="7" spans="2:53" ht="30" x14ac:dyDescent="0.25">
      <c r="B7" s="18"/>
      <c r="C7" s="5"/>
      <c r="D7" s="5" t="s">
        <v>67</v>
      </c>
      <c r="E7" s="25" t="s">
        <v>76</v>
      </c>
      <c r="F7" s="5" t="s">
        <v>105</v>
      </c>
      <c r="G7" s="5">
        <v>2</v>
      </c>
      <c r="H7" s="8">
        <v>2</v>
      </c>
      <c r="I7" s="8">
        <f t="shared" ref="I7:I17" si="16">G7-H7</f>
        <v>0</v>
      </c>
      <c r="J7" s="10"/>
      <c r="K7" s="8"/>
      <c r="L7" s="8">
        <f t="shared" si="0"/>
        <v>0</v>
      </c>
      <c r="M7" s="10"/>
      <c r="N7" s="8"/>
      <c r="O7" s="8">
        <f t="shared" si="1"/>
        <v>0</v>
      </c>
      <c r="P7" s="10"/>
      <c r="Q7" s="8"/>
      <c r="R7" s="8">
        <f t="shared" si="2"/>
        <v>0</v>
      </c>
      <c r="S7" s="10"/>
      <c r="T7" s="8"/>
      <c r="U7" s="8">
        <f t="shared" si="3"/>
        <v>0</v>
      </c>
      <c r="V7" s="10"/>
      <c r="W7" s="8"/>
      <c r="X7" s="8">
        <f t="shared" si="4"/>
        <v>0</v>
      </c>
      <c r="Y7" s="10"/>
      <c r="Z7" s="8"/>
      <c r="AA7" s="8">
        <f t="shared" si="5"/>
        <v>0</v>
      </c>
      <c r="AB7" s="10"/>
      <c r="AC7" s="8"/>
      <c r="AD7" s="8">
        <f t="shared" si="6"/>
        <v>0</v>
      </c>
      <c r="AE7" s="10"/>
      <c r="AF7" s="8"/>
      <c r="AG7" s="8">
        <f t="shared" si="7"/>
        <v>0</v>
      </c>
      <c r="AH7" s="10"/>
      <c r="AI7" s="8"/>
      <c r="AJ7" s="8">
        <f t="shared" si="8"/>
        <v>0</v>
      </c>
      <c r="AK7" s="10"/>
      <c r="AL7" s="8"/>
      <c r="AM7" s="8">
        <f t="shared" si="9"/>
        <v>0</v>
      </c>
      <c r="AN7" s="10"/>
      <c r="AO7" s="8"/>
      <c r="AP7" s="8">
        <f t="shared" si="10"/>
        <v>0</v>
      </c>
      <c r="AQ7" s="10"/>
      <c r="AR7" s="8"/>
      <c r="AS7" s="8">
        <f t="shared" si="11"/>
        <v>0</v>
      </c>
      <c r="AT7" s="10"/>
      <c r="AU7" s="8"/>
      <c r="AV7" s="8">
        <f t="shared" si="12"/>
        <v>0</v>
      </c>
      <c r="AW7" s="10"/>
      <c r="AX7" s="8"/>
      <c r="AY7" s="8">
        <f t="shared" si="13"/>
        <v>0</v>
      </c>
      <c r="AZ7" s="11">
        <f t="shared" si="14"/>
        <v>2</v>
      </c>
      <c r="BA7" s="11">
        <f t="shared" si="15"/>
        <v>0</v>
      </c>
    </row>
    <row r="8" spans="2:53" x14ac:dyDescent="0.25">
      <c r="B8" s="18"/>
      <c r="C8" s="5"/>
      <c r="D8" s="23" t="s">
        <v>68</v>
      </c>
      <c r="E8" s="26" t="s">
        <v>77</v>
      </c>
      <c r="F8" s="5" t="s">
        <v>105</v>
      </c>
      <c r="G8" s="5">
        <v>1</v>
      </c>
      <c r="H8" s="8"/>
      <c r="I8" s="8">
        <f t="shared" si="16"/>
        <v>1</v>
      </c>
      <c r="J8" s="10"/>
      <c r="K8" s="8">
        <v>1</v>
      </c>
      <c r="L8" s="8">
        <f t="shared" si="0"/>
        <v>0</v>
      </c>
      <c r="M8" s="10"/>
      <c r="N8" s="8"/>
      <c r="O8" s="8">
        <f t="shared" si="1"/>
        <v>0</v>
      </c>
      <c r="P8" s="10"/>
      <c r="Q8" s="8"/>
      <c r="R8" s="8">
        <f t="shared" si="2"/>
        <v>0</v>
      </c>
      <c r="S8" s="10"/>
      <c r="T8" s="8"/>
      <c r="U8" s="8">
        <f t="shared" si="3"/>
        <v>0</v>
      </c>
      <c r="V8" s="10"/>
      <c r="W8" s="8"/>
      <c r="X8" s="8">
        <f t="shared" si="4"/>
        <v>0</v>
      </c>
      <c r="Y8" s="10"/>
      <c r="Z8" s="8"/>
      <c r="AA8" s="8">
        <f t="shared" si="5"/>
        <v>0</v>
      </c>
      <c r="AB8" s="10"/>
      <c r="AC8" s="8"/>
      <c r="AD8" s="8">
        <f t="shared" si="6"/>
        <v>0</v>
      </c>
      <c r="AE8" s="10"/>
      <c r="AF8" s="8"/>
      <c r="AG8" s="8">
        <f t="shared" si="7"/>
        <v>0</v>
      </c>
      <c r="AH8" s="10"/>
      <c r="AI8" s="8"/>
      <c r="AJ8" s="8">
        <f t="shared" si="8"/>
        <v>0</v>
      </c>
      <c r="AK8" s="10"/>
      <c r="AL8" s="8"/>
      <c r="AM8" s="8">
        <f t="shared" si="9"/>
        <v>0</v>
      </c>
      <c r="AN8" s="10"/>
      <c r="AO8" s="8"/>
      <c r="AP8" s="8">
        <f t="shared" si="10"/>
        <v>0</v>
      </c>
      <c r="AQ8" s="10"/>
      <c r="AR8" s="8"/>
      <c r="AS8" s="8">
        <f t="shared" si="11"/>
        <v>0</v>
      </c>
      <c r="AT8" s="10"/>
      <c r="AU8" s="8"/>
      <c r="AV8" s="8">
        <f t="shared" si="12"/>
        <v>0</v>
      </c>
      <c r="AW8" s="10"/>
      <c r="AX8" s="8"/>
      <c r="AY8" s="8">
        <f t="shared" si="13"/>
        <v>0</v>
      </c>
      <c r="AZ8" s="11">
        <f t="shared" si="14"/>
        <v>1</v>
      </c>
      <c r="BA8" s="11">
        <f t="shared" si="15"/>
        <v>0</v>
      </c>
    </row>
    <row r="9" spans="2:53" ht="60" x14ac:dyDescent="0.25">
      <c r="B9" s="18"/>
      <c r="C9" s="5"/>
      <c r="D9" s="19" t="s">
        <v>69</v>
      </c>
      <c r="E9" s="27" t="s">
        <v>76</v>
      </c>
      <c r="F9" s="5" t="s">
        <v>105</v>
      </c>
      <c r="G9" s="5">
        <v>1</v>
      </c>
      <c r="H9" s="8"/>
      <c r="I9" s="8">
        <f t="shared" si="16"/>
        <v>1</v>
      </c>
      <c r="J9" s="10"/>
      <c r="K9" s="8">
        <v>2</v>
      </c>
      <c r="L9" s="8">
        <f t="shared" si="0"/>
        <v>-1</v>
      </c>
      <c r="M9" s="10"/>
      <c r="N9" s="8"/>
      <c r="O9" s="8">
        <f t="shared" si="1"/>
        <v>-1</v>
      </c>
      <c r="P9" s="10"/>
      <c r="Q9" s="8"/>
      <c r="R9" s="8">
        <f t="shared" si="2"/>
        <v>-1</v>
      </c>
      <c r="S9" s="10"/>
      <c r="T9" s="8"/>
      <c r="U9" s="8">
        <f t="shared" si="3"/>
        <v>-1</v>
      </c>
      <c r="V9" s="10"/>
      <c r="W9" s="8"/>
      <c r="X9" s="8">
        <f t="shared" si="4"/>
        <v>-1</v>
      </c>
      <c r="Y9" s="10"/>
      <c r="Z9" s="8"/>
      <c r="AA9" s="8">
        <f t="shared" si="5"/>
        <v>-1</v>
      </c>
      <c r="AB9" s="10"/>
      <c r="AC9" s="8"/>
      <c r="AD9" s="8">
        <f t="shared" si="6"/>
        <v>-1</v>
      </c>
      <c r="AE9" s="10"/>
      <c r="AF9" s="8"/>
      <c r="AG9" s="8">
        <f t="shared" si="7"/>
        <v>-1</v>
      </c>
      <c r="AH9" s="10"/>
      <c r="AI9" s="8"/>
      <c r="AJ9" s="8">
        <f t="shared" si="8"/>
        <v>-1</v>
      </c>
      <c r="AK9" s="10"/>
      <c r="AL9" s="8"/>
      <c r="AM9" s="8">
        <f t="shared" si="9"/>
        <v>-1</v>
      </c>
      <c r="AN9" s="10"/>
      <c r="AO9" s="8"/>
      <c r="AP9" s="8">
        <f t="shared" si="10"/>
        <v>-1</v>
      </c>
      <c r="AQ9" s="10"/>
      <c r="AR9" s="8"/>
      <c r="AS9" s="8">
        <f t="shared" si="11"/>
        <v>-1</v>
      </c>
      <c r="AT9" s="10"/>
      <c r="AU9" s="8"/>
      <c r="AV9" s="8">
        <f t="shared" si="12"/>
        <v>-1</v>
      </c>
      <c r="AW9" s="10"/>
      <c r="AX9" s="8"/>
      <c r="AY9" s="8">
        <f t="shared" si="13"/>
        <v>-1</v>
      </c>
      <c r="AZ9" s="11">
        <f t="shared" si="14"/>
        <v>2</v>
      </c>
      <c r="BA9" s="11">
        <f t="shared" si="15"/>
        <v>-1</v>
      </c>
    </row>
    <row r="10" spans="2:53" ht="60" x14ac:dyDescent="0.25">
      <c r="B10" s="18"/>
      <c r="C10" s="5"/>
      <c r="D10" s="20" t="s">
        <v>70</v>
      </c>
      <c r="E10" s="28" t="s">
        <v>75</v>
      </c>
      <c r="F10" s="5" t="s">
        <v>105</v>
      </c>
      <c r="G10" s="5">
        <v>1</v>
      </c>
      <c r="H10" s="8"/>
      <c r="I10" s="8">
        <f t="shared" si="16"/>
        <v>1</v>
      </c>
      <c r="J10" s="10"/>
      <c r="K10" s="8">
        <v>2</v>
      </c>
      <c r="L10" s="8">
        <f t="shared" si="0"/>
        <v>-1</v>
      </c>
      <c r="M10" s="10"/>
      <c r="N10" s="8"/>
      <c r="O10" s="8">
        <f t="shared" si="1"/>
        <v>-1</v>
      </c>
      <c r="P10" s="10"/>
      <c r="Q10" s="8"/>
      <c r="R10" s="8">
        <f t="shared" si="2"/>
        <v>-1</v>
      </c>
      <c r="S10" s="10"/>
      <c r="T10" s="8"/>
      <c r="U10" s="8">
        <f t="shared" si="3"/>
        <v>-1</v>
      </c>
      <c r="V10" s="10"/>
      <c r="W10" s="8"/>
      <c r="X10" s="8">
        <f t="shared" si="4"/>
        <v>-1</v>
      </c>
      <c r="Y10" s="10"/>
      <c r="Z10" s="8"/>
      <c r="AA10" s="8">
        <f t="shared" si="5"/>
        <v>-1</v>
      </c>
      <c r="AB10" s="10"/>
      <c r="AC10" s="8"/>
      <c r="AD10" s="8">
        <f t="shared" si="6"/>
        <v>-1</v>
      </c>
      <c r="AE10" s="10"/>
      <c r="AF10" s="8"/>
      <c r="AG10" s="8">
        <f t="shared" si="7"/>
        <v>-1</v>
      </c>
      <c r="AH10" s="10"/>
      <c r="AI10" s="8"/>
      <c r="AJ10" s="8">
        <f t="shared" si="8"/>
        <v>-1</v>
      </c>
      <c r="AK10" s="10"/>
      <c r="AL10" s="8"/>
      <c r="AM10" s="8">
        <f t="shared" si="9"/>
        <v>-1</v>
      </c>
      <c r="AN10" s="10"/>
      <c r="AO10" s="8"/>
      <c r="AP10" s="8">
        <f t="shared" si="10"/>
        <v>-1</v>
      </c>
      <c r="AQ10" s="10"/>
      <c r="AR10" s="8"/>
      <c r="AS10" s="8">
        <f t="shared" si="11"/>
        <v>-1</v>
      </c>
      <c r="AT10" s="10"/>
      <c r="AU10" s="8"/>
      <c r="AV10" s="8">
        <f t="shared" si="12"/>
        <v>-1</v>
      </c>
      <c r="AW10" s="10"/>
      <c r="AX10" s="8"/>
      <c r="AY10" s="8">
        <f t="shared" si="13"/>
        <v>-1</v>
      </c>
      <c r="AZ10" s="11">
        <f t="shared" si="14"/>
        <v>2</v>
      </c>
      <c r="BA10" s="11">
        <f t="shared" si="15"/>
        <v>-1</v>
      </c>
    </row>
    <row r="11" spans="2:53" x14ac:dyDescent="0.25">
      <c r="B11" s="18"/>
      <c r="C11" s="5"/>
      <c r="D11" s="21" t="s">
        <v>71</v>
      </c>
      <c r="E11" s="26" t="s">
        <v>77</v>
      </c>
      <c r="F11" s="5" t="s">
        <v>105</v>
      </c>
      <c r="G11" s="5">
        <v>1</v>
      </c>
      <c r="H11" s="8"/>
      <c r="I11" s="8">
        <f t="shared" ref="I11" si="17">G11-H11</f>
        <v>1</v>
      </c>
      <c r="J11" s="10"/>
      <c r="K11" s="8">
        <v>1</v>
      </c>
      <c r="L11" s="8">
        <f t="shared" ref="L11" si="18">I11-K11</f>
        <v>0</v>
      </c>
      <c r="M11" s="10"/>
      <c r="N11" s="8"/>
      <c r="O11" s="8">
        <f t="shared" ref="O11" si="19">L11-N11</f>
        <v>0</v>
      </c>
      <c r="P11" s="10"/>
      <c r="Q11" s="8"/>
      <c r="R11" s="8">
        <f t="shared" ref="R11" si="20">O11-Q11</f>
        <v>0</v>
      </c>
      <c r="S11" s="10"/>
      <c r="T11" s="8"/>
      <c r="U11" s="8">
        <f t="shared" ref="U11" si="21">R11-T11</f>
        <v>0</v>
      </c>
      <c r="V11" s="10"/>
      <c r="W11" s="8"/>
      <c r="X11" s="8">
        <f t="shared" ref="X11" si="22">U11-W11</f>
        <v>0</v>
      </c>
      <c r="Y11" s="10"/>
      <c r="Z11" s="8"/>
      <c r="AA11" s="8">
        <f t="shared" ref="AA11" si="23">X11-Z11</f>
        <v>0</v>
      </c>
      <c r="AB11" s="10"/>
      <c r="AC11" s="8"/>
      <c r="AD11" s="8">
        <f t="shared" ref="AD11" si="24">AA11-AC11</f>
        <v>0</v>
      </c>
      <c r="AE11" s="10"/>
      <c r="AF11" s="8"/>
      <c r="AG11" s="8">
        <f t="shared" ref="AG11" si="25">AD11-AF11</f>
        <v>0</v>
      </c>
      <c r="AH11" s="10"/>
      <c r="AI11" s="8"/>
      <c r="AJ11" s="8">
        <f t="shared" ref="AJ11" si="26">AG11-AI11</f>
        <v>0</v>
      </c>
      <c r="AK11" s="10"/>
      <c r="AL11" s="8"/>
      <c r="AM11" s="8">
        <f t="shared" ref="AM11" si="27">AJ11-AL11</f>
        <v>0</v>
      </c>
      <c r="AN11" s="10"/>
      <c r="AO11" s="8"/>
      <c r="AP11" s="8">
        <f t="shared" ref="AP11" si="28">AM11-AO11</f>
        <v>0</v>
      </c>
      <c r="AQ11" s="10"/>
      <c r="AR11" s="8"/>
      <c r="AS11" s="8">
        <f t="shared" ref="AS11" si="29">AP11-AR11</f>
        <v>0</v>
      </c>
      <c r="AT11" s="10"/>
      <c r="AU11" s="8"/>
      <c r="AV11" s="8">
        <f t="shared" ref="AV11" si="30">AS11-AU11</f>
        <v>0</v>
      </c>
      <c r="AW11" s="10"/>
      <c r="AX11" s="8"/>
      <c r="AY11" s="8">
        <f t="shared" ref="AY11" si="31">AV11-AX11</f>
        <v>0</v>
      </c>
      <c r="AZ11" s="11">
        <f t="shared" ref="AZ11" si="32">H11+K11+N11+Q11+T11+W11+Z11+AC11+AF11+AI11+AL11+AO11+AR11+AU11+AX11</f>
        <v>1</v>
      </c>
      <c r="BA11" s="11">
        <f t="shared" ref="BA11" si="33">G11-AZ11</f>
        <v>0</v>
      </c>
    </row>
    <row r="12" spans="2:53" x14ac:dyDescent="0.25">
      <c r="B12" s="18"/>
      <c r="C12" s="5"/>
      <c r="D12" s="22" t="s">
        <v>72</v>
      </c>
      <c r="E12" s="28" t="s">
        <v>78</v>
      </c>
      <c r="F12" s="5" t="s">
        <v>105</v>
      </c>
      <c r="G12" s="5">
        <v>1</v>
      </c>
      <c r="H12" s="8"/>
      <c r="I12" s="8">
        <f t="shared" si="16"/>
        <v>1</v>
      </c>
      <c r="J12" s="10"/>
      <c r="K12" s="8"/>
      <c r="L12" s="8">
        <f t="shared" si="0"/>
        <v>1</v>
      </c>
      <c r="M12" s="10"/>
      <c r="N12" s="8">
        <v>1</v>
      </c>
      <c r="O12" s="8">
        <f t="shared" si="1"/>
        <v>0</v>
      </c>
      <c r="P12" s="10"/>
      <c r="Q12" s="8"/>
      <c r="R12" s="8">
        <f t="shared" si="2"/>
        <v>0</v>
      </c>
      <c r="S12" s="10"/>
      <c r="T12" s="8"/>
      <c r="U12" s="8">
        <f t="shared" si="3"/>
        <v>0</v>
      </c>
      <c r="V12" s="10"/>
      <c r="W12" s="8"/>
      <c r="X12" s="8">
        <f t="shared" si="4"/>
        <v>0</v>
      </c>
      <c r="Y12" s="10"/>
      <c r="Z12" s="8"/>
      <c r="AA12" s="8">
        <f t="shared" si="5"/>
        <v>0</v>
      </c>
      <c r="AB12" s="10"/>
      <c r="AC12" s="8"/>
      <c r="AD12" s="8">
        <f t="shared" si="6"/>
        <v>0</v>
      </c>
      <c r="AE12" s="10"/>
      <c r="AF12" s="8"/>
      <c r="AG12" s="8">
        <f t="shared" si="7"/>
        <v>0</v>
      </c>
      <c r="AH12" s="10"/>
      <c r="AI12" s="8"/>
      <c r="AJ12" s="8">
        <f t="shared" si="8"/>
        <v>0</v>
      </c>
      <c r="AK12" s="10"/>
      <c r="AL12" s="8"/>
      <c r="AM12" s="8">
        <f t="shared" si="9"/>
        <v>0</v>
      </c>
      <c r="AN12" s="10"/>
      <c r="AO12" s="8"/>
      <c r="AP12" s="8">
        <f t="shared" si="10"/>
        <v>0</v>
      </c>
      <c r="AQ12" s="10"/>
      <c r="AR12" s="8"/>
      <c r="AS12" s="8">
        <f t="shared" si="11"/>
        <v>0</v>
      </c>
      <c r="AT12" s="10"/>
      <c r="AU12" s="8"/>
      <c r="AV12" s="8">
        <f t="shared" si="12"/>
        <v>0</v>
      </c>
      <c r="AW12" s="10"/>
      <c r="AX12" s="8"/>
      <c r="AY12" s="8">
        <f t="shared" si="13"/>
        <v>0</v>
      </c>
      <c r="AZ12" s="11">
        <f t="shared" si="14"/>
        <v>1</v>
      </c>
      <c r="BA12" s="11">
        <f t="shared" si="15"/>
        <v>0</v>
      </c>
    </row>
    <row r="13" spans="2:53" x14ac:dyDescent="0.25">
      <c r="B13" s="18"/>
      <c r="C13" s="5"/>
      <c r="D13" s="20" t="s">
        <v>73</v>
      </c>
      <c r="E13" s="27" t="s">
        <v>76</v>
      </c>
      <c r="F13" s="5" t="s">
        <v>105</v>
      </c>
      <c r="G13" s="5">
        <v>2</v>
      </c>
      <c r="H13" s="8"/>
      <c r="I13" s="8">
        <f t="shared" si="16"/>
        <v>2</v>
      </c>
      <c r="J13" s="10"/>
      <c r="K13" s="8"/>
      <c r="L13" s="8">
        <f t="shared" si="0"/>
        <v>2</v>
      </c>
      <c r="M13" s="10"/>
      <c r="N13" s="8">
        <v>3</v>
      </c>
      <c r="O13" s="8">
        <f t="shared" si="1"/>
        <v>-1</v>
      </c>
      <c r="P13" s="10"/>
      <c r="Q13" s="8"/>
      <c r="R13" s="8">
        <f t="shared" si="2"/>
        <v>-1</v>
      </c>
      <c r="S13" s="10"/>
      <c r="T13" s="8"/>
      <c r="U13" s="8">
        <f t="shared" si="3"/>
        <v>-1</v>
      </c>
      <c r="V13" s="10"/>
      <c r="W13" s="8"/>
      <c r="X13" s="8">
        <f t="shared" si="4"/>
        <v>-1</v>
      </c>
      <c r="Y13" s="10"/>
      <c r="Z13" s="8"/>
      <c r="AA13" s="8">
        <f t="shared" si="5"/>
        <v>-1</v>
      </c>
      <c r="AB13" s="10"/>
      <c r="AC13" s="8"/>
      <c r="AD13" s="8">
        <f t="shared" si="6"/>
        <v>-1</v>
      </c>
      <c r="AE13" s="10"/>
      <c r="AF13" s="8"/>
      <c r="AG13" s="8">
        <f t="shared" si="7"/>
        <v>-1</v>
      </c>
      <c r="AH13" s="10"/>
      <c r="AI13" s="8"/>
      <c r="AJ13" s="8">
        <f t="shared" si="8"/>
        <v>-1</v>
      </c>
      <c r="AK13" s="10"/>
      <c r="AL13" s="8"/>
      <c r="AM13" s="8">
        <f t="shared" si="9"/>
        <v>-1</v>
      </c>
      <c r="AN13" s="10"/>
      <c r="AO13" s="8"/>
      <c r="AP13" s="8">
        <f t="shared" si="10"/>
        <v>-1</v>
      </c>
      <c r="AQ13" s="10"/>
      <c r="AR13" s="8"/>
      <c r="AS13" s="8">
        <f t="shared" si="11"/>
        <v>-1</v>
      </c>
      <c r="AT13" s="10"/>
      <c r="AU13" s="8"/>
      <c r="AV13" s="8">
        <f t="shared" si="12"/>
        <v>-1</v>
      </c>
      <c r="AW13" s="10"/>
      <c r="AX13" s="8"/>
      <c r="AY13" s="8">
        <f t="shared" si="13"/>
        <v>-1</v>
      </c>
      <c r="AZ13" s="11">
        <f t="shared" si="14"/>
        <v>3</v>
      </c>
      <c r="BA13" s="11">
        <f t="shared" si="15"/>
        <v>-1</v>
      </c>
    </row>
    <row r="14" spans="2:53" x14ac:dyDescent="0.25">
      <c r="B14" s="18"/>
      <c r="C14" s="5"/>
      <c r="D14" s="22" t="s">
        <v>74</v>
      </c>
      <c r="E14" s="29" t="s">
        <v>77</v>
      </c>
      <c r="F14" s="5" t="s">
        <v>105</v>
      </c>
      <c r="G14" s="5">
        <v>1</v>
      </c>
      <c r="H14" s="8"/>
      <c r="I14" s="8">
        <f t="shared" si="16"/>
        <v>1</v>
      </c>
      <c r="J14" s="10"/>
      <c r="K14" s="8"/>
      <c r="L14" s="8">
        <f t="shared" si="0"/>
        <v>1</v>
      </c>
      <c r="M14" s="10"/>
      <c r="N14" s="8">
        <v>1</v>
      </c>
      <c r="O14" s="8">
        <f t="shared" si="1"/>
        <v>0</v>
      </c>
      <c r="P14" s="10"/>
      <c r="Q14" s="8"/>
      <c r="R14" s="8">
        <f t="shared" si="2"/>
        <v>0</v>
      </c>
      <c r="S14" s="10"/>
      <c r="T14" s="8"/>
      <c r="U14" s="8">
        <f t="shared" si="3"/>
        <v>0</v>
      </c>
      <c r="V14" s="10"/>
      <c r="W14" s="8"/>
      <c r="X14" s="8">
        <f t="shared" si="4"/>
        <v>0</v>
      </c>
      <c r="Y14" s="10"/>
      <c r="Z14" s="8"/>
      <c r="AA14" s="8">
        <f t="shared" si="5"/>
        <v>0</v>
      </c>
      <c r="AB14" s="10"/>
      <c r="AC14" s="8"/>
      <c r="AD14" s="8">
        <f t="shared" si="6"/>
        <v>0</v>
      </c>
      <c r="AE14" s="10"/>
      <c r="AF14" s="8"/>
      <c r="AG14" s="8">
        <f t="shared" si="7"/>
        <v>0</v>
      </c>
      <c r="AH14" s="10"/>
      <c r="AI14" s="8"/>
      <c r="AJ14" s="8">
        <f t="shared" si="8"/>
        <v>0</v>
      </c>
      <c r="AK14" s="10"/>
      <c r="AL14" s="8"/>
      <c r="AM14" s="8">
        <f t="shared" si="9"/>
        <v>0</v>
      </c>
      <c r="AN14" s="10"/>
      <c r="AO14" s="8"/>
      <c r="AP14" s="8">
        <f t="shared" si="10"/>
        <v>0</v>
      </c>
      <c r="AQ14" s="10"/>
      <c r="AR14" s="8"/>
      <c r="AS14" s="8">
        <f t="shared" si="11"/>
        <v>0</v>
      </c>
      <c r="AT14" s="10"/>
      <c r="AU14" s="8"/>
      <c r="AV14" s="8">
        <f t="shared" si="12"/>
        <v>0</v>
      </c>
      <c r="AW14" s="10"/>
      <c r="AX14" s="8"/>
      <c r="AY14" s="8">
        <f t="shared" si="13"/>
        <v>0</v>
      </c>
      <c r="AZ14" s="11">
        <f t="shared" si="14"/>
        <v>1</v>
      </c>
      <c r="BA14" s="11">
        <f t="shared" si="15"/>
        <v>0</v>
      </c>
    </row>
    <row r="15" spans="2:53" x14ac:dyDescent="0.25">
      <c r="B15" s="18" t="s">
        <v>41</v>
      </c>
      <c r="C15" s="5"/>
      <c r="D15" s="18" t="s">
        <v>79</v>
      </c>
      <c r="E15" s="29" t="s">
        <v>77</v>
      </c>
      <c r="F15" s="5" t="s">
        <v>105</v>
      </c>
      <c r="G15" s="5">
        <v>1</v>
      </c>
      <c r="H15" s="8"/>
      <c r="I15" s="8">
        <f t="shared" si="16"/>
        <v>1</v>
      </c>
      <c r="J15" s="10"/>
      <c r="K15" s="8"/>
      <c r="L15" s="8">
        <f t="shared" si="0"/>
        <v>1</v>
      </c>
      <c r="M15" s="10"/>
      <c r="N15" s="8"/>
      <c r="O15" s="8">
        <f t="shared" si="1"/>
        <v>1</v>
      </c>
      <c r="P15" s="10"/>
      <c r="Q15" s="8">
        <v>1</v>
      </c>
      <c r="R15" s="8">
        <f t="shared" si="2"/>
        <v>0</v>
      </c>
      <c r="S15" s="10"/>
      <c r="T15" s="8"/>
      <c r="U15" s="8">
        <f t="shared" si="3"/>
        <v>0</v>
      </c>
      <c r="V15" s="10"/>
      <c r="W15" s="8"/>
      <c r="X15" s="8">
        <f t="shared" si="4"/>
        <v>0</v>
      </c>
      <c r="Y15" s="10"/>
      <c r="Z15" s="8"/>
      <c r="AA15" s="8">
        <f t="shared" si="5"/>
        <v>0</v>
      </c>
      <c r="AB15" s="10"/>
      <c r="AC15" s="8"/>
      <c r="AD15" s="8">
        <f t="shared" si="6"/>
        <v>0</v>
      </c>
      <c r="AE15" s="10"/>
      <c r="AF15" s="8"/>
      <c r="AG15" s="8">
        <f t="shared" si="7"/>
        <v>0</v>
      </c>
      <c r="AH15" s="10"/>
      <c r="AI15" s="8"/>
      <c r="AJ15" s="8">
        <f t="shared" si="8"/>
        <v>0</v>
      </c>
      <c r="AK15" s="10"/>
      <c r="AL15" s="8"/>
      <c r="AM15" s="8">
        <f t="shared" si="9"/>
        <v>0</v>
      </c>
      <c r="AN15" s="10"/>
      <c r="AO15" s="8"/>
      <c r="AP15" s="8">
        <f t="shared" si="10"/>
        <v>0</v>
      </c>
      <c r="AQ15" s="10"/>
      <c r="AR15" s="8"/>
      <c r="AS15" s="8">
        <f t="shared" si="11"/>
        <v>0</v>
      </c>
      <c r="AT15" s="10"/>
      <c r="AU15" s="8"/>
      <c r="AV15" s="8">
        <f t="shared" si="12"/>
        <v>0</v>
      </c>
      <c r="AW15" s="10"/>
      <c r="AX15" s="8"/>
      <c r="AY15" s="8">
        <f t="shared" si="13"/>
        <v>0</v>
      </c>
      <c r="AZ15" s="11">
        <f t="shared" si="14"/>
        <v>1</v>
      </c>
      <c r="BA15" s="11">
        <f t="shared" si="15"/>
        <v>0</v>
      </c>
    </row>
    <row r="16" spans="2:53" x14ac:dyDescent="0.25">
      <c r="B16" s="18"/>
      <c r="C16" s="5"/>
      <c r="D16" s="18" t="s">
        <v>80</v>
      </c>
      <c r="E16" s="28" t="s">
        <v>75</v>
      </c>
      <c r="F16" s="5" t="s">
        <v>105</v>
      </c>
      <c r="G16" s="5">
        <v>2</v>
      </c>
      <c r="H16" s="8"/>
      <c r="I16" s="8">
        <f t="shared" si="16"/>
        <v>2</v>
      </c>
      <c r="J16" s="10"/>
      <c r="K16" s="8"/>
      <c r="L16" s="8">
        <f t="shared" si="0"/>
        <v>2</v>
      </c>
      <c r="M16" s="10"/>
      <c r="N16" s="8"/>
      <c r="O16" s="8">
        <f t="shared" si="1"/>
        <v>2</v>
      </c>
      <c r="P16" s="10"/>
      <c r="Q16" s="8">
        <v>3</v>
      </c>
      <c r="R16" s="8">
        <f t="shared" si="2"/>
        <v>-1</v>
      </c>
      <c r="S16" s="10"/>
      <c r="T16" s="8"/>
      <c r="U16" s="8">
        <f t="shared" si="3"/>
        <v>-1</v>
      </c>
      <c r="V16" s="10"/>
      <c r="W16" s="8"/>
      <c r="X16" s="8">
        <f t="shared" si="4"/>
        <v>-1</v>
      </c>
      <c r="Y16" s="10"/>
      <c r="Z16" s="8"/>
      <c r="AA16" s="8">
        <f t="shared" si="5"/>
        <v>-1</v>
      </c>
      <c r="AB16" s="10"/>
      <c r="AC16" s="8"/>
      <c r="AD16" s="8">
        <f t="shared" si="6"/>
        <v>-1</v>
      </c>
      <c r="AE16" s="10"/>
      <c r="AF16" s="8"/>
      <c r="AG16" s="8">
        <f t="shared" si="7"/>
        <v>-1</v>
      </c>
      <c r="AH16" s="10"/>
      <c r="AI16" s="8"/>
      <c r="AJ16" s="8">
        <f t="shared" si="8"/>
        <v>-1</v>
      </c>
      <c r="AK16" s="10"/>
      <c r="AL16" s="8"/>
      <c r="AM16" s="8">
        <f t="shared" si="9"/>
        <v>-1</v>
      </c>
      <c r="AN16" s="10"/>
      <c r="AO16" s="8"/>
      <c r="AP16" s="8">
        <f t="shared" si="10"/>
        <v>-1</v>
      </c>
      <c r="AQ16" s="10"/>
      <c r="AR16" s="8"/>
      <c r="AS16" s="8">
        <f t="shared" si="11"/>
        <v>-1</v>
      </c>
      <c r="AT16" s="10"/>
      <c r="AU16" s="8"/>
      <c r="AV16" s="8">
        <f t="shared" si="12"/>
        <v>-1</v>
      </c>
      <c r="AW16" s="10"/>
      <c r="AX16" s="8"/>
      <c r="AY16" s="8">
        <f t="shared" si="13"/>
        <v>-1</v>
      </c>
      <c r="AZ16" s="11">
        <f t="shared" si="14"/>
        <v>3</v>
      </c>
      <c r="BA16" s="11">
        <f t="shared" si="15"/>
        <v>-1</v>
      </c>
    </row>
    <row r="17" spans="2:53" x14ac:dyDescent="0.25">
      <c r="B17" s="18" t="s">
        <v>42</v>
      </c>
      <c r="C17" s="5"/>
      <c r="D17" s="21" t="s">
        <v>81</v>
      </c>
      <c r="E17" s="28" t="s">
        <v>75</v>
      </c>
      <c r="F17" s="5" t="s">
        <v>105</v>
      </c>
      <c r="G17" s="5">
        <v>1</v>
      </c>
      <c r="H17" s="8"/>
      <c r="I17" s="8">
        <f t="shared" si="16"/>
        <v>1</v>
      </c>
      <c r="J17" s="10"/>
      <c r="K17" s="8"/>
      <c r="L17" s="8">
        <f t="shared" si="0"/>
        <v>1</v>
      </c>
      <c r="M17" s="10"/>
      <c r="N17" s="8"/>
      <c r="O17" s="8">
        <f t="shared" si="1"/>
        <v>1</v>
      </c>
      <c r="P17" s="10"/>
      <c r="Q17" s="8"/>
      <c r="R17" s="8">
        <f t="shared" si="2"/>
        <v>1</v>
      </c>
      <c r="S17" s="10"/>
      <c r="T17" s="8">
        <v>1</v>
      </c>
      <c r="U17" s="8">
        <f t="shared" si="3"/>
        <v>0</v>
      </c>
      <c r="V17" s="10"/>
      <c r="W17" s="8"/>
      <c r="X17" s="8">
        <f t="shared" si="4"/>
        <v>0</v>
      </c>
      <c r="Y17" s="10"/>
      <c r="Z17" s="8"/>
      <c r="AA17" s="8">
        <f t="shared" si="5"/>
        <v>0</v>
      </c>
      <c r="AB17" s="10"/>
      <c r="AC17" s="8"/>
      <c r="AD17" s="8">
        <f t="shared" si="6"/>
        <v>0</v>
      </c>
      <c r="AE17" s="10"/>
      <c r="AF17" s="8"/>
      <c r="AG17" s="8">
        <f t="shared" si="7"/>
        <v>0</v>
      </c>
      <c r="AH17" s="10"/>
      <c r="AI17" s="8"/>
      <c r="AJ17" s="8">
        <f t="shared" si="8"/>
        <v>0</v>
      </c>
      <c r="AK17" s="10"/>
      <c r="AL17" s="8"/>
      <c r="AM17" s="8">
        <f t="shared" si="9"/>
        <v>0</v>
      </c>
      <c r="AN17" s="10"/>
      <c r="AO17" s="8"/>
      <c r="AP17" s="8">
        <f t="shared" si="10"/>
        <v>0</v>
      </c>
      <c r="AQ17" s="10"/>
      <c r="AR17" s="8"/>
      <c r="AS17" s="8">
        <f t="shared" si="11"/>
        <v>0</v>
      </c>
      <c r="AT17" s="10"/>
      <c r="AU17" s="8"/>
      <c r="AV17" s="8">
        <f t="shared" si="12"/>
        <v>0</v>
      </c>
      <c r="AW17" s="10"/>
      <c r="AX17" s="8"/>
      <c r="AY17" s="8">
        <f t="shared" si="13"/>
        <v>0</v>
      </c>
      <c r="AZ17" s="11">
        <f>H17+K17+N17+Q17+T17+W17+Z17+AC17+AF17+AI17+AL17+AO17+AR17+AU17+AX17</f>
        <v>1</v>
      </c>
      <c r="BA17" s="11">
        <f t="shared" si="15"/>
        <v>0</v>
      </c>
    </row>
    <row r="18" spans="2:53" x14ac:dyDescent="0.25">
      <c r="B18" s="18" t="s">
        <v>43</v>
      </c>
      <c r="C18" s="5"/>
      <c r="D18" s="21" t="s">
        <v>82</v>
      </c>
      <c r="E18" s="28" t="s">
        <v>75</v>
      </c>
      <c r="F18" s="5" t="s">
        <v>105</v>
      </c>
      <c r="G18" s="5">
        <v>1</v>
      </c>
      <c r="H18" s="8"/>
      <c r="I18" s="8">
        <f t="shared" ref="I18:I40" si="34">G18-H18</f>
        <v>1</v>
      </c>
      <c r="J18" s="10"/>
      <c r="K18" s="8"/>
      <c r="L18" s="8">
        <f t="shared" ref="L18:L40" si="35">I18-K18</f>
        <v>1</v>
      </c>
      <c r="M18" s="10"/>
      <c r="N18" s="8"/>
      <c r="O18" s="8">
        <f t="shared" ref="O18:O40" si="36">L18-N18</f>
        <v>1</v>
      </c>
      <c r="P18" s="10"/>
      <c r="Q18" s="8"/>
      <c r="R18" s="8">
        <f t="shared" ref="R18:R40" si="37">O18-Q18</f>
        <v>1</v>
      </c>
      <c r="S18" s="10"/>
      <c r="T18" s="8">
        <v>1</v>
      </c>
      <c r="U18" s="8">
        <f t="shared" ref="U18:U40" si="38">R18-T18</f>
        <v>0</v>
      </c>
      <c r="V18" s="10"/>
      <c r="W18" s="8"/>
      <c r="X18" s="8">
        <f t="shared" ref="X18:X40" si="39">U18-W18</f>
        <v>0</v>
      </c>
      <c r="Y18" s="10"/>
      <c r="Z18" s="8"/>
      <c r="AA18" s="8">
        <f t="shared" ref="AA18:AA40" si="40">X18-Z18</f>
        <v>0</v>
      </c>
      <c r="AB18" s="10"/>
      <c r="AC18" s="8"/>
      <c r="AD18" s="8">
        <f t="shared" ref="AD18:AD40" si="41">AA18-AC18</f>
        <v>0</v>
      </c>
      <c r="AE18" s="10"/>
      <c r="AF18" s="8"/>
      <c r="AG18" s="8">
        <f t="shared" ref="AG18:AG40" si="42">AD18-AF18</f>
        <v>0</v>
      </c>
      <c r="AH18" s="10"/>
      <c r="AI18" s="8"/>
      <c r="AJ18" s="8">
        <f t="shared" ref="AJ18:AJ40" si="43">AG18-AI18</f>
        <v>0</v>
      </c>
      <c r="AK18" s="10"/>
      <c r="AL18" s="8"/>
      <c r="AM18" s="8">
        <f t="shared" ref="AM18:AM40" si="44">AJ18-AL18</f>
        <v>0</v>
      </c>
      <c r="AN18" s="10"/>
      <c r="AO18" s="8"/>
      <c r="AP18" s="8">
        <f t="shared" ref="AP18:AP40" si="45">AM18-AO18</f>
        <v>0</v>
      </c>
      <c r="AQ18" s="10"/>
      <c r="AR18" s="8"/>
      <c r="AS18" s="8">
        <f t="shared" ref="AS18:AS40" si="46">AP18-AR18</f>
        <v>0</v>
      </c>
      <c r="AT18" s="10"/>
      <c r="AU18" s="8"/>
      <c r="AV18" s="8">
        <f t="shared" ref="AV18:AV40" si="47">AS18-AU18</f>
        <v>0</v>
      </c>
      <c r="AW18" s="10"/>
      <c r="AX18" s="8"/>
      <c r="AY18" s="8">
        <f t="shared" ref="AY18:AY40" si="48">AV18-AX18</f>
        <v>0</v>
      </c>
      <c r="AZ18" s="11">
        <f>H18+K18+N18+Q18+T18+W18+Z18+AC18+AF18+AI18+AL18+AO18+AR18+AU18+AX18</f>
        <v>1</v>
      </c>
      <c r="BA18" s="11">
        <f t="shared" ref="BA18:BA40" si="49">G18-AZ18</f>
        <v>0</v>
      </c>
    </row>
    <row r="19" spans="2:53" x14ac:dyDescent="0.25">
      <c r="B19" s="18" t="s">
        <v>44</v>
      </c>
      <c r="C19" s="5"/>
      <c r="D19" s="21" t="s">
        <v>83</v>
      </c>
      <c r="E19" s="27" t="s">
        <v>76</v>
      </c>
      <c r="F19" s="5" t="s">
        <v>105</v>
      </c>
      <c r="G19" s="5">
        <v>1</v>
      </c>
      <c r="H19" s="8"/>
      <c r="I19" s="8">
        <f>G19-H19</f>
        <v>1</v>
      </c>
      <c r="J19" s="10"/>
      <c r="K19" s="8"/>
      <c r="L19" s="8">
        <f t="shared" si="35"/>
        <v>1</v>
      </c>
      <c r="M19" s="10"/>
      <c r="N19" s="8"/>
      <c r="O19" s="8">
        <f t="shared" si="36"/>
        <v>1</v>
      </c>
      <c r="P19" s="10"/>
      <c r="Q19" s="8"/>
      <c r="R19" s="8">
        <f t="shared" si="37"/>
        <v>1</v>
      </c>
      <c r="S19" s="10"/>
      <c r="T19" s="8">
        <v>1</v>
      </c>
      <c r="U19" s="8">
        <f t="shared" si="38"/>
        <v>0</v>
      </c>
      <c r="V19" s="10"/>
      <c r="W19" s="8"/>
      <c r="X19" s="8">
        <f t="shared" si="39"/>
        <v>0</v>
      </c>
      <c r="Y19" s="10"/>
      <c r="Z19" s="8"/>
      <c r="AA19" s="8">
        <f t="shared" si="40"/>
        <v>0</v>
      </c>
      <c r="AB19" s="10"/>
      <c r="AC19" s="8"/>
      <c r="AD19" s="8">
        <f t="shared" si="41"/>
        <v>0</v>
      </c>
      <c r="AE19" s="10"/>
      <c r="AF19" s="8"/>
      <c r="AG19" s="8">
        <f t="shared" si="42"/>
        <v>0</v>
      </c>
      <c r="AH19" s="10"/>
      <c r="AI19" s="8"/>
      <c r="AJ19" s="8">
        <f t="shared" si="43"/>
        <v>0</v>
      </c>
      <c r="AK19" s="10"/>
      <c r="AL19" s="8"/>
      <c r="AM19" s="8">
        <f t="shared" si="44"/>
        <v>0</v>
      </c>
      <c r="AN19" s="10"/>
      <c r="AO19" s="8"/>
      <c r="AP19" s="8">
        <f t="shared" si="45"/>
        <v>0</v>
      </c>
      <c r="AQ19" s="10"/>
      <c r="AR19" s="8"/>
      <c r="AS19" s="8">
        <f t="shared" si="46"/>
        <v>0</v>
      </c>
      <c r="AT19" s="10"/>
      <c r="AU19" s="8"/>
      <c r="AV19" s="8">
        <f t="shared" si="47"/>
        <v>0</v>
      </c>
      <c r="AW19" s="10"/>
      <c r="AX19" s="8"/>
      <c r="AY19" s="8">
        <f t="shared" si="48"/>
        <v>0</v>
      </c>
      <c r="AZ19" s="11">
        <f t="shared" ref="AZ19:AZ29" si="50">H19+K19+N19+Q19+T19+W19+Z19+AC19+AF19+AI19+AL19+AO19+AR19+AU19+AX19</f>
        <v>1</v>
      </c>
      <c r="BA19" s="11">
        <f t="shared" si="49"/>
        <v>0</v>
      </c>
    </row>
    <row r="20" spans="2:53" x14ac:dyDescent="0.25">
      <c r="B20" s="18" t="s">
        <v>45</v>
      </c>
      <c r="C20" s="5"/>
      <c r="D20" s="21" t="s">
        <v>84</v>
      </c>
      <c r="E20" s="27" t="s">
        <v>76</v>
      </c>
      <c r="F20" s="5" t="s">
        <v>105</v>
      </c>
      <c r="G20" s="5">
        <v>1</v>
      </c>
      <c r="H20" s="8"/>
      <c r="I20" s="8">
        <f t="shared" ref="I20:I31" si="51">G20-H20</f>
        <v>1</v>
      </c>
      <c r="J20" s="10"/>
      <c r="K20" s="8"/>
      <c r="L20" s="8">
        <f t="shared" si="35"/>
        <v>1</v>
      </c>
      <c r="M20" s="10"/>
      <c r="N20" s="8"/>
      <c r="O20" s="8">
        <f t="shared" si="36"/>
        <v>1</v>
      </c>
      <c r="P20" s="10"/>
      <c r="Q20" s="8"/>
      <c r="R20" s="8">
        <f t="shared" si="37"/>
        <v>1</v>
      </c>
      <c r="S20" s="10"/>
      <c r="T20" s="8">
        <v>1</v>
      </c>
      <c r="U20" s="8">
        <f t="shared" si="38"/>
        <v>0</v>
      </c>
      <c r="V20" s="10"/>
      <c r="W20" s="8"/>
      <c r="X20" s="8">
        <f t="shared" si="39"/>
        <v>0</v>
      </c>
      <c r="Y20" s="10"/>
      <c r="Z20" s="8"/>
      <c r="AA20" s="8">
        <f t="shared" si="40"/>
        <v>0</v>
      </c>
      <c r="AB20" s="10"/>
      <c r="AC20" s="8"/>
      <c r="AD20" s="8">
        <f t="shared" si="41"/>
        <v>0</v>
      </c>
      <c r="AE20" s="10"/>
      <c r="AF20" s="8"/>
      <c r="AG20" s="8">
        <f t="shared" si="42"/>
        <v>0</v>
      </c>
      <c r="AH20" s="10"/>
      <c r="AI20" s="8"/>
      <c r="AJ20" s="8">
        <f t="shared" si="43"/>
        <v>0</v>
      </c>
      <c r="AK20" s="10"/>
      <c r="AL20" s="8"/>
      <c r="AM20" s="8">
        <f t="shared" si="44"/>
        <v>0</v>
      </c>
      <c r="AN20" s="10"/>
      <c r="AO20" s="8"/>
      <c r="AP20" s="8">
        <f t="shared" si="45"/>
        <v>0</v>
      </c>
      <c r="AQ20" s="10"/>
      <c r="AR20" s="8"/>
      <c r="AS20" s="8">
        <f t="shared" si="46"/>
        <v>0</v>
      </c>
      <c r="AT20" s="10"/>
      <c r="AU20" s="8"/>
      <c r="AV20" s="8">
        <f t="shared" si="47"/>
        <v>0</v>
      </c>
      <c r="AW20" s="10"/>
      <c r="AX20" s="8"/>
      <c r="AY20" s="8">
        <f t="shared" si="48"/>
        <v>0</v>
      </c>
      <c r="AZ20" s="11">
        <f t="shared" si="50"/>
        <v>1</v>
      </c>
      <c r="BA20" s="11">
        <f t="shared" si="49"/>
        <v>0</v>
      </c>
    </row>
    <row r="21" spans="2:53" x14ac:dyDescent="0.25">
      <c r="B21" s="18" t="s">
        <v>46</v>
      </c>
      <c r="C21" s="5"/>
      <c r="D21" s="21" t="s">
        <v>85</v>
      </c>
      <c r="E21" s="28" t="s">
        <v>75</v>
      </c>
      <c r="F21" s="5" t="s">
        <v>105</v>
      </c>
      <c r="G21" s="5">
        <v>1</v>
      </c>
      <c r="H21" s="8"/>
      <c r="I21" s="8">
        <f t="shared" si="51"/>
        <v>1</v>
      </c>
      <c r="J21" s="10"/>
      <c r="K21" s="8"/>
      <c r="L21" s="8">
        <f t="shared" si="35"/>
        <v>1</v>
      </c>
      <c r="M21" s="10"/>
      <c r="N21" s="8"/>
      <c r="O21" s="8">
        <f t="shared" si="36"/>
        <v>1</v>
      </c>
      <c r="P21" s="10"/>
      <c r="Q21" s="8"/>
      <c r="R21" s="8">
        <f t="shared" si="37"/>
        <v>1</v>
      </c>
      <c r="S21" s="10"/>
      <c r="T21" s="8"/>
      <c r="U21" s="8">
        <f t="shared" si="38"/>
        <v>1</v>
      </c>
      <c r="V21" s="10"/>
      <c r="W21" s="8">
        <v>1</v>
      </c>
      <c r="X21" s="8">
        <f t="shared" si="39"/>
        <v>0</v>
      </c>
      <c r="Y21" s="10"/>
      <c r="Z21" s="8"/>
      <c r="AA21" s="8">
        <f t="shared" si="40"/>
        <v>0</v>
      </c>
      <c r="AB21" s="10"/>
      <c r="AC21" s="8"/>
      <c r="AD21" s="8">
        <f t="shared" si="41"/>
        <v>0</v>
      </c>
      <c r="AE21" s="10"/>
      <c r="AF21" s="8"/>
      <c r="AG21" s="8">
        <f t="shared" si="42"/>
        <v>0</v>
      </c>
      <c r="AH21" s="10"/>
      <c r="AI21" s="8"/>
      <c r="AJ21" s="8">
        <f t="shared" si="43"/>
        <v>0</v>
      </c>
      <c r="AK21" s="10"/>
      <c r="AL21" s="8"/>
      <c r="AM21" s="8">
        <f t="shared" si="44"/>
        <v>0</v>
      </c>
      <c r="AN21" s="10"/>
      <c r="AO21" s="8"/>
      <c r="AP21" s="8">
        <f t="shared" si="45"/>
        <v>0</v>
      </c>
      <c r="AQ21" s="10"/>
      <c r="AR21" s="8"/>
      <c r="AS21" s="8">
        <f t="shared" si="46"/>
        <v>0</v>
      </c>
      <c r="AT21" s="10"/>
      <c r="AU21" s="8"/>
      <c r="AV21" s="8">
        <f t="shared" si="47"/>
        <v>0</v>
      </c>
      <c r="AW21" s="10"/>
      <c r="AX21" s="8"/>
      <c r="AY21" s="8">
        <f t="shared" si="48"/>
        <v>0</v>
      </c>
      <c r="AZ21" s="11">
        <f t="shared" si="50"/>
        <v>1</v>
      </c>
      <c r="BA21" s="11">
        <f t="shared" si="49"/>
        <v>0</v>
      </c>
    </row>
    <row r="22" spans="2:53" x14ac:dyDescent="0.25">
      <c r="B22" s="18" t="s">
        <v>47</v>
      </c>
      <c r="C22" s="5"/>
      <c r="D22" s="21" t="s">
        <v>86</v>
      </c>
      <c r="E22" s="28" t="s">
        <v>75</v>
      </c>
      <c r="F22" s="5" t="s">
        <v>105</v>
      </c>
      <c r="G22" s="5">
        <v>1</v>
      </c>
      <c r="H22" s="8"/>
      <c r="I22" s="8">
        <f t="shared" si="51"/>
        <v>1</v>
      </c>
      <c r="J22" s="10"/>
      <c r="K22" s="8"/>
      <c r="L22" s="8">
        <f t="shared" si="35"/>
        <v>1</v>
      </c>
      <c r="M22" s="10"/>
      <c r="N22" s="8"/>
      <c r="O22" s="8">
        <f t="shared" si="36"/>
        <v>1</v>
      </c>
      <c r="P22" s="10"/>
      <c r="Q22" s="8"/>
      <c r="R22" s="8">
        <f t="shared" si="37"/>
        <v>1</v>
      </c>
      <c r="S22" s="10"/>
      <c r="T22" s="8"/>
      <c r="U22" s="8">
        <f t="shared" si="38"/>
        <v>1</v>
      </c>
      <c r="V22" s="10"/>
      <c r="W22" s="8">
        <v>1</v>
      </c>
      <c r="X22" s="8">
        <f t="shared" si="39"/>
        <v>0</v>
      </c>
      <c r="Y22" s="10"/>
      <c r="Z22" s="8"/>
      <c r="AA22" s="8">
        <f t="shared" si="40"/>
        <v>0</v>
      </c>
      <c r="AB22" s="10"/>
      <c r="AC22" s="8"/>
      <c r="AD22" s="8">
        <f t="shared" si="41"/>
        <v>0</v>
      </c>
      <c r="AE22" s="10"/>
      <c r="AF22" s="8"/>
      <c r="AG22" s="8">
        <f t="shared" si="42"/>
        <v>0</v>
      </c>
      <c r="AH22" s="10"/>
      <c r="AI22" s="8"/>
      <c r="AJ22" s="8">
        <f t="shared" si="43"/>
        <v>0</v>
      </c>
      <c r="AK22" s="10"/>
      <c r="AL22" s="8"/>
      <c r="AM22" s="8">
        <f t="shared" si="44"/>
        <v>0</v>
      </c>
      <c r="AN22" s="10"/>
      <c r="AO22" s="8"/>
      <c r="AP22" s="8">
        <f t="shared" si="45"/>
        <v>0</v>
      </c>
      <c r="AQ22" s="10"/>
      <c r="AR22" s="8"/>
      <c r="AS22" s="8">
        <f t="shared" si="46"/>
        <v>0</v>
      </c>
      <c r="AT22" s="10"/>
      <c r="AU22" s="8"/>
      <c r="AV22" s="8">
        <f t="shared" si="47"/>
        <v>0</v>
      </c>
      <c r="AW22" s="10"/>
      <c r="AX22" s="8"/>
      <c r="AY22" s="8">
        <f t="shared" si="48"/>
        <v>0</v>
      </c>
      <c r="AZ22" s="11">
        <f t="shared" si="50"/>
        <v>1</v>
      </c>
      <c r="BA22" s="11">
        <f t="shared" si="49"/>
        <v>0</v>
      </c>
    </row>
    <row r="23" spans="2:53" x14ac:dyDescent="0.25">
      <c r="B23" s="18" t="s">
        <v>48</v>
      </c>
      <c r="C23" s="5"/>
      <c r="D23" s="21" t="s">
        <v>87</v>
      </c>
      <c r="E23" s="27" t="s">
        <v>76</v>
      </c>
      <c r="F23" s="5" t="s">
        <v>105</v>
      </c>
      <c r="G23" s="5">
        <v>1</v>
      </c>
      <c r="H23" s="8"/>
      <c r="I23" s="8">
        <f t="shared" si="51"/>
        <v>1</v>
      </c>
      <c r="J23" s="10"/>
      <c r="K23" s="8"/>
      <c r="L23" s="8">
        <f t="shared" si="35"/>
        <v>1</v>
      </c>
      <c r="M23" s="10"/>
      <c r="N23" s="8"/>
      <c r="O23" s="8">
        <f t="shared" si="36"/>
        <v>1</v>
      </c>
      <c r="P23" s="10"/>
      <c r="Q23" s="8"/>
      <c r="R23" s="8">
        <f t="shared" si="37"/>
        <v>1</v>
      </c>
      <c r="S23" s="10"/>
      <c r="T23" s="8"/>
      <c r="U23" s="8">
        <f t="shared" si="38"/>
        <v>1</v>
      </c>
      <c r="V23" s="10"/>
      <c r="W23" s="8">
        <v>1</v>
      </c>
      <c r="X23" s="8">
        <f t="shared" si="39"/>
        <v>0</v>
      </c>
      <c r="Y23" s="10"/>
      <c r="Z23" s="8"/>
      <c r="AA23" s="8">
        <f t="shared" si="40"/>
        <v>0</v>
      </c>
      <c r="AB23" s="10"/>
      <c r="AC23" s="8"/>
      <c r="AD23" s="8">
        <f t="shared" si="41"/>
        <v>0</v>
      </c>
      <c r="AE23" s="10"/>
      <c r="AF23" s="8"/>
      <c r="AG23" s="8">
        <f t="shared" si="42"/>
        <v>0</v>
      </c>
      <c r="AH23" s="10"/>
      <c r="AI23" s="8"/>
      <c r="AJ23" s="8">
        <f t="shared" si="43"/>
        <v>0</v>
      </c>
      <c r="AK23" s="10"/>
      <c r="AL23" s="8"/>
      <c r="AM23" s="8">
        <f t="shared" si="44"/>
        <v>0</v>
      </c>
      <c r="AN23" s="10"/>
      <c r="AO23" s="8"/>
      <c r="AP23" s="8">
        <f t="shared" si="45"/>
        <v>0</v>
      </c>
      <c r="AQ23" s="10"/>
      <c r="AR23" s="8"/>
      <c r="AS23" s="8">
        <f t="shared" si="46"/>
        <v>0</v>
      </c>
      <c r="AT23" s="10"/>
      <c r="AU23" s="8"/>
      <c r="AV23" s="8">
        <f t="shared" si="47"/>
        <v>0</v>
      </c>
      <c r="AW23" s="10"/>
      <c r="AX23" s="8"/>
      <c r="AY23" s="8">
        <f t="shared" si="48"/>
        <v>0</v>
      </c>
      <c r="AZ23" s="11">
        <f t="shared" si="50"/>
        <v>1</v>
      </c>
      <c r="BA23" s="11">
        <f t="shared" si="49"/>
        <v>0</v>
      </c>
    </row>
    <row r="24" spans="2:53" x14ac:dyDescent="0.25">
      <c r="B24" s="18" t="s">
        <v>49</v>
      </c>
      <c r="C24" s="5"/>
      <c r="D24" s="21" t="s">
        <v>88</v>
      </c>
      <c r="E24" s="27" t="s">
        <v>76</v>
      </c>
      <c r="F24" s="5" t="s">
        <v>105</v>
      </c>
      <c r="G24" s="5">
        <v>1</v>
      </c>
      <c r="H24" s="8"/>
      <c r="I24" s="8">
        <f t="shared" si="51"/>
        <v>1</v>
      </c>
      <c r="J24" s="10"/>
      <c r="K24" s="8"/>
      <c r="L24" s="8">
        <f t="shared" si="35"/>
        <v>1</v>
      </c>
      <c r="M24" s="10"/>
      <c r="N24" s="8"/>
      <c r="O24" s="8">
        <f t="shared" si="36"/>
        <v>1</v>
      </c>
      <c r="P24" s="10"/>
      <c r="Q24" s="8"/>
      <c r="R24" s="8">
        <f t="shared" si="37"/>
        <v>1</v>
      </c>
      <c r="S24" s="10"/>
      <c r="T24" s="8"/>
      <c r="U24" s="8">
        <f t="shared" si="38"/>
        <v>1</v>
      </c>
      <c r="V24" s="10"/>
      <c r="W24" s="8">
        <v>1</v>
      </c>
      <c r="X24" s="8">
        <f t="shared" si="39"/>
        <v>0</v>
      </c>
      <c r="Y24" s="10"/>
      <c r="Z24" s="8"/>
      <c r="AA24" s="8">
        <f t="shared" si="40"/>
        <v>0</v>
      </c>
      <c r="AB24" s="10"/>
      <c r="AC24" s="8"/>
      <c r="AD24" s="8">
        <f t="shared" si="41"/>
        <v>0</v>
      </c>
      <c r="AE24" s="10"/>
      <c r="AF24" s="8"/>
      <c r="AG24" s="8">
        <f t="shared" si="42"/>
        <v>0</v>
      </c>
      <c r="AH24" s="10"/>
      <c r="AI24" s="8"/>
      <c r="AJ24" s="8">
        <f t="shared" si="43"/>
        <v>0</v>
      </c>
      <c r="AK24" s="10"/>
      <c r="AL24" s="8"/>
      <c r="AM24" s="8">
        <f t="shared" si="44"/>
        <v>0</v>
      </c>
      <c r="AN24" s="10"/>
      <c r="AO24" s="8"/>
      <c r="AP24" s="8">
        <f t="shared" si="45"/>
        <v>0</v>
      </c>
      <c r="AQ24" s="10"/>
      <c r="AR24" s="8"/>
      <c r="AS24" s="8">
        <f t="shared" si="46"/>
        <v>0</v>
      </c>
      <c r="AT24" s="10"/>
      <c r="AU24" s="8"/>
      <c r="AV24" s="8">
        <f t="shared" si="47"/>
        <v>0</v>
      </c>
      <c r="AW24" s="10"/>
      <c r="AX24" s="8"/>
      <c r="AY24" s="8">
        <f t="shared" si="48"/>
        <v>0</v>
      </c>
      <c r="AZ24" s="11">
        <f t="shared" si="50"/>
        <v>1</v>
      </c>
      <c r="BA24" s="11">
        <f t="shared" si="49"/>
        <v>0</v>
      </c>
    </row>
    <row r="25" spans="2:53" x14ac:dyDescent="0.25">
      <c r="B25" s="18" t="s">
        <v>50</v>
      </c>
      <c r="C25" s="5"/>
      <c r="D25" s="21" t="s">
        <v>89</v>
      </c>
      <c r="E25" s="28" t="s">
        <v>75</v>
      </c>
      <c r="F25" s="5" t="s">
        <v>105</v>
      </c>
      <c r="G25" s="5">
        <v>1</v>
      </c>
      <c r="H25" s="8"/>
      <c r="I25" s="8">
        <f t="shared" si="51"/>
        <v>1</v>
      </c>
      <c r="J25" s="10"/>
      <c r="K25" s="8"/>
      <c r="L25" s="8">
        <f t="shared" si="35"/>
        <v>1</v>
      </c>
      <c r="M25" s="10"/>
      <c r="N25" s="8"/>
      <c r="O25" s="8">
        <f t="shared" si="36"/>
        <v>1</v>
      </c>
      <c r="P25" s="10"/>
      <c r="Q25" s="8"/>
      <c r="R25" s="8">
        <f t="shared" si="37"/>
        <v>1</v>
      </c>
      <c r="S25" s="10"/>
      <c r="T25" s="8"/>
      <c r="U25" s="8">
        <f t="shared" si="38"/>
        <v>1</v>
      </c>
      <c r="V25" s="10"/>
      <c r="W25" s="8"/>
      <c r="X25" s="8">
        <f t="shared" si="39"/>
        <v>1</v>
      </c>
      <c r="Y25" s="10"/>
      <c r="Z25" s="8">
        <v>1</v>
      </c>
      <c r="AA25" s="8">
        <f t="shared" si="40"/>
        <v>0</v>
      </c>
      <c r="AB25" s="10"/>
      <c r="AC25" s="8"/>
      <c r="AD25" s="8">
        <f t="shared" si="41"/>
        <v>0</v>
      </c>
      <c r="AE25" s="10"/>
      <c r="AF25" s="8"/>
      <c r="AG25" s="8">
        <f t="shared" si="42"/>
        <v>0</v>
      </c>
      <c r="AH25" s="10"/>
      <c r="AI25" s="8"/>
      <c r="AJ25" s="8">
        <f t="shared" si="43"/>
        <v>0</v>
      </c>
      <c r="AK25" s="10"/>
      <c r="AL25" s="8"/>
      <c r="AM25" s="8">
        <f t="shared" si="44"/>
        <v>0</v>
      </c>
      <c r="AN25" s="10"/>
      <c r="AO25" s="8"/>
      <c r="AP25" s="8">
        <f t="shared" si="45"/>
        <v>0</v>
      </c>
      <c r="AQ25" s="10"/>
      <c r="AR25" s="8"/>
      <c r="AS25" s="8">
        <f t="shared" si="46"/>
        <v>0</v>
      </c>
      <c r="AT25" s="10"/>
      <c r="AU25" s="8"/>
      <c r="AV25" s="8">
        <f t="shared" si="47"/>
        <v>0</v>
      </c>
      <c r="AW25" s="10"/>
      <c r="AX25" s="8"/>
      <c r="AY25" s="8">
        <f t="shared" si="48"/>
        <v>0</v>
      </c>
      <c r="AZ25" s="11">
        <f t="shared" si="50"/>
        <v>1</v>
      </c>
      <c r="BA25" s="11">
        <f t="shared" si="49"/>
        <v>0</v>
      </c>
    </row>
    <row r="26" spans="2:53" x14ac:dyDescent="0.25">
      <c r="B26" s="18" t="s">
        <v>51</v>
      </c>
      <c r="C26" s="5"/>
      <c r="D26" s="21" t="s">
        <v>90</v>
      </c>
      <c r="E26" s="28" t="s">
        <v>75</v>
      </c>
      <c r="F26" s="5" t="s">
        <v>105</v>
      </c>
      <c r="G26" s="5">
        <v>1</v>
      </c>
      <c r="H26" s="8"/>
      <c r="I26" s="8">
        <f t="shared" si="51"/>
        <v>1</v>
      </c>
      <c r="J26" s="10"/>
      <c r="K26" s="8"/>
      <c r="L26" s="8">
        <f t="shared" si="35"/>
        <v>1</v>
      </c>
      <c r="M26" s="10"/>
      <c r="N26" s="8"/>
      <c r="O26" s="8">
        <f t="shared" si="36"/>
        <v>1</v>
      </c>
      <c r="P26" s="10"/>
      <c r="Q26" s="8"/>
      <c r="R26" s="8">
        <f t="shared" si="37"/>
        <v>1</v>
      </c>
      <c r="S26" s="10"/>
      <c r="T26" s="8"/>
      <c r="U26" s="8">
        <f t="shared" si="38"/>
        <v>1</v>
      </c>
      <c r="V26" s="10"/>
      <c r="W26" s="8"/>
      <c r="X26" s="8">
        <f t="shared" si="39"/>
        <v>1</v>
      </c>
      <c r="Y26" s="10"/>
      <c r="Z26" s="8">
        <v>1</v>
      </c>
      <c r="AA26" s="8">
        <f t="shared" si="40"/>
        <v>0</v>
      </c>
      <c r="AB26" s="10"/>
      <c r="AC26" s="8"/>
      <c r="AD26" s="8">
        <f t="shared" si="41"/>
        <v>0</v>
      </c>
      <c r="AE26" s="10"/>
      <c r="AF26" s="8"/>
      <c r="AG26" s="8">
        <f t="shared" si="42"/>
        <v>0</v>
      </c>
      <c r="AH26" s="10"/>
      <c r="AI26" s="8"/>
      <c r="AJ26" s="8">
        <f t="shared" si="43"/>
        <v>0</v>
      </c>
      <c r="AK26" s="10"/>
      <c r="AL26" s="8"/>
      <c r="AM26" s="8">
        <f t="shared" si="44"/>
        <v>0</v>
      </c>
      <c r="AN26" s="10"/>
      <c r="AO26" s="8"/>
      <c r="AP26" s="8">
        <f t="shared" si="45"/>
        <v>0</v>
      </c>
      <c r="AQ26" s="10"/>
      <c r="AR26" s="8"/>
      <c r="AS26" s="8">
        <f t="shared" si="46"/>
        <v>0</v>
      </c>
      <c r="AT26" s="10"/>
      <c r="AU26" s="8"/>
      <c r="AV26" s="8">
        <f t="shared" si="47"/>
        <v>0</v>
      </c>
      <c r="AW26" s="10"/>
      <c r="AX26" s="8"/>
      <c r="AY26" s="8">
        <f t="shared" si="48"/>
        <v>0</v>
      </c>
      <c r="AZ26" s="11">
        <f t="shared" si="50"/>
        <v>1</v>
      </c>
      <c r="BA26" s="11">
        <f t="shared" si="49"/>
        <v>0</v>
      </c>
    </row>
    <row r="27" spans="2:53" x14ac:dyDescent="0.25">
      <c r="B27" s="18" t="s">
        <v>52</v>
      </c>
      <c r="C27" s="5"/>
      <c r="D27" s="21" t="s">
        <v>91</v>
      </c>
      <c r="E27" s="27" t="s">
        <v>76</v>
      </c>
      <c r="F27" s="5" t="s">
        <v>105</v>
      </c>
      <c r="G27" s="5">
        <v>1</v>
      </c>
      <c r="H27" s="8"/>
      <c r="I27" s="8">
        <f t="shared" si="51"/>
        <v>1</v>
      </c>
      <c r="J27" s="10"/>
      <c r="K27" s="8"/>
      <c r="L27" s="8">
        <f t="shared" si="35"/>
        <v>1</v>
      </c>
      <c r="M27" s="10"/>
      <c r="N27" s="8"/>
      <c r="O27" s="8">
        <f t="shared" si="36"/>
        <v>1</v>
      </c>
      <c r="P27" s="10"/>
      <c r="Q27" s="8"/>
      <c r="R27" s="8">
        <f t="shared" si="37"/>
        <v>1</v>
      </c>
      <c r="S27" s="10"/>
      <c r="T27" s="8"/>
      <c r="U27" s="8">
        <f t="shared" si="38"/>
        <v>1</v>
      </c>
      <c r="V27" s="10"/>
      <c r="W27" s="8"/>
      <c r="X27" s="8">
        <f t="shared" si="39"/>
        <v>1</v>
      </c>
      <c r="Y27" s="10"/>
      <c r="Z27" s="8">
        <v>1</v>
      </c>
      <c r="AA27" s="8">
        <f t="shared" si="40"/>
        <v>0</v>
      </c>
      <c r="AB27" s="10"/>
      <c r="AC27" s="8"/>
      <c r="AD27" s="8">
        <f t="shared" si="41"/>
        <v>0</v>
      </c>
      <c r="AE27" s="10"/>
      <c r="AF27" s="8"/>
      <c r="AG27" s="8">
        <f t="shared" si="42"/>
        <v>0</v>
      </c>
      <c r="AH27" s="10"/>
      <c r="AI27" s="8"/>
      <c r="AJ27" s="8">
        <f t="shared" si="43"/>
        <v>0</v>
      </c>
      <c r="AK27" s="10"/>
      <c r="AL27" s="8"/>
      <c r="AM27" s="8">
        <f t="shared" si="44"/>
        <v>0</v>
      </c>
      <c r="AN27" s="10"/>
      <c r="AO27" s="8"/>
      <c r="AP27" s="8">
        <f t="shared" si="45"/>
        <v>0</v>
      </c>
      <c r="AQ27" s="10"/>
      <c r="AR27" s="8"/>
      <c r="AS27" s="8">
        <f t="shared" si="46"/>
        <v>0</v>
      </c>
      <c r="AT27" s="10"/>
      <c r="AU27" s="8"/>
      <c r="AV27" s="8">
        <f t="shared" si="47"/>
        <v>0</v>
      </c>
      <c r="AW27" s="10"/>
      <c r="AX27" s="8"/>
      <c r="AY27" s="8">
        <f t="shared" si="48"/>
        <v>0</v>
      </c>
      <c r="AZ27" s="11">
        <f t="shared" si="50"/>
        <v>1</v>
      </c>
      <c r="BA27" s="11">
        <f t="shared" si="49"/>
        <v>0</v>
      </c>
    </row>
    <row r="28" spans="2:53" x14ac:dyDescent="0.25">
      <c r="B28" s="18" t="s">
        <v>53</v>
      </c>
      <c r="C28" s="5"/>
      <c r="D28" s="21" t="s">
        <v>92</v>
      </c>
      <c r="E28" s="27" t="s">
        <v>76</v>
      </c>
      <c r="F28" s="5" t="s">
        <v>105</v>
      </c>
      <c r="G28" s="5">
        <v>1</v>
      </c>
      <c r="H28" s="8"/>
      <c r="I28" s="8">
        <f t="shared" si="51"/>
        <v>1</v>
      </c>
      <c r="J28" s="10"/>
      <c r="K28" s="8"/>
      <c r="L28" s="8">
        <f t="shared" si="35"/>
        <v>1</v>
      </c>
      <c r="M28" s="10"/>
      <c r="N28" s="8"/>
      <c r="O28" s="8">
        <f t="shared" si="36"/>
        <v>1</v>
      </c>
      <c r="P28" s="10"/>
      <c r="Q28" s="8"/>
      <c r="R28" s="8">
        <f t="shared" si="37"/>
        <v>1</v>
      </c>
      <c r="S28" s="10"/>
      <c r="T28" s="8"/>
      <c r="U28" s="8">
        <f t="shared" si="38"/>
        <v>1</v>
      </c>
      <c r="V28" s="10"/>
      <c r="W28" s="8"/>
      <c r="X28" s="8">
        <f t="shared" si="39"/>
        <v>1</v>
      </c>
      <c r="Y28" s="10"/>
      <c r="Z28" s="8">
        <v>1</v>
      </c>
      <c r="AA28" s="8">
        <f t="shared" si="40"/>
        <v>0</v>
      </c>
      <c r="AB28" s="10"/>
      <c r="AC28" s="8"/>
      <c r="AD28" s="8">
        <f t="shared" si="41"/>
        <v>0</v>
      </c>
      <c r="AE28" s="10"/>
      <c r="AF28" s="8"/>
      <c r="AG28" s="8">
        <f t="shared" si="42"/>
        <v>0</v>
      </c>
      <c r="AH28" s="10"/>
      <c r="AI28" s="8"/>
      <c r="AJ28" s="8">
        <f t="shared" si="43"/>
        <v>0</v>
      </c>
      <c r="AK28" s="10"/>
      <c r="AL28" s="8"/>
      <c r="AM28" s="8">
        <f t="shared" si="44"/>
        <v>0</v>
      </c>
      <c r="AN28" s="10"/>
      <c r="AO28" s="8"/>
      <c r="AP28" s="8">
        <f t="shared" si="45"/>
        <v>0</v>
      </c>
      <c r="AQ28" s="10"/>
      <c r="AR28" s="8"/>
      <c r="AS28" s="8">
        <f t="shared" si="46"/>
        <v>0</v>
      </c>
      <c r="AT28" s="10"/>
      <c r="AU28" s="8"/>
      <c r="AV28" s="8">
        <f t="shared" si="47"/>
        <v>0</v>
      </c>
      <c r="AW28" s="10"/>
      <c r="AX28" s="8"/>
      <c r="AY28" s="8">
        <f t="shared" si="48"/>
        <v>0</v>
      </c>
      <c r="AZ28" s="11">
        <f t="shared" si="50"/>
        <v>1</v>
      </c>
      <c r="BA28" s="11">
        <f t="shared" si="49"/>
        <v>0</v>
      </c>
    </row>
    <row r="29" spans="2:53" x14ac:dyDescent="0.25">
      <c r="B29" s="18" t="s">
        <v>54</v>
      </c>
      <c r="C29" s="5"/>
      <c r="D29" s="21" t="s">
        <v>93</v>
      </c>
      <c r="E29" s="28" t="s">
        <v>75</v>
      </c>
      <c r="F29" s="5" t="s">
        <v>105</v>
      </c>
      <c r="G29" s="5">
        <v>1</v>
      </c>
      <c r="H29" s="8"/>
      <c r="I29" s="8">
        <f t="shared" si="51"/>
        <v>1</v>
      </c>
      <c r="J29" s="10"/>
      <c r="K29" s="8"/>
      <c r="L29" s="8">
        <f t="shared" si="35"/>
        <v>1</v>
      </c>
      <c r="M29" s="10"/>
      <c r="N29" s="8"/>
      <c r="O29" s="8">
        <f t="shared" si="36"/>
        <v>1</v>
      </c>
      <c r="P29" s="10"/>
      <c r="Q29" s="8"/>
      <c r="R29" s="8">
        <f t="shared" si="37"/>
        <v>1</v>
      </c>
      <c r="S29" s="10"/>
      <c r="T29" s="8"/>
      <c r="U29" s="8">
        <f t="shared" si="38"/>
        <v>1</v>
      </c>
      <c r="V29" s="10"/>
      <c r="W29" s="8"/>
      <c r="X29" s="8">
        <f t="shared" si="39"/>
        <v>1</v>
      </c>
      <c r="Y29" s="10"/>
      <c r="Z29" s="8"/>
      <c r="AA29" s="8">
        <f t="shared" si="40"/>
        <v>1</v>
      </c>
      <c r="AB29" s="10"/>
      <c r="AC29" s="8">
        <v>1</v>
      </c>
      <c r="AD29" s="8">
        <f t="shared" si="41"/>
        <v>0</v>
      </c>
      <c r="AE29" s="10"/>
      <c r="AF29" s="8"/>
      <c r="AG29" s="8">
        <f t="shared" si="42"/>
        <v>0</v>
      </c>
      <c r="AH29" s="10"/>
      <c r="AI29" s="8"/>
      <c r="AJ29" s="8">
        <f t="shared" si="43"/>
        <v>0</v>
      </c>
      <c r="AK29" s="10"/>
      <c r="AL29" s="8"/>
      <c r="AM29" s="8">
        <f t="shared" si="44"/>
        <v>0</v>
      </c>
      <c r="AN29" s="10"/>
      <c r="AO29" s="8"/>
      <c r="AP29" s="8">
        <f t="shared" si="45"/>
        <v>0</v>
      </c>
      <c r="AQ29" s="10"/>
      <c r="AR29" s="8"/>
      <c r="AS29" s="8">
        <f t="shared" si="46"/>
        <v>0</v>
      </c>
      <c r="AT29" s="10"/>
      <c r="AU29" s="8"/>
      <c r="AV29" s="8">
        <f t="shared" si="47"/>
        <v>0</v>
      </c>
      <c r="AW29" s="10"/>
      <c r="AX29" s="8"/>
      <c r="AY29" s="8">
        <f t="shared" si="48"/>
        <v>0</v>
      </c>
      <c r="AZ29" s="11">
        <f t="shared" si="50"/>
        <v>1</v>
      </c>
      <c r="BA29" s="11">
        <f t="shared" si="49"/>
        <v>0</v>
      </c>
    </row>
    <row r="30" spans="2:53" x14ac:dyDescent="0.25">
      <c r="B30" s="18" t="s">
        <v>55</v>
      </c>
      <c r="C30" s="5"/>
      <c r="D30" s="21" t="s">
        <v>94</v>
      </c>
      <c r="E30" s="28" t="s">
        <v>75</v>
      </c>
      <c r="F30" s="5" t="s">
        <v>105</v>
      </c>
      <c r="G30" s="5">
        <v>1</v>
      </c>
      <c r="H30" s="8"/>
      <c r="I30" s="8">
        <f t="shared" si="51"/>
        <v>1</v>
      </c>
      <c r="J30" s="10"/>
      <c r="K30" s="8"/>
      <c r="L30" s="8">
        <f t="shared" si="35"/>
        <v>1</v>
      </c>
      <c r="M30" s="10"/>
      <c r="N30" s="8"/>
      <c r="O30" s="8">
        <f t="shared" si="36"/>
        <v>1</v>
      </c>
      <c r="P30" s="10"/>
      <c r="Q30" s="8"/>
      <c r="R30" s="8">
        <f t="shared" si="37"/>
        <v>1</v>
      </c>
      <c r="S30" s="10"/>
      <c r="T30" s="8"/>
      <c r="U30" s="8">
        <f t="shared" si="38"/>
        <v>1</v>
      </c>
      <c r="V30" s="10"/>
      <c r="W30" s="8"/>
      <c r="X30" s="8">
        <f t="shared" si="39"/>
        <v>1</v>
      </c>
      <c r="Y30" s="10"/>
      <c r="Z30" s="8"/>
      <c r="AA30" s="8">
        <f t="shared" si="40"/>
        <v>1</v>
      </c>
      <c r="AB30" s="10"/>
      <c r="AC30" s="8">
        <v>1</v>
      </c>
      <c r="AD30" s="8">
        <f t="shared" si="41"/>
        <v>0</v>
      </c>
      <c r="AE30" s="10"/>
      <c r="AF30" s="8"/>
      <c r="AG30" s="8">
        <f t="shared" si="42"/>
        <v>0</v>
      </c>
      <c r="AH30" s="10"/>
      <c r="AI30" s="8"/>
      <c r="AJ30" s="8">
        <f t="shared" si="43"/>
        <v>0</v>
      </c>
      <c r="AK30" s="10"/>
      <c r="AL30" s="8"/>
      <c r="AM30" s="8">
        <f t="shared" si="44"/>
        <v>0</v>
      </c>
      <c r="AN30" s="10"/>
      <c r="AO30" s="8"/>
      <c r="AP30" s="8">
        <f t="shared" si="45"/>
        <v>0</v>
      </c>
      <c r="AQ30" s="10"/>
      <c r="AR30" s="8"/>
      <c r="AS30" s="8">
        <f t="shared" si="46"/>
        <v>0</v>
      </c>
      <c r="AT30" s="10"/>
      <c r="AU30" s="8"/>
      <c r="AV30" s="8">
        <f t="shared" si="47"/>
        <v>0</v>
      </c>
      <c r="AW30" s="10"/>
      <c r="AX30" s="8"/>
      <c r="AY30" s="8">
        <f t="shared" si="48"/>
        <v>0</v>
      </c>
      <c r="AZ30" s="11">
        <f>H30+K30+N30+Q30+T30+W30+Z30+AC30+AF30+AI30+AL30+AO30+AR30+AU30+AX30</f>
        <v>1</v>
      </c>
      <c r="BA30" s="11">
        <f t="shared" si="49"/>
        <v>0</v>
      </c>
    </row>
    <row r="31" spans="2:53" x14ac:dyDescent="0.25">
      <c r="B31" s="18" t="s">
        <v>56</v>
      </c>
      <c r="C31" s="5"/>
      <c r="D31" s="21" t="s">
        <v>95</v>
      </c>
      <c r="E31" s="27" t="s">
        <v>76</v>
      </c>
      <c r="F31" s="5" t="s">
        <v>105</v>
      </c>
      <c r="G31" s="5">
        <v>1</v>
      </c>
      <c r="H31" s="8"/>
      <c r="I31" s="8">
        <f t="shared" si="51"/>
        <v>1</v>
      </c>
      <c r="J31" s="10"/>
      <c r="K31" s="8"/>
      <c r="L31" s="8">
        <f t="shared" ref="L31:L38" si="52">I31-K31</f>
        <v>1</v>
      </c>
      <c r="M31" s="10"/>
      <c r="N31" s="8"/>
      <c r="O31" s="8">
        <f t="shared" ref="O31:O38" si="53">L31-N31</f>
        <v>1</v>
      </c>
      <c r="P31" s="10"/>
      <c r="Q31" s="8"/>
      <c r="R31" s="8">
        <f t="shared" ref="R31:R38" si="54">O31-Q31</f>
        <v>1</v>
      </c>
      <c r="S31" s="10"/>
      <c r="T31" s="8"/>
      <c r="U31" s="8">
        <f t="shared" ref="U31:U38" si="55">R31-T31</f>
        <v>1</v>
      </c>
      <c r="V31" s="10"/>
      <c r="W31" s="8"/>
      <c r="X31" s="8">
        <f t="shared" ref="X31:X38" si="56">U31-W31</f>
        <v>1</v>
      </c>
      <c r="Y31" s="10"/>
      <c r="Z31" s="8"/>
      <c r="AA31" s="8">
        <f t="shared" ref="AA31:AA38" si="57">X31-Z31</f>
        <v>1</v>
      </c>
      <c r="AB31" s="10"/>
      <c r="AC31" s="8">
        <v>1</v>
      </c>
      <c r="AD31" s="8">
        <f t="shared" ref="AD31:AD38" si="58">AA31-AC31</f>
        <v>0</v>
      </c>
      <c r="AE31" s="10"/>
      <c r="AF31" s="8"/>
      <c r="AG31" s="8">
        <f t="shared" ref="AG31:AG38" si="59">AD31-AF31</f>
        <v>0</v>
      </c>
      <c r="AH31" s="10"/>
      <c r="AI31" s="8"/>
      <c r="AJ31" s="8">
        <f t="shared" ref="AJ31:AJ38" si="60">AG31-AI31</f>
        <v>0</v>
      </c>
      <c r="AK31" s="10"/>
      <c r="AL31" s="8"/>
      <c r="AM31" s="8">
        <f t="shared" ref="AM31:AM38" si="61">AJ31-AL31</f>
        <v>0</v>
      </c>
      <c r="AN31" s="10"/>
      <c r="AO31" s="8"/>
      <c r="AP31" s="8">
        <f t="shared" ref="AP31:AP38" si="62">AM31-AO31</f>
        <v>0</v>
      </c>
      <c r="AQ31" s="10"/>
      <c r="AR31" s="8"/>
      <c r="AS31" s="8">
        <f t="shared" ref="AS31:AS38" si="63">AP31-AR31</f>
        <v>0</v>
      </c>
      <c r="AT31" s="10"/>
      <c r="AU31" s="8"/>
      <c r="AV31" s="8">
        <f t="shared" ref="AV31:AV38" si="64">AS31-AU31</f>
        <v>0</v>
      </c>
      <c r="AW31" s="10"/>
      <c r="AX31" s="8"/>
      <c r="AY31" s="8">
        <f t="shared" ref="AY31:AY38" si="65">AV31-AX31</f>
        <v>0</v>
      </c>
      <c r="AZ31" s="11">
        <f>H31+K31+N31+Q31+T31+W31+Z31+AC31+AF31+AI31+AL31+AO31+AR31+AU31+AX31</f>
        <v>1</v>
      </c>
      <c r="BA31" s="11">
        <f t="shared" ref="BA31:BA38" si="66">G31-AZ31</f>
        <v>0</v>
      </c>
    </row>
    <row r="32" spans="2:53" x14ac:dyDescent="0.25">
      <c r="B32" s="18" t="s">
        <v>57</v>
      </c>
      <c r="C32" s="5"/>
      <c r="D32" s="21" t="s">
        <v>96</v>
      </c>
      <c r="E32" s="27" t="s">
        <v>76</v>
      </c>
      <c r="F32" s="5" t="s">
        <v>105</v>
      </c>
      <c r="G32" s="5">
        <v>1</v>
      </c>
      <c r="H32" s="8"/>
      <c r="I32" s="8">
        <f t="shared" ref="I32:I39" si="67">G32-H32</f>
        <v>1</v>
      </c>
      <c r="J32" s="10"/>
      <c r="K32" s="8"/>
      <c r="L32" s="8">
        <f t="shared" si="52"/>
        <v>1</v>
      </c>
      <c r="M32" s="10"/>
      <c r="N32" s="8"/>
      <c r="O32" s="8">
        <f t="shared" si="53"/>
        <v>1</v>
      </c>
      <c r="P32" s="10"/>
      <c r="Q32" s="8"/>
      <c r="R32" s="8">
        <f t="shared" si="54"/>
        <v>1</v>
      </c>
      <c r="S32" s="10"/>
      <c r="T32" s="8"/>
      <c r="U32" s="8">
        <f t="shared" si="55"/>
        <v>1</v>
      </c>
      <c r="V32" s="10"/>
      <c r="W32" s="8"/>
      <c r="X32" s="8">
        <f t="shared" si="56"/>
        <v>1</v>
      </c>
      <c r="Y32" s="10"/>
      <c r="Z32" s="8"/>
      <c r="AA32" s="8">
        <f t="shared" si="57"/>
        <v>1</v>
      </c>
      <c r="AB32" s="10"/>
      <c r="AC32" s="8">
        <v>1</v>
      </c>
      <c r="AD32" s="8">
        <f t="shared" si="58"/>
        <v>0</v>
      </c>
      <c r="AE32" s="10"/>
      <c r="AF32" s="8"/>
      <c r="AG32" s="8">
        <f t="shared" si="59"/>
        <v>0</v>
      </c>
      <c r="AH32" s="10"/>
      <c r="AI32" s="8"/>
      <c r="AJ32" s="8">
        <f t="shared" si="60"/>
        <v>0</v>
      </c>
      <c r="AK32" s="10"/>
      <c r="AL32" s="8"/>
      <c r="AM32" s="8">
        <f t="shared" si="61"/>
        <v>0</v>
      </c>
      <c r="AN32" s="10"/>
      <c r="AO32" s="8"/>
      <c r="AP32" s="8">
        <f t="shared" si="62"/>
        <v>0</v>
      </c>
      <c r="AQ32" s="10"/>
      <c r="AR32" s="8"/>
      <c r="AS32" s="8">
        <f t="shared" si="63"/>
        <v>0</v>
      </c>
      <c r="AT32" s="10"/>
      <c r="AU32" s="8"/>
      <c r="AV32" s="8">
        <f t="shared" si="64"/>
        <v>0</v>
      </c>
      <c r="AW32" s="10"/>
      <c r="AX32" s="8"/>
      <c r="AY32" s="8">
        <f t="shared" si="65"/>
        <v>0</v>
      </c>
      <c r="AZ32" s="11">
        <f t="shared" ref="AZ32:AZ37" si="68">H32+K32+N32+Q32+T32+W32+Z32+AC32+AF32+AI32+AL32+AO32+AR32+AU32+AX32</f>
        <v>1</v>
      </c>
      <c r="BA32" s="11">
        <f t="shared" si="66"/>
        <v>0</v>
      </c>
    </row>
    <row r="33" spans="2:53" x14ac:dyDescent="0.25">
      <c r="B33" s="18" t="s">
        <v>58</v>
      </c>
      <c r="C33" s="5"/>
      <c r="D33" s="21" t="s">
        <v>97</v>
      </c>
      <c r="E33" s="28" t="s">
        <v>75</v>
      </c>
      <c r="F33" s="5" t="s">
        <v>105</v>
      </c>
      <c r="G33" s="5">
        <v>1</v>
      </c>
      <c r="H33" s="8"/>
      <c r="I33" s="8">
        <f t="shared" si="67"/>
        <v>1</v>
      </c>
      <c r="J33" s="10"/>
      <c r="K33" s="8"/>
      <c r="L33" s="8">
        <f t="shared" si="52"/>
        <v>1</v>
      </c>
      <c r="M33" s="10"/>
      <c r="N33" s="8"/>
      <c r="O33" s="8">
        <f t="shared" si="53"/>
        <v>1</v>
      </c>
      <c r="P33" s="10"/>
      <c r="Q33" s="8"/>
      <c r="R33" s="8">
        <f t="shared" si="54"/>
        <v>1</v>
      </c>
      <c r="S33" s="10"/>
      <c r="T33" s="8"/>
      <c r="U33" s="8">
        <f t="shared" si="55"/>
        <v>1</v>
      </c>
      <c r="V33" s="10"/>
      <c r="W33" s="8"/>
      <c r="X33" s="8">
        <f t="shared" si="56"/>
        <v>1</v>
      </c>
      <c r="Y33" s="10"/>
      <c r="Z33" s="8"/>
      <c r="AA33" s="8">
        <f t="shared" si="57"/>
        <v>1</v>
      </c>
      <c r="AB33" s="10"/>
      <c r="AC33" s="8"/>
      <c r="AD33" s="8">
        <f t="shared" si="58"/>
        <v>1</v>
      </c>
      <c r="AE33" s="10"/>
      <c r="AF33" s="8">
        <v>1</v>
      </c>
      <c r="AG33" s="8">
        <f t="shared" si="59"/>
        <v>0</v>
      </c>
      <c r="AH33" s="10"/>
      <c r="AI33" s="8"/>
      <c r="AJ33" s="8">
        <f t="shared" si="60"/>
        <v>0</v>
      </c>
      <c r="AK33" s="10"/>
      <c r="AL33" s="8"/>
      <c r="AM33" s="8">
        <f t="shared" si="61"/>
        <v>0</v>
      </c>
      <c r="AN33" s="10"/>
      <c r="AO33" s="8"/>
      <c r="AP33" s="8">
        <f t="shared" si="62"/>
        <v>0</v>
      </c>
      <c r="AQ33" s="10"/>
      <c r="AR33" s="8"/>
      <c r="AS33" s="8">
        <f t="shared" si="63"/>
        <v>0</v>
      </c>
      <c r="AT33" s="10"/>
      <c r="AU33" s="8"/>
      <c r="AV33" s="8">
        <f t="shared" si="64"/>
        <v>0</v>
      </c>
      <c r="AW33" s="10"/>
      <c r="AX33" s="8"/>
      <c r="AY33" s="8">
        <f t="shared" si="65"/>
        <v>0</v>
      </c>
      <c r="AZ33" s="11">
        <f t="shared" si="68"/>
        <v>1</v>
      </c>
      <c r="BA33" s="11">
        <f t="shared" si="66"/>
        <v>0</v>
      </c>
    </row>
    <row r="34" spans="2:53" x14ac:dyDescent="0.25">
      <c r="B34" s="18" t="s">
        <v>59</v>
      </c>
      <c r="C34" s="5"/>
      <c r="D34" s="21" t="s">
        <v>98</v>
      </c>
      <c r="E34" s="28" t="s">
        <v>75</v>
      </c>
      <c r="F34" s="5" t="s">
        <v>105</v>
      </c>
      <c r="G34" s="5">
        <v>1</v>
      </c>
      <c r="H34" s="8"/>
      <c r="I34" s="8">
        <f t="shared" si="67"/>
        <v>1</v>
      </c>
      <c r="J34" s="10"/>
      <c r="K34" s="8"/>
      <c r="L34" s="8">
        <f t="shared" si="52"/>
        <v>1</v>
      </c>
      <c r="M34" s="10"/>
      <c r="N34" s="8"/>
      <c r="O34" s="8">
        <f t="shared" si="53"/>
        <v>1</v>
      </c>
      <c r="P34" s="10"/>
      <c r="Q34" s="8"/>
      <c r="R34" s="8">
        <f t="shared" si="54"/>
        <v>1</v>
      </c>
      <c r="S34" s="10"/>
      <c r="T34" s="8"/>
      <c r="U34" s="8">
        <f t="shared" si="55"/>
        <v>1</v>
      </c>
      <c r="V34" s="10"/>
      <c r="W34" s="8"/>
      <c r="X34" s="8">
        <f t="shared" si="56"/>
        <v>1</v>
      </c>
      <c r="Y34" s="10"/>
      <c r="Z34" s="8"/>
      <c r="AA34" s="8">
        <f t="shared" si="57"/>
        <v>1</v>
      </c>
      <c r="AB34" s="10"/>
      <c r="AC34" s="8"/>
      <c r="AD34" s="8">
        <f t="shared" si="58"/>
        <v>1</v>
      </c>
      <c r="AE34" s="10"/>
      <c r="AF34" s="8">
        <v>1</v>
      </c>
      <c r="AG34" s="8">
        <f t="shared" si="59"/>
        <v>0</v>
      </c>
      <c r="AH34" s="10"/>
      <c r="AI34" s="8"/>
      <c r="AJ34" s="8">
        <f t="shared" si="60"/>
        <v>0</v>
      </c>
      <c r="AK34" s="10"/>
      <c r="AL34" s="8"/>
      <c r="AM34" s="8">
        <f t="shared" si="61"/>
        <v>0</v>
      </c>
      <c r="AN34" s="10"/>
      <c r="AO34" s="8"/>
      <c r="AP34" s="8">
        <f t="shared" si="62"/>
        <v>0</v>
      </c>
      <c r="AQ34" s="10"/>
      <c r="AR34" s="8"/>
      <c r="AS34" s="8">
        <f t="shared" si="63"/>
        <v>0</v>
      </c>
      <c r="AT34" s="10"/>
      <c r="AU34" s="8"/>
      <c r="AV34" s="8">
        <f t="shared" si="64"/>
        <v>0</v>
      </c>
      <c r="AW34" s="10"/>
      <c r="AX34" s="8"/>
      <c r="AY34" s="8">
        <f t="shared" si="65"/>
        <v>0</v>
      </c>
      <c r="AZ34" s="11">
        <f t="shared" si="68"/>
        <v>1</v>
      </c>
      <c r="BA34" s="11">
        <f t="shared" si="66"/>
        <v>0</v>
      </c>
    </row>
    <row r="35" spans="2:53" x14ac:dyDescent="0.25">
      <c r="B35" s="18" t="s">
        <v>60</v>
      </c>
      <c r="C35" s="5"/>
      <c r="D35" s="21" t="s">
        <v>99</v>
      </c>
      <c r="E35" s="27" t="s">
        <v>76</v>
      </c>
      <c r="F35" s="5" t="s">
        <v>105</v>
      </c>
      <c r="G35" s="5">
        <v>1</v>
      </c>
      <c r="H35" s="8"/>
      <c r="I35" s="8">
        <f t="shared" si="67"/>
        <v>1</v>
      </c>
      <c r="J35" s="10"/>
      <c r="K35" s="8"/>
      <c r="L35" s="8">
        <f t="shared" si="52"/>
        <v>1</v>
      </c>
      <c r="M35" s="10"/>
      <c r="N35" s="8"/>
      <c r="O35" s="8">
        <f t="shared" si="53"/>
        <v>1</v>
      </c>
      <c r="P35" s="10"/>
      <c r="Q35" s="8"/>
      <c r="R35" s="8">
        <f t="shared" si="54"/>
        <v>1</v>
      </c>
      <c r="S35" s="10"/>
      <c r="T35" s="8"/>
      <c r="U35" s="8">
        <f t="shared" si="55"/>
        <v>1</v>
      </c>
      <c r="V35" s="10"/>
      <c r="W35" s="8"/>
      <c r="X35" s="8">
        <f t="shared" si="56"/>
        <v>1</v>
      </c>
      <c r="Y35" s="10"/>
      <c r="Z35" s="8"/>
      <c r="AA35" s="8">
        <f t="shared" si="57"/>
        <v>1</v>
      </c>
      <c r="AB35" s="10"/>
      <c r="AC35" s="8"/>
      <c r="AD35" s="8">
        <f t="shared" si="58"/>
        <v>1</v>
      </c>
      <c r="AE35" s="10"/>
      <c r="AF35" s="8">
        <v>1</v>
      </c>
      <c r="AG35" s="8">
        <f t="shared" si="59"/>
        <v>0</v>
      </c>
      <c r="AH35" s="10"/>
      <c r="AI35" s="8"/>
      <c r="AJ35" s="8">
        <f t="shared" si="60"/>
        <v>0</v>
      </c>
      <c r="AK35" s="10"/>
      <c r="AL35" s="8"/>
      <c r="AM35" s="8">
        <f t="shared" si="61"/>
        <v>0</v>
      </c>
      <c r="AN35" s="10"/>
      <c r="AO35" s="8"/>
      <c r="AP35" s="8">
        <f t="shared" si="62"/>
        <v>0</v>
      </c>
      <c r="AQ35" s="10"/>
      <c r="AR35" s="8"/>
      <c r="AS35" s="8">
        <f t="shared" si="63"/>
        <v>0</v>
      </c>
      <c r="AT35" s="10"/>
      <c r="AU35" s="8"/>
      <c r="AV35" s="8">
        <f t="shared" si="64"/>
        <v>0</v>
      </c>
      <c r="AW35" s="10"/>
      <c r="AX35" s="8"/>
      <c r="AY35" s="8">
        <f t="shared" si="65"/>
        <v>0</v>
      </c>
      <c r="AZ35" s="11">
        <f t="shared" si="68"/>
        <v>1</v>
      </c>
      <c r="BA35" s="11">
        <f t="shared" si="66"/>
        <v>0</v>
      </c>
    </row>
    <row r="36" spans="2:53" x14ac:dyDescent="0.25">
      <c r="B36" s="18" t="s">
        <v>61</v>
      </c>
      <c r="C36" s="5"/>
      <c r="D36" s="21" t="s">
        <v>100</v>
      </c>
      <c r="E36" s="27" t="s">
        <v>76</v>
      </c>
      <c r="F36" s="5" t="s">
        <v>105</v>
      </c>
      <c r="G36" s="5">
        <v>1</v>
      </c>
      <c r="H36" s="8"/>
      <c r="I36" s="8">
        <f t="shared" si="67"/>
        <v>1</v>
      </c>
      <c r="J36" s="10"/>
      <c r="K36" s="8"/>
      <c r="L36" s="8">
        <f t="shared" si="52"/>
        <v>1</v>
      </c>
      <c r="M36" s="10"/>
      <c r="N36" s="8"/>
      <c r="O36" s="8">
        <f t="shared" si="53"/>
        <v>1</v>
      </c>
      <c r="P36" s="10"/>
      <c r="Q36" s="8"/>
      <c r="R36" s="8">
        <f t="shared" si="54"/>
        <v>1</v>
      </c>
      <c r="S36" s="10"/>
      <c r="T36" s="8"/>
      <c r="U36" s="8">
        <f t="shared" si="55"/>
        <v>1</v>
      </c>
      <c r="V36" s="10"/>
      <c r="W36" s="8"/>
      <c r="X36" s="8">
        <f t="shared" si="56"/>
        <v>1</v>
      </c>
      <c r="Y36" s="10"/>
      <c r="Z36" s="8"/>
      <c r="AA36" s="8">
        <f t="shared" si="57"/>
        <v>1</v>
      </c>
      <c r="AB36" s="10"/>
      <c r="AC36" s="8"/>
      <c r="AD36" s="8">
        <f t="shared" si="58"/>
        <v>1</v>
      </c>
      <c r="AE36" s="10"/>
      <c r="AF36" s="8">
        <v>1</v>
      </c>
      <c r="AG36" s="8">
        <f t="shared" si="59"/>
        <v>0</v>
      </c>
      <c r="AH36" s="10"/>
      <c r="AI36" s="8"/>
      <c r="AJ36" s="8">
        <f t="shared" si="60"/>
        <v>0</v>
      </c>
      <c r="AK36" s="10"/>
      <c r="AL36" s="8"/>
      <c r="AM36" s="8">
        <f t="shared" si="61"/>
        <v>0</v>
      </c>
      <c r="AN36" s="10"/>
      <c r="AO36" s="8"/>
      <c r="AP36" s="8">
        <f t="shared" si="62"/>
        <v>0</v>
      </c>
      <c r="AQ36" s="10"/>
      <c r="AR36" s="8"/>
      <c r="AS36" s="8">
        <f t="shared" si="63"/>
        <v>0</v>
      </c>
      <c r="AT36" s="10"/>
      <c r="AU36" s="8"/>
      <c r="AV36" s="8">
        <f t="shared" si="64"/>
        <v>0</v>
      </c>
      <c r="AW36" s="10"/>
      <c r="AX36" s="8"/>
      <c r="AY36" s="8">
        <f t="shared" si="65"/>
        <v>0</v>
      </c>
      <c r="AZ36" s="11">
        <f t="shared" si="68"/>
        <v>1</v>
      </c>
      <c r="BA36" s="11">
        <f t="shared" si="66"/>
        <v>0</v>
      </c>
    </row>
    <row r="37" spans="2:53" x14ac:dyDescent="0.25">
      <c r="B37" s="18" t="s">
        <v>62</v>
      </c>
      <c r="C37" s="5"/>
      <c r="D37" s="21" t="s">
        <v>101</v>
      </c>
      <c r="E37" s="28" t="s">
        <v>75</v>
      </c>
      <c r="F37" s="5" t="s">
        <v>105</v>
      </c>
      <c r="G37" s="5">
        <v>1</v>
      </c>
      <c r="H37" s="8"/>
      <c r="I37" s="8">
        <f t="shared" si="67"/>
        <v>1</v>
      </c>
      <c r="J37" s="10"/>
      <c r="K37" s="8"/>
      <c r="L37" s="8">
        <f t="shared" si="52"/>
        <v>1</v>
      </c>
      <c r="M37" s="10"/>
      <c r="N37" s="8"/>
      <c r="O37" s="8">
        <f t="shared" si="53"/>
        <v>1</v>
      </c>
      <c r="P37" s="10"/>
      <c r="Q37" s="8"/>
      <c r="R37" s="8">
        <f t="shared" si="54"/>
        <v>1</v>
      </c>
      <c r="S37" s="10"/>
      <c r="T37" s="8"/>
      <c r="U37" s="8">
        <f t="shared" si="55"/>
        <v>1</v>
      </c>
      <c r="V37" s="10"/>
      <c r="W37" s="8"/>
      <c r="X37" s="8">
        <f t="shared" si="56"/>
        <v>1</v>
      </c>
      <c r="Y37" s="10"/>
      <c r="Z37" s="8"/>
      <c r="AA37" s="8">
        <f t="shared" si="57"/>
        <v>1</v>
      </c>
      <c r="AB37" s="10"/>
      <c r="AC37" s="8"/>
      <c r="AD37" s="8">
        <f t="shared" si="58"/>
        <v>1</v>
      </c>
      <c r="AE37" s="10"/>
      <c r="AF37" s="8"/>
      <c r="AG37" s="8">
        <f t="shared" si="59"/>
        <v>1</v>
      </c>
      <c r="AH37" s="10"/>
      <c r="AI37" s="8">
        <v>2</v>
      </c>
      <c r="AJ37" s="8">
        <f t="shared" si="60"/>
        <v>-1</v>
      </c>
      <c r="AK37" s="10"/>
      <c r="AL37" s="8"/>
      <c r="AM37" s="8">
        <f t="shared" si="61"/>
        <v>-1</v>
      </c>
      <c r="AN37" s="10"/>
      <c r="AO37" s="8"/>
      <c r="AP37" s="8">
        <f t="shared" si="62"/>
        <v>-1</v>
      </c>
      <c r="AQ37" s="10"/>
      <c r="AR37" s="8"/>
      <c r="AS37" s="8">
        <f t="shared" si="63"/>
        <v>-1</v>
      </c>
      <c r="AT37" s="10"/>
      <c r="AU37" s="8"/>
      <c r="AV37" s="8">
        <f t="shared" si="64"/>
        <v>-1</v>
      </c>
      <c r="AW37" s="10"/>
      <c r="AX37" s="8"/>
      <c r="AY37" s="8">
        <f t="shared" si="65"/>
        <v>-1</v>
      </c>
      <c r="AZ37" s="11">
        <f t="shared" si="68"/>
        <v>2</v>
      </c>
      <c r="BA37" s="11">
        <f t="shared" si="66"/>
        <v>-1</v>
      </c>
    </row>
    <row r="38" spans="2:53" x14ac:dyDescent="0.25">
      <c r="B38" s="18" t="s">
        <v>63</v>
      </c>
      <c r="C38" s="5"/>
      <c r="D38" s="21" t="s">
        <v>102</v>
      </c>
      <c r="E38" s="28" t="s">
        <v>75</v>
      </c>
      <c r="F38" s="5" t="s">
        <v>105</v>
      </c>
      <c r="G38" s="5">
        <v>1</v>
      </c>
      <c r="H38" s="8"/>
      <c r="I38" s="8">
        <f t="shared" si="67"/>
        <v>1</v>
      </c>
      <c r="J38" s="10"/>
      <c r="K38" s="8"/>
      <c r="L38" s="8">
        <f t="shared" si="52"/>
        <v>1</v>
      </c>
      <c r="M38" s="10"/>
      <c r="N38" s="8"/>
      <c r="O38" s="8">
        <f t="shared" si="53"/>
        <v>1</v>
      </c>
      <c r="P38" s="10"/>
      <c r="Q38" s="8"/>
      <c r="R38" s="8">
        <f t="shared" si="54"/>
        <v>1</v>
      </c>
      <c r="S38" s="10"/>
      <c r="T38" s="8"/>
      <c r="U38" s="8">
        <f t="shared" si="55"/>
        <v>1</v>
      </c>
      <c r="V38" s="10"/>
      <c r="W38" s="8"/>
      <c r="X38" s="8">
        <f t="shared" si="56"/>
        <v>1</v>
      </c>
      <c r="Y38" s="10"/>
      <c r="Z38" s="8"/>
      <c r="AA38" s="8">
        <f t="shared" si="57"/>
        <v>1</v>
      </c>
      <c r="AB38" s="10"/>
      <c r="AC38" s="8"/>
      <c r="AD38" s="8">
        <f t="shared" si="58"/>
        <v>1</v>
      </c>
      <c r="AE38" s="10"/>
      <c r="AF38" s="8"/>
      <c r="AG38" s="8">
        <f t="shared" si="59"/>
        <v>1</v>
      </c>
      <c r="AH38" s="10"/>
      <c r="AI38" s="8">
        <v>1</v>
      </c>
      <c r="AJ38" s="8">
        <f t="shared" si="60"/>
        <v>0</v>
      </c>
      <c r="AK38" s="10"/>
      <c r="AL38" s="8"/>
      <c r="AM38" s="8">
        <f t="shared" si="61"/>
        <v>0</v>
      </c>
      <c r="AN38" s="10"/>
      <c r="AO38" s="8"/>
      <c r="AP38" s="8">
        <f t="shared" si="62"/>
        <v>0</v>
      </c>
      <c r="AQ38" s="10"/>
      <c r="AR38" s="8"/>
      <c r="AS38" s="8">
        <f t="shared" si="63"/>
        <v>0</v>
      </c>
      <c r="AT38" s="10"/>
      <c r="AU38" s="8"/>
      <c r="AV38" s="8">
        <f t="shared" si="64"/>
        <v>0</v>
      </c>
      <c r="AW38" s="10"/>
      <c r="AX38" s="8"/>
      <c r="AY38" s="8">
        <f t="shared" si="65"/>
        <v>0</v>
      </c>
      <c r="AZ38" s="11">
        <f>H38+K38+N38+Q38+T38+W38+Z38+AC38+AF38+AI38+AL38+AO38+AR38+AU38+AX38</f>
        <v>1</v>
      </c>
      <c r="BA38" s="11">
        <f t="shared" si="66"/>
        <v>0</v>
      </c>
    </row>
    <row r="39" spans="2:53" x14ac:dyDescent="0.25">
      <c r="B39" s="18" t="s">
        <v>64</v>
      </c>
      <c r="C39" s="5"/>
      <c r="D39" s="21" t="s">
        <v>103</v>
      </c>
      <c r="E39" s="27" t="s">
        <v>76</v>
      </c>
      <c r="F39" s="5" t="s">
        <v>105</v>
      </c>
      <c r="G39" s="5">
        <v>1</v>
      </c>
      <c r="H39" s="8"/>
      <c r="I39" s="8">
        <f t="shared" si="67"/>
        <v>1</v>
      </c>
      <c r="J39" s="10"/>
      <c r="K39" s="8"/>
      <c r="L39" s="8">
        <f t="shared" ref="L39" si="69">I39-K39</f>
        <v>1</v>
      </c>
      <c r="M39" s="10"/>
      <c r="N39" s="8"/>
      <c r="O39" s="8">
        <f t="shared" ref="O39" si="70">L39-N39</f>
        <v>1</v>
      </c>
      <c r="P39" s="10"/>
      <c r="Q39" s="8"/>
      <c r="R39" s="8">
        <f t="shared" ref="R39" si="71">O39-Q39</f>
        <v>1</v>
      </c>
      <c r="S39" s="10"/>
      <c r="T39" s="8"/>
      <c r="U39" s="8">
        <f t="shared" ref="U39" si="72">R39-T39</f>
        <v>1</v>
      </c>
      <c r="V39" s="10"/>
      <c r="W39" s="8"/>
      <c r="X39" s="8">
        <f t="shared" ref="X39" si="73">U39-W39</f>
        <v>1</v>
      </c>
      <c r="Y39" s="10"/>
      <c r="Z39" s="8"/>
      <c r="AA39" s="8">
        <f t="shared" ref="AA39" si="74">X39-Z39</f>
        <v>1</v>
      </c>
      <c r="AB39" s="10"/>
      <c r="AC39" s="8"/>
      <c r="AD39" s="8">
        <f t="shared" ref="AD39" si="75">AA39-AC39</f>
        <v>1</v>
      </c>
      <c r="AE39" s="10"/>
      <c r="AF39" s="8"/>
      <c r="AG39" s="8">
        <f t="shared" ref="AG39" si="76">AD39-AF39</f>
        <v>1</v>
      </c>
      <c r="AH39" s="10"/>
      <c r="AI39" s="8">
        <v>1</v>
      </c>
      <c r="AJ39" s="8">
        <f t="shared" ref="AJ39" si="77">AG39-AI39</f>
        <v>0</v>
      </c>
      <c r="AK39" s="10"/>
      <c r="AL39" s="8"/>
      <c r="AM39" s="8">
        <f t="shared" ref="AM39" si="78">AJ39-AL39</f>
        <v>0</v>
      </c>
      <c r="AN39" s="10"/>
      <c r="AO39" s="8"/>
      <c r="AP39" s="8">
        <f t="shared" ref="AP39" si="79">AM39-AO39</f>
        <v>0</v>
      </c>
      <c r="AQ39" s="10"/>
      <c r="AR39" s="8"/>
      <c r="AS39" s="8">
        <f t="shared" ref="AS39" si="80">AP39-AR39</f>
        <v>0</v>
      </c>
      <c r="AT39" s="10"/>
      <c r="AU39" s="8"/>
      <c r="AV39" s="8">
        <f t="shared" ref="AV39" si="81">AS39-AU39</f>
        <v>0</v>
      </c>
      <c r="AW39" s="10"/>
      <c r="AX39" s="8"/>
      <c r="AY39" s="8">
        <f t="shared" ref="AY39" si="82">AV39-AX39</f>
        <v>0</v>
      </c>
      <c r="AZ39" s="11">
        <f>H39+K39+N39+Q39+T39+W39+Z39+AC39+AF39+AI39+AL39+AO39+AR39+AU39+AX39</f>
        <v>1</v>
      </c>
      <c r="BA39" s="11">
        <f t="shared" ref="BA39" si="83">G39-AZ39</f>
        <v>0</v>
      </c>
    </row>
    <row r="40" spans="2:53" x14ac:dyDescent="0.25">
      <c r="B40" s="18" t="s">
        <v>65</v>
      </c>
      <c r="C40" s="13"/>
      <c r="D40" s="21" t="s">
        <v>104</v>
      </c>
      <c r="E40" s="27" t="s">
        <v>76</v>
      </c>
      <c r="F40" s="5" t="s">
        <v>105</v>
      </c>
      <c r="G40" s="13">
        <v>1</v>
      </c>
      <c r="H40" s="14"/>
      <c r="I40" s="14">
        <f t="shared" si="34"/>
        <v>1</v>
      </c>
      <c r="J40" s="15"/>
      <c r="K40" s="14"/>
      <c r="L40" s="14">
        <f t="shared" si="35"/>
        <v>1</v>
      </c>
      <c r="M40" s="15"/>
      <c r="N40" s="14"/>
      <c r="O40" s="14">
        <f t="shared" si="36"/>
        <v>1</v>
      </c>
      <c r="P40" s="15"/>
      <c r="Q40" s="14"/>
      <c r="R40" s="14">
        <f t="shared" si="37"/>
        <v>1</v>
      </c>
      <c r="S40" s="15"/>
      <c r="T40" s="14"/>
      <c r="U40" s="14">
        <f t="shared" si="38"/>
        <v>1</v>
      </c>
      <c r="V40" s="15"/>
      <c r="W40" s="14"/>
      <c r="X40" s="14">
        <f t="shared" si="39"/>
        <v>1</v>
      </c>
      <c r="Y40" s="15"/>
      <c r="Z40" s="14"/>
      <c r="AA40" s="14">
        <f t="shared" si="40"/>
        <v>1</v>
      </c>
      <c r="AB40" s="15"/>
      <c r="AC40" s="14"/>
      <c r="AD40" s="14">
        <f t="shared" si="41"/>
        <v>1</v>
      </c>
      <c r="AE40" s="15"/>
      <c r="AF40" s="14"/>
      <c r="AG40" s="14">
        <f t="shared" si="42"/>
        <v>1</v>
      </c>
      <c r="AH40" s="15"/>
      <c r="AI40" s="14">
        <v>1</v>
      </c>
      <c r="AJ40" s="14">
        <f t="shared" si="43"/>
        <v>0</v>
      </c>
      <c r="AK40" s="15"/>
      <c r="AL40" s="14"/>
      <c r="AM40" s="14">
        <f t="shared" si="44"/>
        <v>0</v>
      </c>
      <c r="AN40" s="15"/>
      <c r="AO40" s="14"/>
      <c r="AP40" s="14">
        <f t="shared" si="45"/>
        <v>0</v>
      </c>
      <c r="AQ40" s="15"/>
      <c r="AR40" s="14"/>
      <c r="AS40" s="14">
        <f t="shared" si="46"/>
        <v>0</v>
      </c>
      <c r="AT40" s="15"/>
      <c r="AU40" s="14"/>
      <c r="AV40" s="14">
        <f t="shared" si="47"/>
        <v>0</v>
      </c>
      <c r="AW40" s="15"/>
      <c r="AX40" s="14"/>
      <c r="AY40" s="14">
        <f t="shared" si="48"/>
        <v>0</v>
      </c>
      <c r="AZ40" s="16">
        <f>H40+K40+N40+Q40+T40+W40+Z40+AC40+AF40+AI40+AL40+AO40+AR40+AU40+AX40</f>
        <v>1</v>
      </c>
      <c r="BA40" s="16">
        <f t="shared" si="49"/>
        <v>0</v>
      </c>
    </row>
    <row r="41" spans="2:53" x14ac:dyDescent="0.25">
      <c r="B41" s="18" t="s">
        <v>106</v>
      </c>
      <c r="C41" s="13"/>
      <c r="D41" s="21" t="s">
        <v>107</v>
      </c>
      <c r="E41" s="30" t="s">
        <v>108</v>
      </c>
      <c r="F41" s="5" t="s">
        <v>105</v>
      </c>
      <c r="G41" s="13">
        <v>1</v>
      </c>
      <c r="H41" s="14"/>
      <c r="I41" s="14">
        <f t="shared" ref="I41" si="84">G41-H41</f>
        <v>1</v>
      </c>
      <c r="J41" s="15"/>
      <c r="K41" s="14"/>
      <c r="L41" s="14">
        <f t="shared" ref="L41" si="85">I41-K41</f>
        <v>1</v>
      </c>
      <c r="M41" s="15"/>
      <c r="N41" s="14"/>
      <c r="O41" s="14">
        <f t="shared" ref="O41" si="86">L41-N41</f>
        <v>1</v>
      </c>
      <c r="P41" s="15"/>
      <c r="Q41" s="14"/>
      <c r="R41" s="14">
        <f t="shared" ref="R41" si="87">O41-Q41</f>
        <v>1</v>
      </c>
      <c r="S41" s="15"/>
      <c r="T41" s="14"/>
      <c r="U41" s="14">
        <f t="shared" ref="U41" si="88">R41-T41</f>
        <v>1</v>
      </c>
      <c r="V41" s="15"/>
      <c r="W41" s="14"/>
      <c r="X41" s="14">
        <f t="shared" ref="X41" si="89">U41-W41</f>
        <v>1</v>
      </c>
      <c r="Y41" s="15"/>
      <c r="Z41" s="14"/>
      <c r="AA41" s="14">
        <f t="shared" ref="AA41" si="90">X41-Z41</f>
        <v>1</v>
      </c>
      <c r="AB41" s="15"/>
      <c r="AC41" s="14"/>
      <c r="AD41" s="14">
        <f t="shared" ref="AD41" si="91">AA41-AC41</f>
        <v>1</v>
      </c>
      <c r="AE41" s="15"/>
      <c r="AF41" s="14"/>
      <c r="AG41" s="14">
        <f t="shared" ref="AG41" si="92">AD41-AF41</f>
        <v>1</v>
      </c>
      <c r="AH41" s="15"/>
      <c r="AI41" s="14"/>
      <c r="AJ41" s="14">
        <f t="shared" ref="AJ41" si="93">AG41-AI41</f>
        <v>1</v>
      </c>
      <c r="AK41" s="15"/>
      <c r="AL41" s="14">
        <v>1</v>
      </c>
      <c r="AM41" s="14">
        <f t="shared" ref="AM41" si="94">AJ41-AL41</f>
        <v>0</v>
      </c>
      <c r="AN41" s="15"/>
      <c r="AO41" s="14"/>
      <c r="AP41" s="14">
        <f t="shared" ref="AP41" si="95">AM41-AO41</f>
        <v>0</v>
      </c>
      <c r="AQ41" s="15"/>
      <c r="AR41" s="14"/>
      <c r="AS41" s="14">
        <f t="shared" ref="AS41" si="96">AP41-AR41</f>
        <v>0</v>
      </c>
      <c r="AT41" s="15"/>
      <c r="AU41" s="14"/>
      <c r="AV41" s="14">
        <f t="shared" ref="AV41" si="97">AS41-AU41</f>
        <v>0</v>
      </c>
      <c r="AW41" s="15"/>
      <c r="AX41" s="14"/>
      <c r="AY41" s="14">
        <f t="shared" ref="AY41" si="98">AV41-AX41</f>
        <v>0</v>
      </c>
      <c r="AZ41" s="16">
        <f>H41+K41+N41+Q41+T41+W41+Z41+AC41+AF41+AI41+AL41+AO41+AR41+AU41+AX41</f>
        <v>1</v>
      </c>
      <c r="BA41" s="16">
        <f t="shared" ref="BA41" si="99">G41-AZ41</f>
        <v>0</v>
      </c>
    </row>
    <row r="42" spans="2:53" ht="30" x14ac:dyDescent="0.25">
      <c r="B42" s="18" t="s">
        <v>109</v>
      </c>
      <c r="C42" s="13"/>
      <c r="D42" s="21" t="s">
        <v>110</v>
      </c>
      <c r="E42" s="30" t="s">
        <v>76</v>
      </c>
      <c r="F42" s="5" t="s">
        <v>105</v>
      </c>
      <c r="G42" s="13">
        <v>1</v>
      </c>
      <c r="H42" s="14"/>
      <c r="I42" s="14">
        <f t="shared" ref="I42" si="100">G42-H42</f>
        <v>1</v>
      </c>
      <c r="J42" s="15"/>
      <c r="K42" s="14"/>
      <c r="L42" s="14">
        <f t="shared" ref="L42" si="101">I42-K42</f>
        <v>1</v>
      </c>
      <c r="M42" s="15"/>
      <c r="N42" s="14"/>
      <c r="O42" s="14">
        <f t="shared" ref="O42" si="102">L42-N42</f>
        <v>1</v>
      </c>
      <c r="P42" s="15"/>
      <c r="Q42" s="14"/>
      <c r="R42" s="14">
        <f t="shared" ref="R42" si="103">O42-Q42</f>
        <v>1</v>
      </c>
      <c r="S42" s="15"/>
      <c r="T42" s="14"/>
      <c r="U42" s="14">
        <f t="shared" ref="U42" si="104">R42-T42</f>
        <v>1</v>
      </c>
      <c r="V42" s="15"/>
      <c r="W42" s="14"/>
      <c r="X42" s="14">
        <f t="shared" ref="X42" si="105">U42-W42</f>
        <v>1</v>
      </c>
      <c r="Y42" s="15"/>
      <c r="Z42" s="14"/>
      <c r="AA42" s="14">
        <f t="shared" ref="AA42" si="106">X42-Z42</f>
        <v>1</v>
      </c>
      <c r="AB42" s="15"/>
      <c r="AC42" s="14"/>
      <c r="AD42" s="14">
        <f t="shared" ref="AD42" si="107">AA42-AC42</f>
        <v>1</v>
      </c>
      <c r="AE42" s="15"/>
      <c r="AF42" s="14"/>
      <c r="AG42" s="14">
        <f t="shared" ref="AG42" si="108">AD42-AF42</f>
        <v>1</v>
      </c>
      <c r="AH42" s="15"/>
      <c r="AI42" s="14"/>
      <c r="AJ42" s="14">
        <f t="shared" ref="AJ42" si="109">AG42-AI42</f>
        <v>1</v>
      </c>
      <c r="AK42" s="15"/>
      <c r="AL42" s="14">
        <v>2</v>
      </c>
      <c r="AM42" s="14">
        <f t="shared" ref="AM42" si="110">AJ42-AL42</f>
        <v>-1</v>
      </c>
      <c r="AN42" s="15"/>
      <c r="AO42" s="14"/>
      <c r="AP42" s="14">
        <f t="shared" ref="AP42" si="111">AM42-AO42</f>
        <v>-1</v>
      </c>
      <c r="AQ42" s="15"/>
      <c r="AR42" s="14"/>
      <c r="AS42" s="14">
        <f t="shared" ref="AS42" si="112">AP42-AR42</f>
        <v>-1</v>
      </c>
      <c r="AT42" s="15"/>
      <c r="AU42" s="14"/>
      <c r="AV42" s="14">
        <f t="shared" ref="AV42" si="113">AS42-AU42</f>
        <v>-1</v>
      </c>
      <c r="AW42" s="15"/>
      <c r="AX42" s="14"/>
      <c r="AY42" s="14">
        <f t="shared" ref="AY42" si="114">AV42-AX42</f>
        <v>-1</v>
      </c>
      <c r="AZ42" s="16" t="e">
        <f>H42+K42+N42+Q42+T42+W42+Z42+AC42+AF42+AI42+AL42+AO42+AR42+AU42+AX42+#REF!+#REF!+#REF!+#REF!+#REF!</f>
        <v>#REF!</v>
      </c>
      <c r="BA42" s="16" t="e">
        <f t="shared" ref="BA42" si="115">G42-AZ42</f>
        <v>#REF!</v>
      </c>
    </row>
  </sheetData>
  <mergeCells count="16">
    <mergeCell ref="AL4:AM4"/>
    <mergeCell ref="H4:I4"/>
    <mergeCell ref="K4:L4"/>
    <mergeCell ref="N4:O4"/>
    <mergeCell ref="Q4:R4"/>
    <mergeCell ref="T4:U4"/>
    <mergeCell ref="W4:X4"/>
    <mergeCell ref="Z4:AA4"/>
    <mergeCell ref="AC4:AD4"/>
    <mergeCell ref="AF4:AG4"/>
    <mergeCell ref="AI4:AJ4"/>
    <mergeCell ref="AZ4:BA4"/>
    <mergeCell ref="AO4:AP4"/>
    <mergeCell ref="AR4:AS4"/>
    <mergeCell ref="AU4:AV4"/>
    <mergeCell ref="AX4:AY4"/>
  </mergeCells>
  <pageMargins left="0.62992125984251968" right="0.62992125984251968" top="0.74803149606299213" bottom="0.74803149606299213" header="0.31496062992125984" footer="0.31496062992125984"/>
  <pageSetup orientation="portrait" r:id="rId1"/>
  <colBreaks count="3" manualBreakCount="3">
    <brk id="21" max="18" man="1"/>
    <brk id="36" max="18" man="1"/>
    <brk id="53" max="18"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C8" sqref="C8"/>
    </sheetView>
  </sheetViews>
  <sheetFormatPr baseColWidth="10" defaultColWidth="10.85546875" defaultRowHeight="15" x14ac:dyDescent="0.25"/>
  <cols>
    <col min="1" max="1" width="1.42578125" style="4" customWidth="1"/>
    <col min="2" max="2" width="27.7109375" style="4" customWidth="1"/>
    <col min="3" max="3" width="86" style="4" customWidth="1"/>
    <col min="4" max="4" width="2.85546875" style="4" customWidth="1"/>
    <col min="5" max="16384" width="10.85546875" style="4"/>
  </cols>
  <sheetData>
    <row r="1" spans="2:3" ht="28.5" x14ac:dyDescent="0.45">
      <c r="B1" s="12" t="s">
        <v>28</v>
      </c>
    </row>
    <row r="2" spans="2:3" ht="21" x14ac:dyDescent="0.35">
      <c r="B2" s="3" t="s">
        <v>29</v>
      </c>
    </row>
    <row r="4" spans="2:3" x14ac:dyDescent="0.25">
      <c r="B4" s="1" t="s">
        <v>0</v>
      </c>
      <c r="C4" s="1" t="s">
        <v>1</v>
      </c>
    </row>
    <row r="5" spans="2:3" ht="30" x14ac:dyDescent="0.25">
      <c r="B5" s="5" t="str">
        <f>'Casos de Uso'!B5</f>
        <v>Identificador (ID) de CU</v>
      </c>
      <c r="C5" s="5" t="s">
        <v>30</v>
      </c>
    </row>
    <row r="6" spans="2:3" ht="30" x14ac:dyDescent="0.25">
      <c r="B6" s="5" t="str">
        <f>'Casos de Uso'!C5</f>
        <v>Elemento</v>
      </c>
      <c r="C6" s="5" t="s">
        <v>37</v>
      </c>
    </row>
    <row r="7" spans="2:3" ht="60" x14ac:dyDescent="0.25">
      <c r="B7" s="5" t="s">
        <v>2</v>
      </c>
      <c r="C7" s="5" t="s">
        <v>39</v>
      </c>
    </row>
    <row r="8" spans="2:3" ht="60" x14ac:dyDescent="0.25">
      <c r="B8" s="5" t="s">
        <v>38</v>
      </c>
      <c r="C8" s="5" t="s">
        <v>31</v>
      </c>
    </row>
    <row r="9" spans="2:3" ht="30" x14ac:dyDescent="0.25">
      <c r="B9" s="5" t="s">
        <v>3</v>
      </c>
      <c r="C9" s="5" t="s">
        <v>32</v>
      </c>
    </row>
    <row r="10" spans="2:3" ht="30" x14ac:dyDescent="0.25">
      <c r="B10" s="5" t="s">
        <v>4</v>
      </c>
      <c r="C10" s="5" t="s">
        <v>33</v>
      </c>
    </row>
    <row r="11" spans="2:3" ht="30" x14ac:dyDescent="0.25">
      <c r="B11" s="5" t="s">
        <v>23</v>
      </c>
      <c r="C11" s="5" t="s">
        <v>24</v>
      </c>
    </row>
    <row r="12" spans="2:3" x14ac:dyDescent="0.25">
      <c r="B12" s="5" t="s">
        <v>7</v>
      </c>
      <c r="C12" s="5" t="s">
        <v>25</v>
      </c>
    </row>
    <row r="13" spans="2:3" ht="45" x14ac:dyDescent="0.25">
      <c r="B13" s="5" t="s">
        <v>6</v>
      </c>
      <c r="C13" s="5" t="s">
        <v>26</v>
      </c>
    </row>
    <row r="14" spans="2:3" ht="45" x14ac:dyDescent="0.25">
      <c r="B14" s="5" t="s">
        <v>22</v>
      </c>
      <c r="C14" s="5" t="s">
        <v>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Casos de Uso</vt:lpstr>
      <vt:lpstr>Instructivo</vt:lpstr>
      <vt:lpstr>'Casos de Uso'!Área_de_impresión</vt:lpstr>
      <vt:lpstr>Instructivo!Área_de_impresión</vt:lpstr>
      <vt:lpstr>'Casos de Uso'!Títulos_a_imprimir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mario lopez</cp:lastModifiedBy>
  <cp:lastPrinted>2016-11-01T15:27:35Z</cp:lastPrinted>
  <dcterms:created xsi:type="dcterms:W3CDTF">2012-09-02T03:53:17Z</dcterms:created>
  <dcterms:modified xsi:type="dcterms:W3CDTF">2018-03-15T00:05:15Z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e3ea68cc-74ec-4e51-a55a-5a31c5925554</vt:lpwstr>
  </property>
</Properties>
</file>