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Desktop\Documents\GitHub\DesarrolloSoftwareISO\Plantillas\"/>
    </mc:Choice>
  </mc:AlternateContent>
  <xr:revisionPtr revIDLastSave="0" documentId="12_ncr:500000_{2DC7C87A-91F8-4292-9127-8CD08A3CA963}" xr6:coauthVersionLast="31" xr6:coauthVersionMax="31" xr10:uidLastSave="{00000000-0000-0000-0000-000000000000}"/>
  <bookViews>
    <workbookView xWindow="0" yWindow="0" windowWidth="20730" windowHeight="11760" xr2:uid="{00000000-000D-0000-FFFF-FFFF00000000}"/>
  </bookViews>
  <sheets>
    <sheet name="Casos de Uso" sheetId="1" r:id="rId1"/>
    <sheet name="Instructivo" sheetId="2" r:id="rId2"/>
  </sheets>
  <definedNames>
    <definedName name="_xlnm.Print_Area" localSheetId="0">'Casos de Uso'!$A$1:$BB$19</definedName>
    <definedName name="_xlnm.Print_Area" localSheetId="1">Instructivo!$A$1:$D$15</definedName>
    <definedName name="_xlnm.Print_Titles" localSheetId="0">'Casos de Uso'!$B:$F,'Casos de Uso'!$1:$5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0" i="1" l="1"/>
  <c r="AZ18" i="1"/>
  <c r="BA18" i="1" s="1"/>
  <c r="I18" i="1"/>
  <c r="L18" i="1" s="1"/>
  <c r="O18" i="1" s="1"/>
  <c r="R18" i="1" s="1"/>
  <c r="U18" i="1" s="1"/>
  <c r="X18" i="1" s="1"/>
  <c r="AA18" i="1" s="1"/>
  <c r="AD18" i="1" s="1"/>
  <c r="AG18" i="1" s="1"/>
  <c r="AJ18" i="1" s="1"/>
  <c r="AM18" i="1" s="1"/>
  <c r="AP18" i="1" s="1"/>
  <c r="AS18" i="1" s="1"/>
  <c r="AV18" i="1" s="1"/>
  <c r="AY18" i="1" s="1"/>
  <c r="AZ17" i="1"/>
  <c r="BA17" i="1" s="1"/>
  <c r="AZ14" i="1"/>
  <c r="BA14" i="1" s="1"/>
  <c r="AZ19" i="1"/>
  <c r="BA19" i="1" s="1"/>
  <c r="I19" i="1"/>
  <c r="L19" i="1" s="1"/>
  <c r="O19" i="1" s="1"/>
  <c r="R19" i="1" s="1"/>
  <c r="U19" i="1" s="1"/>
  <c r="X19" i="1" s="1"/>
  <c r="AA19" i="1" s="1"/>
  <c r="AD19" i="1" s="1"/>
  <c r="AG19" i="1" s="1"/>
  <c r="AJ19" i="1" s="1"/>
  <c r="AM19" i="1" s="1"/>
  <c r="AP19" i="1" s="1"/>
  <c r="AS19" i="1" s="1"/>
  <c r="AV19" i="1" s="1"/>
  <c r="AY19" i="1" s="1"/>
  <c r="I17" i="1"/>
  <c r="L17" i="1" s="1"/>
  <c r="O17" i="1" s="1"/>
  <c r="R17" i="1" s="1"/>
  <c r="U17" i="1" s="1"/>
  <c r="X17" i="1" s="1"/>
  <c r="AA17" i="1" s="1"/>
  <c r="AD17" i="1" s="1"/>
  <c r="AG17" i="1" s="1"/>
  <c r="AJ17" i="1" s="1"/>
  <c r="AM17" i="1" s="1"/>
  <c r="AP17" i="1" s="1"/>
  <c r="AS17" i="1" s="1"/>
  <c r="AV17" i="1" s="1"/>
  <c r="AY17" i="1" s="1"/>
  <c r="I6" i="1"/>
  <c r="L6" i="1" s="1"/>
  <c r="O6" i="1" s="1"/>
  <c r="R6" i="1" s="1"/>
  <c r="U6" i="1" s="1"/>
  <c r="X6" i="1" s="1"/>
  <c r="AA6" i="1" s="1"/>
  <c r="AD6" i="1" s="1"/>
  <c r="AG6" i="1" s="1"/>
  <c r="AJ6" i="1" s="1"/>
  <c r="AM6" i="1" s="1"/>
  <c r="AP6" i="1" s="1"/>
  <c r="AS6" i="1" s="1"/>
  <c r="AV6" i="1" s="1"/>
  <c r="AY6" i="1" s="1"/>
  <c r="I7" i="1"/>
  <c r="L7" i="1" s="1"/>
  <c r="O7" i="1" s="1"/>
  <c r="R7" i="1" s="1"/>
  <c r="U7" i="1" s="1"/>
  <c r="X7" i="1" s="1"/>
  <c r="AA7" i="1" s="1"/>
  <c r="AD7" i="1" s="1"/>
  <c r="AG7" i="1" s="1"/>
  <c r="AJ7" i="1" s="1"/>
  <c r="AM7" i="1" s="1"/>
  <c r="AP7" i="1" s="1"/>
  <c r="AS7" i="1" s="1"/>
  <c r="AV7" i="1" s="1"/>
  <c r="AY7" i="1" s="1"/>
  <c r="I8" i="1"/>
  <c r="L8" i="1" s="1"/>
  <c r="O8" i="1" s="1"/>
  <c r="R8" i="1" s="1"/>
  <c r="U8" i="1" s="1"/>
  <c r="X8" i="1" s="1"/>
  <c r="AA8" i="1" s="1"/>
  <c r="AD8" i="1" s="1"/>
  <c r="AG8" i="1" s="1"/>
  <c r="AJ8" i="1" s="1"/>
  <c r="AM8" i="1" s="1"/>
  <c r="AP8" i="1" s="1"/>
  <c r="AS8" i="1" s="1"/>
  <c r="AV8" i="1" s="1"/>
  <c r="AY8" i="1" s="1"/>
  <c r="I9" i="1"/>
  <c r="L9" i="1" s="1"/>
  <c r="O9" i="1" s="1"/>
  <c r="R9" i="1" s="1"/>
  <c r="U9" i="1" s="1"/>
  <c r="X9" i="1" s="1"/>
  <c r="AA9" i="1" s="1"/>
  <c r="AD9" i="1" s="1"/>
  <c r="AG9" i="1" s="1"/>
  <c r="AJ9" i="1" s="1"/>
  <c r="AM9" i="1" s="1"/>
  <c r="AP9" i="1" s="1"/>
  <c r="AS9" i="1" s="1"/>
  <c r="AV9" i="1" s="1"/>
  <c r="AY9" i="1" s="1"/>
  <c r="L10" i="1"/>
  <c r="O10" i="1"/>
  <c r="R10" i="1" s="1"/>
  <c r="U10" i="1" s="1"/>
  <c r="X10" i="1" s="1"/>
  <c r="AA10" i="1" s="1"/>
  <c r="AD10" i="1" s="1"/>
  <c r="AG10" i="1" s="1"/>
  <c r="AJ10" i="1" s="1"/>
  <c r="AM10" i="1" s="1"/>
  <c r="AP10" i="1" s="1"/>
  <c r="AS10" i="1" s="1"/>
  <c r="AV10" i="1" s="1"/>
  <c r="AY10" i="1" s="1"/>
  <c r="I12" i="1"/>
  <c r="L12" i="1" s="1"/>
  <c r="O12" i="1" s="1"/>
  <c r="R12" i="1" s="1"/>
  <c r="U12" i="1" s="1"/>
  <c r="X12" i="1" s="1"/>
  <c r="AA12" i="1" s="1"/>
  <c r="AD12" i="1" s="1"/>
  <c r="AG12" i="1" s="1"/>
  <c r="AJ12" i="1" s="1"/>
  <c r="AM12" i="1" s="1"/>
  <c r="AP12" i="1" s="1"/>
  <c r="AS12" i="1" s="1"/>
  <c r="AV12" i="1" s="1"/>
  <c r="AY12" i="1" s="1"/>
  <c r="I13" i="1"/>
  <c r="L13" i="1" s="1"/>
  <c r="O13" i="1" s="1"/>
  <c r="R13" i="1" s="1"/>
  <c r="U13" i="1" s="1"/>
  <c r="X13" i="1" s="1"/>
  <c r="AA13" i="1" s="1"/>
  <c r="AD13" i="1" s="1"/>
  <c r="AG13" i="1" s="1"/>
  <c r="AJ13" i="1" s="1"/>
  <c r="AM13" i="1" s="1"/>
  <c r="AP13" i="1" s="1"/>
  <c r="AS13" i="1" s="1"/>
  <c r="AV13" i="1" s="1"/>
  <c r="AY13" i="1" s="1"/>
  <c r="I11" i="1"/>
  <c r="L11" i="1"/>
  <c r="O11" i="1" s="1"/>
  <c r="R11" i="1" s="1"/>
  <c r="U11" i="1" s="1"/>
  <c r="X11" i="1" s="1"/>
  <c r="AA11" i="1" s="1"/>
  <c r="AD11" i="1" s="1"/>
  <c r="AG11" i="1" s="1"/>
  <c r="AJ11" i="1" s="1"/>
  <c r="AM11" i="1" s="1"/>
  <c r="AP11" i="1" s="1"/>
  <c r="AS11" i="1" s="1"/>
  <c r="AV11" i="1" s="1"/>
  <c r="AY11" i="1" s="1"/>
  <c r="I15" i="1"/>
  <c r="L15" i="1"/>
  <c r="O15" i="1"/>
  <c r="R15" i="1" s="1"/>
  <c r="U15" i="1" s="1"/>
  <c r="X15" i="1" s="1"/>
  <c r="AA15" i="1" s="1"/>
  <c r="AD15" i="1" s="1"/>
  <c r="AG15" i="1" s="1"/>
  <c r="AJ15" i="1" s="1"/>
  <c r="AM15" i="1" s="1"/>
  <c r="AP15" i="1" s="1"/>
  <c r="AS15" i="1" s="1"/>
  <c r="AV15" i="1" s="1"/>
  <c r="AY15" i="1" s="1"/>
  <c r="I16" i="1"/>
  <c r="L16" i="1" s="1"/>
  <c r="O16" i="1" s="1"/>
  <c r="R16" i="1"/>
  <c r="U16" i="1" s="1"/>
  <c r="X16" i="1" s="1"/>
  <c r="AA16" i="1" s="1"/>
  <c r="AD16" i="1" s="1"/>
  <c r="AG16" i="1" s="1"/>
  <c r="AJ16" i="1" s="1"/>
  <c r="AM16" i="1" s="1"/>
  <c r="AP16" i="1" s="1"/>
  <c r="AS16" i="1" s="1"/>
  <c r="AV16" i="1" s="1"/>
  <c r="AY16" i="1" s="1"/>
  <c r="I14" i="1"/>
  <c r="L14" i="1" s="1"/>
  <c r="O14" i="1" s="1"/>
  <c r="R14" i="1" s="1"/>
  <c r="U14" i="1" s="1"/>
  <c r="X14" i="1" s="1"/>
  <c r="AA14" i="1" s="1"/>
  <c r="AD14" i="1" s="1"/>
  <c r="AG14" i="1" s="1"/>
  <c r="AJ14" i="1" s="1"/>
  <c r="AM14" i="1" s="1"/>
  <c r="AP14" i="1" s="1"/>
  <c r="AS14" i="1" s="1"/>
  <c r="AV14" i="1" s="1"/>
  <c r="AY14" i="1" s="1"/>
  <c r="AZ7" i="1"/>
  <c r="BA7" i="1" s="1"/>
  <c r="AZ8" i="1"/>
  <c r="BA8" i="1" s="1"/>
  <c r="AZ9" i="1"/>
  <c r="AZ10" i="1"/>
  <c r="BA10" i="1" s="1"/>
  <c r="AZ12" i="1"/>
  <c r="BA12" i="1" s="1"/>
  <c r="AZ13" i="1"/>
  <c r="BA13" i="1" s="1"/>
  <c r="AZ11" i="1"/>
  <c r="AZ15" i="1"/>
  <c r="BA15" i="1" s="1"/>
  <c r="AZ16" i="1"/>
  <c r="AZ6" i="1"/>
  <c r="BA6" i="1" s="1"/>
  <c r="B6" i="2"/>
  <c r="B5" i="2"/>
  <c r="BA16" i="1"/>
  <c r="BA11" i="1"/>
  <c r="BA9" i="1"/>
</calcChain>
</file>

<file path=xl/sharedStrings.xml><?xml version="1.0" encoding="utf-8"?>
<sst xmlns="http://schemas.openxmlformats.org/spreadsheetml/2006/main" count="108" uniqueCount="55">
  <si>
    <t>Columna</t>
  </si>
  <si>
    <t>Instrucciones</t>
  </si>
  <si>
    <t>Tarea</t>
  </si>
  <si>
    <t>Estatus</t>
  </si>
  <si>
    <t>Horas estimadas totales</t>
  </si>
  <si>
    <t>Día 1</t>
  </si>
  <si>
    <t>Rest.</t>
  </si>
  <si>
    <t>Cons.</t>
  </si>
  <si>
    <t>Día 2</t>
  </si>
  <si>
    <t>Día 3</t>
  </si>
  <si>
    <t>Día 4</t>
  </si>
  <si>
    <t>Día 5</t>
  </si>
  <si>
    <t>Día 6</t>
  </si>
  <si>
    <t>Día 7</t>
  </si>
  <si>
    <t>Día 8</t>
  </si>
  <si>
    <t>Día 9</t>
  </si>
  <si>
    <t>Día 10</t>
  </si>
  <si>
    <t>Día 11</t>
  </si>
  <si>
    <t>Día 12</t>
  </si>
  <si>
    <t>Día 13</t>
  </si>
  <si>
    <t>Día 14</t>
  </si>
  <si>
    <t>Día 15</t>
  </si>
  <si>
    <t>Total</t>
  </si>
  <si>
    <t>Día 1 …. Día n</t>
  </si>
  <si>
    <t>Una vez comienza a ejecutarse la iteración, se utilizan las columnas para llevar un registro de las horas que se han consumido en cada tarea y cuantas horas restan para completarla.</t>
  </si>
  <si>
    <t>Horas consumidas en la tarea en el día especificado.</t>
  </si>
  <si>
    <t>Horas que restan luego de registrarse el consumo diario. Se calcula tomando las horas que restaban el día anterior y se resta las horas consumidas en el día. Si se trata del primer día, se restan las horas del día 1 al estimado de horas totales.</t>
  </si>
  <si>
    <t>Identificador (ID) de CU</t>
  </si>
  <si>
    <t>Lista de tareas de la iteración : Instructivo</t>
  </si>
  <si>
    <t>Proyecto:</t>
  </si>
  <si>
    <t>Código que hace referencia al elemento de la Lista de Casos de Uso al cual la tarea de la iteración hace referencia.</t>
  </si>
  <si>
    <t>Persona integrante del equipo que ha tomado responsabilidad de la tarea. Se le denomina también voluntario  dado que cada integrante selecciona la tarea que va a ejecutar en cada reunión. Una persona tomará una o varias tareas, y una vez que éstas sean completadas (según la definición de "hecho") podrá tomar otras tareas.</t>
  </si>
  <si>
    <t>Estado actual de la tarea. Los tipos de estatus son decididos por el equipo . Por ejemplo, una clasificación de estatus podría ser: Por iniciar, en proceso y hecho (completado).</t>
  </si>
  <si>
    <t>Horas que han sido estimadas por el equipo  que serán necesarias para ejecutar la tarea. La asignación de estimados se realiza durante la reunión de planificación de la iteración.</t>
  </si>
  <si>
    <t>Registra la suma de todas las horas consumidas en el la iteración y las horas que restan finalmente. Las horas restantes deberían ser de cero si se logro ejecutar la tarea en su totalidad.</t>
  </si>
  <si>
    <t xml:space="preserve"> Lista de tareas de la iteración</t>
  </si>
  <si>
    <t>Elemento</t>
  </si>
  <si>
    <t>Descripcion del Elemento a entregar, puede ser un caso de uso o cualquier otro elemento, por ejemplo, Modelo de datos, diagrama de clases, documento, manual de usuario</t>
  </si>
  <si>
    <t>Responsable</t>
  </si>
  <si>
    <t>Nombre de la tarea que se realizará, representa el elemento mínimo que se planifica. Para cada CU se necesitaran ejecutar varias tareas, por ejemplo: Diseñar pantalla, vincular campos con la base de datos, definir procesos, configurar conexiones con interfaces o base de datos, entre otros.</t>
  </si>
  <si>
    <t>Mario</t>
  </si>
  <si>
    <t>Por iniciar</t>
  </si>
  <si>
    <t>Víctor</t>
  </si>
  <si>
    <t>Validar longitud máxima de campos (con respecto a BD) y aplicar función "trim" en todos los CRU's y registros.</t>
  </si>
  <si>
    <t>Mostrar únicamente  a los profesores activos para el CRU Grupo.</t>
  </si>
  <si>
    <t>Aumentar el espacio para el nombre de un grupo (GUI) y ajustar (ancho en pantalla) el tamaño de los paneles de todas las listas.</t>
  </si>
  <si>
    <t>Mostrar las listas de pagos de alumnos y profesores en orden inverso (último al primero).</t>
  </si>
  <si>
    <t>Agregar el campo "fechaInicio" para el Profesor (aplicando en código y BD) y vincular a un profesor con un gasto promocional (aplicando en código y BD).</t>
  </si>
  <si>
    <t>Mecanismo para guardar, obtener y mostrar imágenes de profesores, clientes y alumnos.</t>
  </si>
  <si>
    <t>Mostrar listas de profesores, clientes y alumnos en orden alfabético.</t>
  </si>
  <si>
    <t>Mostrar únicamente a los alumnos activos para los profesores.</t>
  </si>
  <si>
    <t>CU 11 - Cambiar alumno de grupo.</t>
  </si>
  <si>
    <t>CU 08 - Inscribir alumno.</t>
  </si>
  <si>
    <t>Hecho</t>
  </si>
  <si>
    <t>En proceso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</si>
</sst>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3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2" borderId="1" xfId="0" applyFont="1" applyFill="1" applyBorder="1"/>
    <xf numFmtId="0" fontId="0" fillId="3" borderId="0" xfId="0" applyFill="1" applyBorder="1"/>
    <xf numFmtId="0" fontId="2" fillId="3" borderId="0" xfId="0" applyFont="1" applyFill="1" applyBorder="1"/>
    <xf numFmtId="0" fontId="0" fillId="3" borderId="0" xfId="0" applyFill="1"/>
    <xf numFmtId="0" fontId="0" fillId="3" borderId="1" xfId="0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right" vertical="top" wrapText="1"/>
    </xf>
    <xf numFmtId="0" fontId="1" fillId="2" borderId="5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right" vertical="top" wrapText="1"/>
    </xf>
    <xf numFmtId="0" fontId="0" fillId="5" borderId="1" xfId="0" applyFill="1" applyBorder="1" applyAlignment="1">
      <alignment horizontal="right" vertical="top" wrapText="1"/>
    </xf>
    <xf numFmtId="0" fontId="3" fillId="3" borderId="0" xfId="0" applyFont="1" applyFill="1" applyBorder="1"/>
    <xf numFmtId="0" fontId="0" fillId="3" borderId="6" xfId="0" applyFill="1" applyBorder="1" applyAlignment="1">
      <alignment wrapText="1"/>
    </xf>
    <xf numFmtId="0" fontId="0" fillId="3" borderId="1" xfId="0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left" vertical="top" wrapText="1"/>
    </xf>
    <xf numFmtId="0" fontId="4" fillId="6" borderId="1" xfId="0" applyFont="1" applyFill="1" applyBorder="1" applyAlignment="1">
      <alignment horizontal="left" vertical="top" wrapText="1"/>
    </xf>
    <xf numFmtId="0" fontId="0" fillId="12" borderId="1" xfId="0" applyFill="1" applyBorder="1" applyAlignment="1">
      <alignment horizontal="center" vertical="center" wrapText="1"/>
    </xf>
    <xf numFmtId="0" fontId="0" fillId="11" borderId="1" xfId="0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left" vertical="top" wrapText="1"/>
    </xf>
    <xf numFmtId="0" fontId="4" fillId="9" borderId="1" xfId="0" applyFont="1" applyFill="1" applyBorder="1" applyAlignment="1">
      <alignment horizontal="left" vertical="top" wrapText="1"/>
    </xf>
    <xf numFmtId="0" fontId="0" fillId="10" borderId="0" xfId="0" applyFill="1" applyBorder="1" applyAlignment="1">
      <alignment wrapText="1"/>
    </xf>
    <xf numFmtId="0" fontId="4" fillId="10" borderId="1" xfId="0" applyFont="1" applyFill="1" applyBorder="1" applyAlignment="1">
      <alignment horizontal="left" vertical="top" wrapText="1"/>
    </xf>
    <xf numFmtId="0" fontId="5" fillId="3" borderId="1" xfId="0" applyFont="1" applyFill="1" applyBorder="1" applyAlignment="1">
      <alignment horizontal="left" vertical="top" wrapText="1"/>
    </xf>
    <xf numFmtId="0" fontId="5" fillId="6" borderId="1" xfId="0" applyFont="1" applyFill="1" applyBorder="1" applyAlignment="1">
      <alignment horizontal="left" vertical="top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A19"/>
  <sheetViews>
    <sheetView tabSelected="1" view="pageBreakPreview" zoomScale="70" zoomScaleSheetLayoutView="70" workbookViewId="0">
      <pane xSplit="6" ySplit="5" topLeftCell="G6" activePane="bottomRight" state="frozen"/>
      <selection pane="topRight" activeCell="G1" sqref="G1"/>
      <selection pane="bottomLeft" activeCell="A5" sqref="A5"/>
      <selection pane="bottomRight" activeCell="Q11" sqref="Q11"/>
    </sheetView>
  </sheetViews>
  <sheetFormatPr baseColWidth="10" defaultColWidth="10.85546875" defaultRowHeight="15" x14ac:dyDescent="0.25"/>
  <cols>
    <col min="1" max="1" width="1.42578125" style="2" customWidth="1"/>
    <col min="2" max="2" width="16.42578125" style="2" customWidth="1"/>
    <col min="3" max="3" width="13.7109375" style="2" customWidth="1"/>
    <col min="4" max="4" width="27.85546875" style="2" customWidth="1"/>
    <col min="5" max="5" width="13.42578125" style="2" customWidth="1"/>
    <col min="6" max="6" width="16" style="2" customWidth="1"/>
    <col min="7" max="7" width="11.140625" style="2" customWidth="1"/>
    <col min="8" max="8" width="5.85546875" style="2" bestFit="1" customWidth="1"/>
    <col min="9" max="9" width="5.42578125" style="2" bestFit="1" customWidth="1"/>
    <col min="10" max="10" width="2.7109375" style="2" customWidth="1"/>
    <col min="11" max="11" width="5.85546875" style="2" bestFit="1" customWidth="1"/>
    <col min="12" max="12" width="5.42578125" style="2" bestFit="1" customWidth="1"/>
    <col min="13" max="13" width="2.7109375" style="2" customWidth="1"/>
    <col min="14" max="14" width="5.85546875" style="2" bestFit="1" customWidth="1"/>
    <col min="15" max="15" width="5.42578125" style="2" bestFit="1" customWidth="1"/>
    <col min="16" max="16" width="2.7109375" style="2" customWidth="1"/>
    <col min="17" max="17" width="5.85546875" style="2" bestFit="1" customWidth="1"/>
    <col min="18" max="18" width="5.42578125" style="2" bestFit="1" customWidth="1"/>
    <col min="19" max="19" width="2.7109375" style="2" customWidth="1"/>
    <col min="20" max="20" width="5.85546875" style="2" bestFit="1" customWidth="1"/>
    <col min="21" max="21" width="5.42578125" style="2" bestFit="1" customWidth="1"/>
    <col min="22" max="22" width="2.7109375" style="2" customWidth="1"/>
    <col min="23" max="23" width="5.85546875" style="2" bestFit="1" customWidth="1"/>
    <col min="24" max="24" width="5.42578125" style="2" bestFit="1" customWidth="1"/>
    <col min="25" max="25" width="2.7109375" style="2" customWidth="1"/>
    <col min="26" max="26" width="5.85546875" style="2" bestFit="1" customWidth="1"/>
    <col min="27" max="27" width="5.42578125" style="2" bestFit="1" customWidth="1"/>
    <col min="28" max="28" width="2.7109375" style="2" customWidth="1"/>
    <col min="29" max="29" width="5.85546875" style="2" bestFit="1" customWidth="1"/>
    <col min="30" max="30" width="5.42578125" style="2" bestFit="1" customWidth="1"/>
    <col min="31" max="31" width="2.7109375" style="2" customWidth="1"/>
    <col min="32" max="32" width="5.85546875" style="2" bestFit="1" customWidth="1"/>
    <col min="33" max="33" width="5.42578125" style="2" bestFit="1" customWidth="1"/>
    <col min="34" max="34" width="2.7109375" style="2" customWidth="1"/>
    <col min="35" max="35" width="5.85546875" style="2" bestFit="1" customWidth="1"/>
    <col min="36" max="36" width="5.42578125" style="2" bestFit="1" customWidth="1"/>
    <col min="37" max="37" width="2.7109375" style="2" customWidth="1"/>
    <col min="38" max="38" width="5.85546875" style="2" bestFit="1" customWidth="1"/>
    <col min="39" max="39" width="5.42578125" style="2" bestFit="1" customWidth="1"/>
    <col min="40" max="40" width="2.7109375" style="2" customWidth="1"/>
    <col min="41" max="41" width="5.85546875" style="2" bestFit="1" customWidth="1"/>
    <col min="42" max="42" width="5.42578125" style="2" bestFit="1" customWidth="1"/>
    <col min="43" max="43" width="2.7109375" style="2" customWidth="1"/>
    <col min="44" max="44" width="5.85546875" style="2" bestFit="1" customWidth="1"/>
    <col min="45" max="45" width="5.42578125" style="2" bestFit="1" customWidth="1"/>
    <col min="46" max="46" width="2.7109375" style="2" customWidth="1"/>
    <col min="47" max="47" width="5.85546875" style="2" bestFit="1" customWidth="1"/>
    <col min="48" max="48" width="5.42578125" style="2" bestFit="1" customWidth="1"/>
    <col min="49" max="49" width="2.7109375" style="2" customWidth="1"/>
    <col min="50" max="50" width="5.85546875" style="2" bestFit="1" customWidth="1"/>
    <col min="51" max="51" width="5.42578125" style="2" bestFit="1" customWidth="1"/>
    <col min="52" max="52" width="5.85546875" style="2" bestFit="1" customWidth="1"/>
    <col min="53" max="53" width="5.42578125" style="2" bestFit="1" customWidth="1"/>
    <col min="54" max="16384" width="10.85546875" style="2"/>
  </cols>
  <sheetData>
    <row r="1" spans="2:53" ht="28.5" x14ac:dyDescent="0.45">
      <c r="B1" s="12" t="s">
        <v>35</v>
      </c>
    </row>
    <row r="2" spans="2:53" ht="28.5" x14ac:dyDescent="0.45">
      <c r="B2" s="12"/>
    </row>
    <row r="3" spans="2:53" ht="21" x14ac:dyDescent="0.35">
      <c r="B3" s="3" t="s">
        <v>29</v>
      </c>
    </row>
    <row r="4" spans="2:53" ht="14.1" customHeight="1" x14ac:dyDescent="0.25">
      <c r="H4" s="25" t="s">
        <v>5</v>
      </c>
      <c r="I4" s="26"/>
      <c r="J4" s="9"/>
      <c r="K4" s="25" t="s">
        <v>8</v>
      </c>
      <c r="L4" s="26"/>
      <c r="M4" s="9"/>
      <c r="N4" s="25" t="s">
        <v>9</v>
      </c>
      <c r="O4" s="26"/>
      <c r="P4" s="9"/>
      <c r="Q4" s="25" t="s">
        <v>10</v>
      </c>
      <c r="R4" s="26"/>
      <c r="S4" s="9"/>
      <c r="T4" s="25" t="s">
        <v>11</v>
      </c>
      <c r="U4" s="26"/>
      <c r="V4" s="9"/>
      <c r="W4" s="25" t="s">
        <v>12</v>
      </c>
      <c r="X4" s="26"/>
      <c r="Y4" s="9"/>
      <c r="Z4" s="25" t="s">
        <v>13</v>
      </c>
      <c r="AA4" s="26"/>
      <c r="AB4" s="9"/>
      <c r="AC4" s="25" t="s">
        <v>14</v>
      </c>
      <c r="AD4" s="26"/>
      <c r="AE4" s="9"/>
      <c r="AF4" s="25" t="s">
        <v>15</v>
      </c>
      <c r="AG4" s="26"/>
      <c r="AH4" s="9"/>
      <c r="AI4" s="25" t="s">
        <v>16</v>
      </c>
      <c r="AJ4" s="26"/>
      <c r="AK4" s="9"/>
      <c r="AL4" s="25" t="s">
        <v>17</v>
      </c>
      <c r="AM4" s="26"/>
      <c r="AN4" s="9"/>
      <c r="AO4" s="25" t="s">
        <v>18</v>
      </c>
      <c r="AP4" s="26"/>
      <c r="AQ4" s="9"/>
      <c r="AR4" s="25" t="s">
        <v>19</v>
      </c>
      <c r="AS4" s="26"/>
      <c r="AT4" s="9"/>
      <c r="AU4" s="25" t="s">
        <v>20</v>
      </c>
      <c r="AV4" s="26"/>
      <c r="AW4" s="9"/>
      <c r="AX4" s="25" t="s">
        <v>21</v>
      </c>
      <c r="AY4" s="26"/>
      <c r="AZ4" s="25" t="s">
        <v>22</v>
      </c>
      <c r="BA4" s="26"/>
    </row>
    <row r="5" spans="2:53" ht="45" x14ac:dyDescent="0.25">
      <c r="B5" s="6" t="s">
        <v>27</v>
      </c>
      <c r="C5" s="6" t="s">
        <v>36</v>
      </c>
      <c r="D5" s="6" t="s">
        <v>2</v>
      </c>
      <c r="E5" s="6" t="s">
        <v>38</v>
      </c>
      <c r="F5" s="6" t="s">
        <v>3</v>
      </c>
      <c r="G5" s="6" t="s">
        <v>4</v>
      </c>
      <c r="H5" s="7" t="s">
        <v>7</v>
      </c>
      <c r="I5" s="7" t="s">
        <v>6</v>
      </c>
      <c r="J5" s="7"/>
      <c r="K5" s="7" t="s">
        <v>7</v>
      </c>
      <c r="L5" s="7" t="s">
        <v>6</v>
      </c>
      <c r="M5" s="7"/>
      <c r="N5" s="7" t="s">
        <v>7</v>
      </c>
      <c r="O5" s="7" t="s">
        <v>6</v>
      </c>
      <c r="P5" s="7"/>
      <c r="Q5" s="7" t="s">
        <v>7</v>
      </c>
      <c r="R5" s="7" t="s">
        <v>6</v>
      </c>
      <c r="S5" s="7"/>
      <c r="T5" s="7" t="s">
        <v>7</v>
      </c>
      <c r="U5" s="7" t="s">
        <v>6</v>
      </c>
      <c r="V5" s="7"/>
      <c r="W5" s="7" t="s">
        <v>7</v>
      </c>
      <c r="X5" s="7" t="s">
        <v>6</v>
      </c>
      <c r="Y5" s="7"/>
      <c r="Z5" s="7" t="s">
        <v>7</v>
      </c>
      <c r="AA5" s="7" t="s">
        <v>6</v>
      </c>
      <c r="AB5" s="7"/>
      <c r="AC5" s="7" t="s">
        <v>7</v>
      </c>
      <c r="AD5" s="7" t="s">
        <v>6</v>
      </c>
      <c r="AE5" s="7"/>
      <c r="AF5" s="7" t="s">
        <v>7</v>
      </c>
      <c r="AG5" s="7" t="s">
        <v>6</v>
      </c>
      <c r="AH5" s="7"/>
      <c r="AI5" s="7" t="s">
        <v>7</v>
      </c>
      <c r="AJ5" s="7" t="s">
        <v>6</v>
      </c>
      <c r="AK5" s="7"/>
      <c r="AL5" s="7" t="s">
        <v>7</v>
      </c>
      <c r="AM5" s="7" t="s">
        <v>6</v>
      </c>
      <c r="AN5" s="7"/>
      <c r="AO5" s="7" t="s">
        <v>7</v>
      </c>
      <c r="AP5" s="7" t="s">
        <v>6</v>
      </c>
      <c r="AQ5" s="7"/>
      <c r="AR5" s="7" t="s">
        <v>7</v>
      </c>
      <c r="AS5" s="7" t="s">
        <v>6</v>
      </c>
      <c r="AT5" s="7"/>
      <c r="AU5" s="7" t="s">
        <v>7</v>
      </c>
      <c r="AV5" s="7" t="s">
        <v>6</v>
      </c>
      <c r="AW5" s="7"/>
      <c r="AX5" s="7" t="s">
        <v>7</v>
      </c>
      <c r="AY5" s="7" t="s">
        <v>6</v>
      </c>
      <c r="AZ5" s="7" t="s">
        <v>7</v>
      </c>
      <c r="BA5" s="7" t="s">
        <v>6</v>
      </c>
    </row>
    <row r="6" spans="2:53" ht="62.25" customHeight="1" x14ac:dyDescent="0.25">
      <c r="B6" s="5"/>
      <c r="C6" s="5"/>
      <c r="D6" s="15" t="s">
        <v>43</v>
      </c>
      <c r="E6" s="17" t="s">
        <v>42</v>
      </c>
      <c r="F6" s="5" t="s">
        <v>53</v>
      </c>
      <c r="G6" s="5">
        <v>4</v>
      </c>
      <c r="H6" s="8">
        <v>2</v>
      </c>
      <c r="I6" s="8">
        <f>G6-H6</f>
        <v>2</v>
      </c>
      <c r="J6" s="10"/>
      <c r="K6" s="8"/>
      <c r="L6" s="8">
        <f t="shared" ref="L6:L16" si="0">I6-K6</f>
        <v>2</v>
      </c>
      <c r="M6" s="10"/>
      <c r="N6" s="8"/>
      <c r="O6" s="8">
        <f t="shared" ref="O6:O16" si="1">L6-N6</f>
        <v>2</v>
      </c>
      <c r="P6" s="10"/>
      <c r="Q6" s="8"/>
      <c r="R6" s="8">
        <f t="shared" ref="R6:R16" si="2">O6-Q6</f>
        <v>2</v>
      </c>
      <c r="S6" s="10"/>
      <c r="T6" s="8"/>
      <c r="U6" s="8">
        <f t="shared" ref="U6:U16" si="3">R6-T6</f>
        <v>2</v>
      </c>
      <c r="V6" s="10"/>
      <c r="W6" s="8"/>
      <c r="X6" s="8">
        <f t="shared" ref="X6:X16" si="4">U6-W6</f>
        <v>2</v>
      </c>
      <c r="Y6" s="10"/>
      <c r="Z6" s="8"/>
      <c r="AA6" s="8">
        <f t="shared" ref="AA6:AA16" si="5">X6-Z6</f>
        <v>2</v>
      </c>
      <c r="AB6" s="10"/>
      <c r="AC6" s="8"/>
      <c r="AD6" s="8">
        <f t="shared" ref="AD6:AD16" si="6">AA6-AC6</f>
        <v>2</v>
      </c>
      <c r="AE6" s="10"/>
      <c r="AF6" s="8"/>
      <c r="AG6" s="8">
        <f t="shared" ref="AG6:AG16" si="7">AD6-AF6</f>
        <v>2</v>
      </c>
      <c r="AH6" s="10"/>
      <c r="AI6" s="8"/>
      <c r="AJ6" s="8">
        <f t="shared" ref="AJ6:AJ16" si="8">AG6-AI6</f>
        <v>2</v>
      </c>
      <c r="AK6" s="10"/>
      <c r="AL6" s="8"/>
      <c r="AM6" s="8">
        <f t="shared" ref="AM6:AM16" si="9">AJ6-AL6</f>
        <v>2</v>
      </c>
      <c r="AN6" s="10"/>
      <c r="AO6" s="8"/>
      <c r="AP6" s="8">
        <f t="shared" ref="AP6:AP16" si="10">AM6-AO6</f>
        <v>2</v>
      </c>
      <c r="AQ6" s="10"/>
      <c r="AR6" s="8"/>
      <c r="AS6" s="8">
        <f t="shared" ref="AS6:AS16" si="11">AP6-AR6</f>
        <v>2</v>
      </c>
      <c r="AT6" s="10"/>
      <c r="AU6" s="8"/>
      <c r="AV6" s="8">
        <f t="shared" ref="AV6:AV16" si="12">AS6-AU6</f>
        <v>2</v>
      </c>
      <c r="AW6" s="10"/>
      <c r="AX6" s="8"/>
      <c r="AY6" s="8">
        <f t="shared" ref="AY6:AY16" si="13">AV6-AX6</f>
        <v>2</v>
      </c>
      <c r="AZ6" s="11">
        <f t="shared" ref="AZ6:AZ16" si="14">H6+K6+N6+Q6+T6+W6+Z6+AC6+AF6+AI6+AL6+AO6+AR6+AU6+AX6</f>
        <v>2</v>
      </c>
      <c r="BA6" s="11">
        <f t="shared" ref="BA6:BA16" si="15">G6-AZ6</f>
        <v>2</v>
      </c>
    </row>
    <row r="7" spans="2:53" ht="60" x14ac:dyDescent="0.25">
      <c r="B7" s="5"/>
      <c r="C7" s="5"/>
      <c r="D7" s="15" t="s">
        <v>46</v>
      </c>
      <c r="E7" s="18" t="s">
        <v>40</v>
      </c>
      <c r="F7" s="5" t="s">
        <v>53</v>
      </c>
      <c r="G7" s="5">
        <v>2</v>
      </c>
      <c r="H7" s="8">
        <v>2</v>
      </c>
      <c r="I7" s="8">
        <f t="shared" ref="I7:I16" si="16">G7-H7</f>
        <v>0</v>
      </c>
      <c r="J7" s="10"/>
      <c r="K7" s="8"/>
      <c r="L7" s="8">
        <f t="shared" si="0"/>
        <v>0</v>
      </c>
      <c r="M7" s="10"/>
      <c r="N7" s="8"/>
      <c r="O7" s="8">
        <f t="shared" si="1"/>
        <v>0</v>
      </c>
      <c r="P7" s="10"/>
      <c r="Q7" s="8"/>
      <c r="R7" s="8">
        <f t="shared" si="2"/>
        <v>0</v>
      </c>
      <c r="S7" s="10"/>
      <c r="T7" s="8"/>
      <c r="U7" s="8">
        <f t="shared" si="3"/>
        <v>0</v>
      </c>
      <c r="V7" s="10"/>
      <c r="W7" s="8"/>
      <c r="X7" s="8">
        <f t="shared" si="4"/>
        <v>0</v>
      </c>
      <c r="Y7" s="10"/>
      <c r="Z7" s="8"/>
      <c r="AA7" s="8">
        <f t="shared" si="5"/>
        <v>0</v>
      </c>
      <c r="AB7" s="10"/>
      <c r="AC7" s="8"/>
      <c r="AD7" s="8">
        <f t="shared" si="6"/>
        <v>0</v>
      </c>
      <c r="AE7" s="10"/>
      <c r="AF7" s="8"/>
      <c r="AG7" s="8">
        <f t="shared" si="7"/>
        <v>0</v>
      </c>
      <c r="AH7" s="10"/>
      <c r="AI7" s="8"/>
      <c r="AJ7" s="8">
        <f t="shared" si="8"/>
        <v>0</v>
      </c>
      <c r="AK7" s="10"/>
      <c r="AL7" s="8"/>
      <c r="AM7" s="8">
        <f t="shared" si="9"/>
        <v>0</v>
      </c>
      <c r="AN7" s="10"/>
      <c r="AO7" s="8"/>
      <c r="AP7" s="8">
        <f t="shared" si="10"/>
        <v>0</v>
      </c>
      <c r="AQ7" s="10"/>
      <c r="AR7" s="8"/>
      <c r="AS7" s="8">
        <f t="shared" si="11"/>
        <v>0</v>
      </c>
      <c r="AT7" s="10"/>
      <c r="AU7" s="8"/>
      <c r="AV7" s="8">
        <f t="shared" si="12"/>
        <v>0</v>
      </c>
      <c r="AW7" s="10"/>
      <c r="AX7" s="8"/>
      <c r="AY7" s="8">
        <f t="shared" si="13"/>
        <v>0</v>
      </c>
      <c r="AZ7" s="11">
        <f t="shared" si="14"/>
        <v>2</v>
      </c>
      <c r="BA7" s="11">
        <f t="shared" si="15"/>
        <v>0</v>
      </c>
    </row>
    <row r="8" spans="2:53" ht="45" x14ac:dyDescent="0.25">
      <c r="B8" s="5"/>
      <c r="C8" s="5"/>
      <c r="D8" s="19" t="s">
        <v>44</v>
      </c>
      <c r="E8" s="18" t="s">
        <v>40</v>
      </c>
      <c r="F8" s="23" t="s">
        <v>53</v>
      </c>
      <c r="G8" s="5">
        <v>2</v>
      </c>
      <c r="H8" s="8">
        <v>1</v>
      </c>
      <c r="I8" s="8">
        <f t="shared" si="16"/>
        <v>1</v>
      </c>
      <c r="J8" s="10"/>
      <c r="K8" s="8"/>
      <c r="L8" s="8">
        <f t="shared" si="0"/>
        <v>1</v>
      </c>
      <c r="M8" s="10"/>
      <c r="N8" s="8"/>
      <c r="O8" s="8">
        <f t="shared" si="1"/>
        <v>1</v>
      </c>
      <c r="P8" s="10"/>
      <c r="Q8" s="8"/>
      <c r="R8" s="8">
        <f t="shared" si="2"/>
        <v>1</v>
      </c>
      <c r="S8" s="10"/>
      <c r="T8" s="8"/>
      <c r="U8" s="8">
        <f t="shared" si="3"/>
        <v>1</v>
      </c>
      <c r="V8" s="10"/>
      <c r="W8" s="8"/>
      <c r="X8" s="8">
        <f t="shared" si="4"/>
        <v>1</v>
      </c>
      <c r="Y8" s="10"/>
      <c r="Z8" s="8"/>
      <c r="AA8" s="8">
        <f t="shared" si="5"/>
        <v>1</v>
      </c>
      <c r="AB8" s="10"/>
      <c r="AC8" s="8"/>
      <c r="AD8" s="8">
        <f t="shared" si="6"/>
        <v>1</v>
      </c>
      <c r="AE8" s="10"/>
      <c r="AF8" s="8"/>
      <c r="AG8" s="8">
        <f t="shared" si="7"/>
        <v>1</v>
      </c>
      <c r="AH8" s="10"/>
      <c r="AI8" s="8"/>
      <c r="AJ8" s="8">
        <f t="shared" si="8"/>
        <v>1</v>
      </c>
      <c r="AK8" s="10"/>
      <c r="AL8" s="8"/>
      <c r="AM8" s="8">
        <f t="shared" si="9"/>
        <v>1</v>
      </c>
      <c r="AN8" s="10"/>
      <c r="AO8" s="8"/>
      <c r="AP8" s="8">
        <f t="shared" si="10"/>
        <v>1</v>
      </c>
      <c r="AQ8" s="10"/>
      <c r="AR8" s="8"/>
      <c r="AS8" s="8">
        <f t="shared" si="11"/>
        <v>1</v>
      </c>
      <c r="AT8" s="10"/>
      <c r="AU8" s="8"/>
      <c r="AV8" s="8">
        <f t="shared" si="12"/>
        <v>1</v>
      </c>
      <c r="AW8" s="10"/>
      <c r="AX8" s="8"/>
      <c r="AY8" s="8">
        <f t="shared" si="13"/>
        <v>1</v>
      </c>
      <c r="AZ8" s="11">
        <f t="shared" si="14"/>
        <v>1</v>
      </c>
      <c r="BA8" s="11">
        <f t="shared" si="15"/>
        <v>1</v>
      </c>
    </row>
    <row r="9" spans="2:53" ht="45" x14ac:dyDescent="0.25">
      <c r="B9" s="5"/>
      <c r="C9" s="5"/>
      <c r="D9" s="19" t="s">
        <v>49</v>
      </c>
      <c r="E9" s="17" t="s">
        <v>42</v>
      </c>
      <c r="F9" s="5" t="s">
        <v>53</v>
      </c>
      <c r="G9" s="5">
        <v>4</v>
      </c>
      <c r="H9" s="8"/>
      <c r="I9" s="8">
        <f t="shared" si="16"/>
        <v>4</v>
      </c>
      <c r="J9" s="10"/>
      <c r="K9" s="8">
        <v>3</v>
      </c>
      <c r="L9" s="8">
        <f t="shared" si="0"/>
        <v>1</v>
      </c>
      <c r="M9" s="10"/>
      <c r="N9" s="8"/>
      <c r="O9" s="8">
        <f t="shared" si="1"/>
        <v>1</v>
      </c>
      <c r="P9" s="10"/>
      <c r="Q9" s="8"/>
      <c r="R9" s="8">
        <f t="shared" si="2"/>
        <v>1</v>
      </c>
      <c r="S9" s="10"/>
      <c r="T9" s="8"/>
      <c r="U9" s="8">
        <f t="shared" si="3"/>
        <v>1</v>
      </c>
      <c r="V9" s="10"/>
      <c r="W9" s="8"/>
      <c r="X9" s="8">
        <f t="shared" si="4"/>
        <v>1</v>
      </c>
      <c r="Y9" s="10"/>
      <c r="Z9" s="8"/>
      <c r="AA9" s="8">
        <f t="shared" si="5"/>
        <v>1</v>
      </c>
      <c r="AB9" s="10"/>
      <c r="AC9" s="8"/>
      <c r="AD9" s="8">
        <f t="shared" si="6"/>
        <v>1</v>
      </c>
      <c r="AE9" s="10"/>
      <c r="AF9" s="8"/>
      <c r="AG9" s="8">
        <f t="shared" si="7"/>
        <v>1</v>
      </c>
      <c r="AH9" s="10"/>
      <c r="AI9" s="8"/>
      <c r="AJ9" s="8">
        <f t="shared" si="8"/>
        <v>1</v>
      </c>
      <c r="AK9" s="10"/>
      <c r="AL9" s="8"/>
      <c r="AM9" s="8">
        <f t="shared" si="9"/>
        <v>1</v>
      </c>
      <c r="AN9" s="10"/>
      <c r="AO9" s="8"/>
      <c r="AP9" s="8">
        <f t="shared" si="10"/>
        <v>1</v>
      </c>
      <c r="AQ9" s="10"/>
      <c r="AR9" s="8"/>
      <c r="AS9" s="8">
        <f t="shared" si="11"/>
        <v>1</v>
      </c>
      <c r="AT9" s="10"/>
      <c r="AU9" s="8"/>
      <c r="AV9" s="8">
        <f t="shared" si="12"/>
        <v>1</v>
      </c>
      <c r="AW9" s="10"/>
      <c r="AX9" s="8"/>
      <c r="AY9" s="8">
        <f t="shared" si="13"/>
        <v>1</v>
      </c>
      <c r="AZ9" s="11">
        <f t="shared" si="14"/>
        <v>3</v>
      </c>
      <c r="BA9" s="11">
        <f t="shared" si="15"/>
        <v>1</v>
      </c>
    </row>
    <row r="10" spans="2:53" ht="62.25" customHeight="1" x14ac:dyDescent="0.25">
      <c r="B10" s="5"/>
      <c r="C10" s="5"/>
      <c r="D10" s="16" t="s">
        <v>48</v>
      </c>
      <c r="E10" s="18" t="s">
        <v>40</v>
      </c>
      <c r="F10" s="5" t="s">
        <v>54</v>
      </c>
      <c r="G10" s="5">
        <v>2</v>
      </c>
      <c r="H10" s="8"/>
      <c r="I10" s="8">
        <f>G8</f>
        <v>2</v>
      </c>
      <c r="J10" s="10"/>
      <c r="K10" s="8">
        <v>3</v>
      </c>
      <c r="L10" s="8">
        <f t="shared" si="0"/>
        <v>-1</v>
      </c>
      <c r="M10" s="10"/>
      <c r="N10" s="8">
        <v>2</v>
      </c>
      <c r="O10" s="8">
        <f t="shared" si="1"/>
        <v>-3</v>
      </c>
      <c r="P10" s="10"/>
      <c r="Q10" s="8">
        <v>1</v>
      </c>
      <c r="R10" s="8">
        <f t="shared" si="2"/>
        <v>-4</v>
      </c>
      <c r="S10" s="10"/>
      <c r="T10" s="8"/>
      <c r="U10" s="8">
        <f t="shared" si="3"/>
        <v>-4</v>
      </c>
      <c r="V10" s="10"/>
      <c r="W10" s="8"/>
      <c r="X10" s="8">
        <f t="shared" si="4"/>
        <v>-4</v>
      </c>
      <c r="Y10" s="10"/>
      <c r="Z10" s="8"/>
      <c r="AA10" s="8">
        <f t="shared" si="5"/>
        <v>-4</v>
      </c>
      <c r="AB10" s="10"/>
      <c r="AC10" s="8"/>
      <c r="AD10" s="8">
        <f t="shared" si="6"/>
        <v>-4</v>
      </c>
      <c r="AE10" s="10"/>
      <c r="AF10" s="8"/>
      <c r="AG10" s="8">
        <f t="shared" si="7"/>
        <v>-4</v>
      </c>
      <c r="AH10" s="10"/>
      <c r="AI10" s="8"/>
      <c r="AJ10" s="8">
        <f t="shared" si="8"/>
        <v>-4</v>
      </c>
      <c r="AK10" s="10"/>
      <c r="AL10" s="8"/>
      <c r="AM10" s="8">
        <f t="shared" si="9"/>
        <v>-4</v>
      </c>
      <c r="AN10" s="10"/>
      <c r="AO10" s="8"/>
      <c r="AP10" s="8">
        <f t="shared" si="10"/>
        <v>-4</v>
      </c>
      <c r="AQ10" s="10"/>
      <c r="AR10" s="8"/>
      <c r="AS10" s="8">
        <f t="shared" si="11"/>
        <v>-4</v>
      </c>
      <c r="AT10" s="10"/>
      <c r="AU10" s="8"/>
      <c r="AV10" s="8">
        <f t="shared" si="12"/>
        <v>-4</v>
      </c>
      <c r="AW10" s="10"/>
      <c r="AX10" s="8"/>
      <c r="AY10" s="8">
        <f t="shared" si="13"/>
        <v>-4</v>
      </c>
      <c r="AZ10" s="11">
        <f t="shared" si="14"/>
        <v>6</v>
      </c>
      <c r="BA10" s="11">
        <f t="shared" si="15"/>
        <v>-4</v>
      </c>
    </row>
    <row r="11" spans="2:53" ht="48" customHeight="1" x14ac:dyDescent="0.25">
      <c r="B11" s="5"/>
      <c r="C11" s="5"/>
      <c r="D11" s="24" t="s">
        <v>50</v>
      </c>
      <c r="E11" s="18" t="s">
        <v>40</v>
      </c>
      <c r="F11" s="5" t="s">
        <v>41</v>
      </c>
      <c r="G11" s="5">
        <v>1</v>
      </c>
      <c r="H11" s="8"/>
      <c r="I11" s="8">
        <f>G11-H11</f>
        <v>1</v>
      </c>
      <c r="J11" s="10"/>
      <c r="K11" s="8"/>
      <c r="L11" s="8">
        <f>I11-K11</f>
        <v>1</v>
      </c>
      <c r="M11" s="10"/>
      <c r="N11" s="8"/>
      <c r="O11" s="8">
        <f>L11-N11</f>
        <v>1</v>
      </c>
      <c r="P11" s="10"/>
      <c r="Q11" s="8"/>
      <c r="R11" s="8">
        <f>O11-Q11</f>
        <v>1</v>
      </c>
      <c r="S11" s="10"/>
      <c r="T11" s="8"/>
      <c r="U11" s="8">
        <f>R11-T11</f>
        <v>1</v>
      </c>
      <c r="V11" s="10"/>
      <c r="W11" s="8"/>
      <c r="X11" s="8">
        <f>U11-W11</f>
        <v>1</v>
      </c>
      <c r="Y11" s="10"/>
      <c r="Z11" s="8"/>
      <c r="AA11" s="8">
        <f>X11-Z11</f>
        <v>1</v>
      </c>
      <c r="AB11" s="10"/>
      <c r="AC11" s="8"/>
      <c r="AD11" s="8">
        <f>AA11-AC11</f>
        <v>1</v>
      </c>
      <c r="AE11" s="10"/>
      <c r="AF11" s="8"/>
      <c r="AG11" s="8">
        <f>AD11-AF11</f>
        <v>1</v>
      </c>
      <c r="AH11" s="10"/>
      <c r="AI11" s="8"/>
      <c r="AJ11" s="8">
        <f>AG11-AI11</f>
        <v>1</v>
      </c>
      <c r="AK11" s="10"/>
      <c r="AL11" s="8"/>
      <c r="AM11" s="8">
        <f>AJ11-AL11</f>
        <v>1</v>
      </c>
      <c r="AN11" s="10"/>
      <c r="AO11" s="8"/>
      <c r="AP11" s="8">
        <f>AM11-AO11</f>
        <v>1</v>
      </c>
      <c r="AQ11" s="10"/>
      <c r="AR11" s="8"/>
      <c r="AS11" s="8">
        <f>AP11-AR11</f>
        <v>1</v>
      </c>
      <c r="AT11" s="10"/>
      <c r="AU11" s="8"/>
      <c r="AV11" s="8">
        <f>AS11-AU11</f>
        <v>1</v>
      </c>
      <c r="AW11" s="10"/>
      <c r="AX11" s="8"/>
      <c r="AY11" s="8">
        <f>AV11-AX11</f>
        <v>1</v>
      </c>
      <c r="AZ11" s="11">
        <f>H11+K11+N11+Q11+T11+W11+Z11+AC11+AF11+AI11+AL11+AO11+AR11+AU11+AX11</f>
        <v>0</v>
      </c>
      <c r="BA11" s="11">
        <f>G11-AZ11</f>
        <v>1</v>
      </c>
    </row>
    <row r="12" spans="2:53" ht="75" x14ac:dyDescent="0.25">
      <c r="B12" s="5"/>
      <c r="C12" s="5"/>
      <c r="D12" s="20" t="s">
        <v>45</v>
      </c>
      <c r="E12" s="17" t="s">
        <v>42</v>
      </c>
      <c r="F12" s="5" t="s">
        <v>53</v>
      </c>
      <c r="G12" s="5">
        <v>2</v>
      </c>
      <c r="H12" s="8"/>
      <c r="I12" s="8">
        <f>G12-H12</f>
        <v>2</v>
      </c>
      <c r="J12" s="10"/>
      <c r="K12" s="8"/>
      <c r="L12" s="8">
        <f>I12-K12</f>
        <v>2</v>
      </c>
      <c r="M12" s="10"/>
      <c r="N12" s="8">
        <v>2</v>
      </c>
      <c r="O12" s="8">
        <f>L12-N12</f>
        <v>0</v>
      </c>
      <c r="P12" s="10"/>
      <c r="Q12" s="8">
        <v>1</v>
      </c>
      <c r="R12" s="8">
        <f>O12-Q12</f>
        <v>-1</v>
      </c>
      <c r="S12" s="10"/>
      <c r="T12" s="8"/>
      <c r="U12" s="8">
        <f>R12-T12</f>
        <v>-1</v>
      </c>
      <c r="V12" s="10"/>
      <c r="W12" s="8"/>
      <c r="X12" s="8">
        <f>U12-W12</f>
        <v>-1</v>
      </c>
      <c r="Y12" s="10"/>
      <c r="Z12" s="8"/>
      <c r="AA12" s="8">
        <f>X12-Z12</f>
        <v>-1</v>
      </c>
      <c r="AB12" s="10"/>
      <c r="AC12" s="8"/>
      <c r="AD12" s="8">
        <f>AA12-AC12</f>
        <v>-1</v>
      </c>
      <c r="AE12" s="10"/>
      <c r="AF12" s="8"/>
      <c r="AG12" s="8">
        <f>AD12-AF12</f>
        <v>-1</v>
      </c>
      <c r="AH12" s="10"/>
      <c r="AI12" s="8"/>
      <c r="AJ12" s="8">
        <f>AG12-AI12</f>
        <v>-1</v>
      </c>
      <c r="AK12" s="10"/>
      <c r="AL12" s="8"/>
      <c r="AM12" s="8">
        <f>AJ12-AL12</f>
        <v>-1</v>
      </c>
      <c r="AN12" s="10"/>
      <c r="AO12" s="8"/>
      <c r="AP12" s="8">
        <f>AM12-AO12</f>
        <v>-1</v>
      </c>
      <c r="AQ12" s="10"/>
      <c r="AR12" s="8"/>
      <c r="AS12" s="8">
        <f>AP12-AR12</f>
        <v>-1</v>
      </c>
      <c r="AT12" s="10"/>
      <c r="AU12" s="8"/>
      <c r="AV12" s="8">
        <f>AS12-AU12</f>
        <v>-1</v>
      </c>
      <c r="AW12" s="10"/>
      <c r="AX12" s="8"/>
      <c r="AY12" s="8">
        <f>AV12-AX12</f>
        <v>-1</v>
      </c>
      <c r="AZ12" s="11">
        <f>H12+K12+N12+Q12+T12+W12+Z12+AC12+AF12+AI12+AL12+AO12+AR12+AU12+AX12</f>
        <v>3</v>
      </c>
      <c r="BA12" s="11">
        <f>G12-AZ12</f>
        <v>-1</v>
      </c>
    </row>
    <row r="13" spans="2:53" ht="109.5" customHeight="1" x14ac:dyDescent="0.25">
      <c r="B13" s="5"/>
      <c r="C13" s="5"/>
      <c r="D13" s="20" t="s">
        <v>47</v>
      </c>
      <c r="E13" s="17" t="s">
        <v>42</v>
      </c>
      <c r="F13" s="5" t="s">
        <v>54</v>
      </c>
      <c r="G13" s="5">
        <v>3</v>
      </c>
      <c r="H13" s="8"/>
      <c r="I13" s="8">
        <f t="shared" si="16"/>
        <v>3</v>
      </c>
      <c r="J13" s="10"/>
      <c r="K13" s="8"/>
      <c r="L13" s="8">
        <f t="shared" si="0"/>
        <v>3</v>
      </c>
      <c r="M13" s="10"/>
      <c r="N13" s="8"/>
      <c r="O13" s="8">
        <f t="shared" si="1"/>
        <v>3</v>
      </c>
      <c r="P13" s="10"/>
      <c r="Q13" s="8">
        <v>1</v>
      </c>
      <c r="R13" s="8">
        <f t="shared" si="2"/>
        <v>2</v>
      </c>
      <c r="S13" s="10"/>
      <c r="T13" s="8">
        <v>1</v>
      </c>
      <c r="U13" s="8">
        <f t="shared" si="3"/>
        <v>1</v>
      </c>
      <c r="V13" s="10"/>
      <c r="W13" s="8"/>
      <c r="X13" s="8">
        <f t="shared" si="4"/>
        <v>1</v>
      </c>
      <c r="Y13" s="10"/>
      <c r="Z13" s="8"/>
      <c r="AA13" s="8">
        <f t="shared" si="5"/>
        <v>1</v>
      </c>
      <c r="AB13" s="10"/>
      <c r="AC13" s="8"/>
      <c r="AD13" s="8">
        <f t="shared" si="6"/>
        <v>1</v>
      </c>
      <c r="AE13" s="10"/>
      <c r="AF13" s="8"/>
      <c r="AG13" s="8">
        <f t="shared" si="7"/>
        <v>1</v>
      </c>
      <c r="AH13" s="10"/>
      <c r="AI13" s="8"/>
      <c r="AJ13" s="8">
        <f t="shared" si="8"/>
        <v>1</v>
      </c>
      <c r="AK13" s="10"/>
      <c r="AL13" s="8"/>
      <c r="AM13" s="8">
        <f t="shared" si="9"/>
        <v>1</v>
      </c>
      <c r="AN13" s="10"/>
      <c r="AO13" s="8"/>
      <c r="AP13" s="8">
        <f t="shared" si="10"/>
        <v>1</v>
      </c>
      <c r="AQ13" s="10"/>
      <c r="AR13" s="8"/>
      <c r="AS13" s="8">
        <f t="shared" si="11"/>
        <v>1</v>
      </c>
      <c r="AT13" s="10"/>
      <c r="AU13" s="8"/>
      <c r="AV13" s="8">
        <f t="shared" si="12"/>
        <v>1</v>
      </c>
      <c r="AW13" s="10"/>
      <c r="AX13" s="8"/>
      <c r="AY13" s="8">
        <f t="shared" si="13"/>
        <v>1</v>
      </c>
      <c r="AZ13" s="11">
        <f t="shared" si="14"/>
        <v>2</v>
      </c>
      <c r="BA13" s="11">
        <f t="shared" si="15"/>
        <v>1</v>
      </c>
    </row>
    <row r="14" spans="2:53" ht="35.25" customHeight="1" x14ac:dyDescent="0.25">
      <c r="B14" s="5"/>
      <c r="C14" s="5"/>
      <c r="D14" s="21" t="s">
        <v>51</v>
      </c>
      <c r="E14" s="18" t="s">
        <v>40</v>
      </c>
      <c r="F14" s="5" t="s">
        <v>41</v>
      </c>
      <c r="G14" s="5">
        <v>2</v>
      </c>
      <c r="H14" s="8"/>
      <c r="I14" s="8">
        <f>G14-H14</f>
        <v>2</v>
      </c>
      <c r="J14" s="10"/>
      <c r="K14" s="8"/>
      <c r="L14" s="8">
        <f>I14-K14</f>
        <v>2</v>
      </c>
      <c r="M14" s="10"/>
      <c r="N14" s="8"/>
      <c r="O14" s="8">
        <f>L14-N14</f>
        <v>2</v>
      </c>
      <c r="P14" s="10"/>
      <c r="Q14" s="8"/>
      <c r="R14" s="8">
        <f>O14-Q14</f>
        <v>2</v>
      </c>
      <c r="S14" s="10"/>
      <c r="T14" s="8"/>
      <c r="U14" s="8">
        <f>R14-T14</f>
        <v>2</v>
      </c>
      <c r="V14" s="10"/>
      <c r="W14" s="8"/>
      <c r="X14" s="8">
        <f>U14-W14</f>
        <v>2</v>
      </c>
      <c r="Y14" s="10"/>
      <c r="Z14" s="8"/>
      <c r="AA14" s="8">
        <f>X14-Z14</f>
        <v>2</v>
      </c>
      <c r="AB14" s="10"/>
      <c r="AC14" s="8"/>
      <c r="AD14" s="8">
        <f>AA14-AC14</f>
        <v>2</v>
      </c>
      <c r="AE14" s="10"/>
      <c r="AF14" s="8"/>
      <c r="AG14" s="8">
        <f>AD14-AF14</f>
        <v>2</v>
      </c>
      <c r="AH14" s="10"/>
      <c r="AI14" s="8"/>
      <c r="AJ14" s="8">
        <f>AG14-AI14</f>
        <v>2</v>
      </c>
      <c r="AK14" s="10"/>
      <c r="AL14" s="8"/>
      <c r="AM14" s="8">
        <f>AJ14-AL14</f>
        <v>2</v>
      </c>
      <c r="AN14" s="10"/>
      <c r="AO14" s="8"/>
      <c r="AP14" s="8">
        <f>AM14-AO14</f>
        <v>2</v>
      </c>
      <c r="AQ14" s="10"/>
      <c r="AR14" s="8"/>
      <c r="AS14" s="8">
        <f>AP14-AR14</f>
        <v>2</v>
      </c>
      <c r="AT14" s="10"/>
      <c r="AU14" s="8"/>
      <c r="AV14" s="8">
        <f>AS14-AU14</f>
        <v>2</v>
      </c>
      <c r="AW14" s="10"/>
      <c r="AX14" s="8"/>
      <c r="AY14" s="8">
        <f>AV14-AX14</f>
        <v>2</v>
      </c>
      <c r="AZ14" s="11">
        <f>H14+K14+N14+Q14+T14+W14+Z14+AC14+AF14+AI14+AL14+AO14+AR14+AU14+AX14</f>
        <v>0</v>
      </c>
      <c r="BA14" s="11">
        <f>G14-AZ14</f>
        <v>2</v>
      </c>
    </row>
    <row r="15" spans="2:53" x14ac:dyDescent="0.25">
      <c r="B15" s="5"/>
      <c r="C15" s="5"/>
      <c r="D15" s="22" t="s">
        <v>52</v>
      </c>
      <c r="E15" s="17" t="s">
        <v>42</v>
      </c>
      <c r="F15" s="5" t="s">
        <v>41</v>
      </c>
      <c r="G15" s="5">
        <v>2</v>
      </c>
      <c r="H15" s="8"/>
      <c r="I15" s="8">
        <f t="shared" si="16"/>
        <v>2</v>
      </c>
      <c r="J15" s="10"/>
      <c r="K15" s="8"/>
      <c r="L15" s="8">
        <f t="shared" si="0"/>
        <v>2</v>
      </c>
      <c r="M15" s="10"/>
      <c r="N15" s="8"/>
      <c r="O15" s="8">
        <f t="shared" si="1"/>
        <v>2</v>
      </c>
      <c r="P15" s="10"/>
      <c r="Q15" s="8"/>
      <c r="R15" s="8">
        <f t="shared" si="2"/>
        <v>2</v>
      </c>
      <c r="S15" s="10"/>
      <c r="T15" s="8"/>
      <c r="U15" s="8">
        <f t="shared" si="3"/>
        <v>2</v>
      </c>
      <c r="V15" s="10"/>
      <c r="W15" s="8"/>
      <c r="X15" s="8">
        <f t="shared" si="4"/>
        <v>2</v>
      </c>
      <c r="Y15" s="10"/>
      <c r="Z15" s="8"/>
      <c r="AA15" s="8">
        <f t="shared" si="5"/>
        <v>2</v>
      </c>
      <c r="AB15" s="10"/>
      <c r="AC15" s="8"/>
      <c r="AD15" s="8">
        <f t="shared" si="6"/>
        <v>2</v>
      </c>
      <c r="AE15" s="10"/>
      <c r="AF15" s="8"/>
      <c r="AG15" s="8">
        <f t="shared" si="7"/>
        <v>2</v>
      </c>
      <c r="AH15" s="10"/>
      <c r="AI15" s="8"/>
      <c r="AJ15" s="8">
        <f t="shared" si="8"/>
        <v>2</v>
      </c>
      <c r="AK15" s="10"/>
      <c r="AL15" s="8"/>
      <c r="AM15" s="8">
        <f t="shared" si="9"/>
        <v>2</v>
      </c>
      <c r="AN15" s="10"/>
      <c r="AO15" s="8"/>
      <c r="AP15" s="8">
        <f t="shared" si="10"/>
        <v>2</v>
      </c>
      <c r="AQ15" s="10"/>
      <c r="AR15" s="8"/>
      <c r="AS15" s="8">
        <f t="shared" si="11"/>
        <v>2</v>
      </c>
      <c r="AT15" s="10"/>
      <c r="AU15" s="8"/>
      <c r="AV15" s="8">
        <f t="shared" si="12"/>
        <v>2</v>
      </c>
      <c r="AW15" s="10"/>
      <c r="AX15" s="8"/>
      <c r="AY15" s="8">
        <f t="shared" si="13"/>
        <v>2</v>
      </c>
      <c r="AZ15" s="11">
        <f t="shared" si="14"/>
        <v>0</v>
      </c>
      <c r="BA15" s="11">
        <f t="shared" si="15"/>
        <v>2</v>
      </c>
    </row>
    <row r="16" spans="2:53" x14ac:dyDescent="0.25">
      <c r="B16" s="5"/>
      <c r="C16" s="5"/>
      <c r="D16" s="5"/>
      <c r="E16" s="14"/>
      <c r="F16" s="5"/>
      <c r="G16" s="5"/>
      <c r="H16" s="8"/>
      <c r="I16" s="8">
        <f t="shared" si="16"/>
        <v>0</v>
      </c>
      <c r="J16" s="10"/>
      <c r="K16" s="8"/>
      <c r="L16" s="8">
        <f t="shared" si="0"/>
        <v>0</v>
      </c>
      <c r="M16" s="10"/>
      <c r="N16" s="8"/>
      <c r="O16" s="8">
        <f t="shared" si="1"/>
        <v>0</v>
      </c>
      <c r="P16" s="10"/>
      <c r="Q16" s="8"/>
      <c r="R16" s="8">
        <f t="shared" si="2"/>
        <v>0</v>
      </c>
      <c r="S16" s="10"/>
      <c r="T16" s="8"/>
      <c r="U16" s="8">
        <f t="shared" si="3"/>
        <v>0</v>
      </c>
      <c r="V16" s="10"/>
      <c r="W16" s="8"/>
      <c r="X16" s="8">
        <f t="shared" si="4"/>
        <v>0</v>
      </c>
      <c r="Y16" s="10"/>
      <c r="Z16" s="8"/>
      <c r="AA16" s="8">
        <f t="shared" si="5"/>
        <v>0</v>
      </c>
      <c r="AB16" s="10"/>
      <c r="AC16" s="8"/>
      <c r="AD16" s="8">
        <f t="shared" si="6"/>
        <v>0</v>
      </c>
      <c r="AE16" s="10"/>
      <c r="AF16" s="8"/>
      <c r="AG16" s="8">
        <f t="shared" si="7"/>
        <v>0</v>
      </c>
      <c r="AH16" s="10"/>
      <c r="AI16" s="8"/>
      <c r="AJ16" s="8">
        <f t="shared" si="8"/>
        <v>0</v>
      </c>
      <c r="AK16" s="10"/>
      <c r="AL16" s="8"/>
      <c r="AM16" s="8">
        <f t="shared" si="9"/>
        <v>0</v>
      </c>
      <c r="AN16" s="10"/>
      <c r="AO16" s="8"/>
      <c r="AP16" s="8">
        <f t="shared" si="10"/>
        <v>0</v>
      </c>
      <c r="AQ16" s="10"/>
      <c r="AR16" s="8"/>
      <c r="AS16" s="8">
        <f t="shared" si="11"/>
        <v>0</v>
      </c>
      <c r="AT16" s="10"/>
      <c r="AU16" s="8"/>
      <c r="AV16" s="8">
        <f t="shared" si="12"/>
        <v>0</v>
      </c>
      <c r="AW16" s="10"/>
      <c r="AX16" s="8"/>
      <c r="AY16" s="8">
        <f t="shared" si="13"/>
        <v>0</v>
      </c>
      <c r="AZ16" s="11">
        <f t="shared" si="14"/>
        <v>0</v>
      </c>
      <c r="BA16" s="11">
        <f t="shared" si="15"/>
        <v>0</v>
      </c>
    </row>
    <row r="17" spans="2:53" x14ac:dyDescent="0.25">
      <c r="B17" s="5"/>
      <c r="C17" s="5"/>
      <c r="D17" s="5"/>
      <c r="E17" s="5"/>
      <c r="F17" s="5"/>
      <c r="G17" s="5"/>
      <c r="H17" s="8"/>
      <c r="I17" s="8">
        <f t="shared" ref="I17:I19" si="17">G17-H17</f>
        <v>0</v>
      </c>
      <c r="J17" s="10"/>
      <c r="K17" s="8"/>
      <c r="L17" s="8">
        <f t="shared" ref="L17:L19" si="18">I17-K17</f>
        <v>0</v>
      </c>
      <c r="M17" s="10"/>
      <c r="N17" s="8"/>
      <c r="O17" s="8">
        <f t="shared" ref="O17:O19" si="19">L17-N17</f>
        <v>0</v>
      </c>
      <c r="P17" s="10"/>
      <c r="Q17" s="8"/>
      <c r="R17" s="8">
        <f t="shared" ref="R17:R19" si="20">O17-Q17</f>
        <v>0</v>
      </c>
      <c r="S17" s="10"/>
      <c r="T17" s="8"/>
      <c r="U17" s="8">
        <f t="shared" ref="U17:U19" si="21">R17-T17</f>
        <v>0</v>
      </c>
      <c r="V17" s="10"/>
      <c r="W17" s="8"/>
      <c r="X17" s="8">
        <f t="shared" ref="X17:X19" si="22">U17-W17</f>
        <v>0</v>
      </c>
      <c r="Y17" s="10"/>
      <c r="Z17" s="8"/>
      <c r="AA17" s="8">
        <f t="shared" ref="AA17:AA19" si="23">X17-Z17</f>
        <v>0</v>
      </c>
      <c r="AB17" s="10"/>
      <c r="AC17" s="8"/>
      <c r="AD17" s="8">
        <f t="shared" ref="AD17:AD19" si="24">AA17-AC17</f>
        <v>0</v>
      </c>
      <c r="AE17" s="10"/>
      <c r="AF17" s="8"/>
      <c r="AG17" s="8">
        <f t="shared" ref="AG17:AG19" si="25">AD17-AF17</f>
        <v>0</v>
      </c>
      <c r="AH17" s="10"/>
      <c r="AI17" s="8"/>
      <c r="AJ17" s="8">
        <f t="shared" ref="AJ17:AJ19" si="26">AG17-AI17</f>
        <v>0</v>
      </c>
      <c r="AK17" s="10"/>
      <c r="AL17" s="8"/>
      <c r="AM17" s="8">
        <f t="shared" ref="AM17:AM19" si="27">AJ17-AL17</f>
        <v>0</v>
      </c>
      <c r="AN17" s="10"/>
      <c r="AO17" s="8"/>
      <c r="AP17" s="8">
        <f t="shared" ref="AP17:AP19" si="28">AM17-AO17</f>
        <v>0</v>
      </c>
      <c r="AQ17" s="10"/>
      <c r="AR17" s="8"/>
      <c r="AS17" s="8">
        <f t="shared" ref="AS17:AS19" si="29">AP17-AR17</f>
        <v>0</v>
      </c>
      <c r="AT17" s="10"/>
      <c r="AU17" s="8"/>
      <c r="AV17" s="8">
        <f t="shared" ref="AV17:AV19" si="30">AS17-AU17</f>
        <v>0</v>
      </c>
      <c r="AW17" s="10"/>
      <c r="AX17" s="8"/>
      <c r="AY17" s="8">
        <f t="shared" ref="AY17:AY19" si="31">AV17-AX17</f>
        <v>0</v>
      </c>
      <c r="AZ17" s="11">
        <f>H17+K17+N17+Q17+T17+W17+Z17+AC17+AF17+AI17+AL17+AO17+AR17+AU17+AX17</f>
        <v>0</v>
      </c>
      <c r="BA17" s="11">
        <f t="shared" ref="BA17:BA19" si="32">G17-AZ17</f>
        <v>0</v>
      </c>
    </row>
    <row r="18" spans="2:53" x14ac:dyDescent="0.25">
      <c r="B18" s="5"/>
      <c r="C18" s="5"/>
      <c r="D18" s="5"/>
      <c r="E18" s="5"/>
      <c r="F18" s="5"/>
      <c r="G18" s="5"/>
      <c r="H18" s="8"/>
      <c r="I18" s="8">
        <f t="shared" ref="I18" si="33">G18-H18</f>
        <v>0</v>
      </c>
      <c r="J18" s="10"/>
      <c r="K18" s="8"/>
      <c r="L18" s="8">
        <f t="shared" ref="L18" si="34">I18-K18</f>
        <v>0</v>
      </c>
      <c r="M18" s="10"/>
      <c r="N18" s="8"/>
      <c r="O18" s="8">
        <f t="shared" ref="O18" si="35">L18-N18</f>
        <v>0</v>
      </c>
      <c r="P18" s="10"/>
      <c r="Q18" s="8"/>
      <c r="R18" s="8">
        <f t="shared" ref="R18" si="36">O18-Q18</f>
        <v>0</v>
      </c>
      <c r="S18" s="10"/>
      <c r="T18" s="8"/>
      <c r="U18" s="8">
        <f t="shared" ref="U18" si="37">R18-T18</f>
        <v>0</v>
      </c>
      <c r="V18" s="10"/>
      <c r="W18" s="8"/>
      <c r="X18" s="8">
        <f t="shared" ref="X18" si="38">U18-W18</f>
        <v>0</v>
      </c>
      <c r="Y18" s="10"/>
      <c r="Z18" s="8"/>
      <c r="AA18" s="8">
        <f t="shared" ref="AA18" si="39">X18-Z18</f>
        <v>0</v>
      </c>
      <c r="AB18" s="10"/>
      <c r="AC18" s="8"/>
      <c r="AD18" s="8">
        <f t="shared" ref="AD18" si="40">AA18-AC18</f>
        <v>0</v>
      </c>
      <c r="AE18" s="10"/>
      <c r="AF18" s="8"/>
      <c r="AG18" s="8">
        <f t="shared" ref="AG18" si="41">AD18-AF18</f>
        <v>0</v>
      </c>
      <c r="AH18" s="10"/>
      <c r="AI18" s="8"/>
      <c r="AJ18" s="8">
        <f t="shared" ref="AJ18" si="42">AG18-AI18</f>
        <v>0</v>
      </c>
      <c r="AK18" s="10"/>
      <c r="AL18" s="8"/>
      <c r="AM18" s="8">
        <f t="shared" ref="AM18" si="43">AJ18-AL18</f>
        <v>0</v>
      </c>
      <c r="AN18" s="10"/>
      <c r="AO18" s="8"/>
      <c r="AP18" s="8">
        <f t="shared" ref="AP18" si="44">AM18-AO18</f>
        <v>0</v>
      </c>
      <c r="AQ18" s="10"/>
      <c r="AR18" s="8"/>
      <c r="AS18" s="8">
        <f t="shared" ref="AS18" si="45">AP18-AR18</f>
        <v>0</v>
      </c>
      <c r="AT18" s="10"/>
      <c r="AU18" s="8"/>
      <c r="AV18" s="8">
        <f t="shared" ref="AV18" si="46">AS18-AU18</f>
        <v>0</v>
      </c>
      <c r="AW18" s="10"/>
      <c r="AX18" s="8"/>
      <c r="AY18" s="8">
        <f t="shared" ref="AY18" si="47">AV18-AX18</f>
        <v>0</v>
      </c>
      <c r="AZ18" s="11">
        <f>H18+K18+N18+Q18+T18+W18+Z18+AC18+AF18+AI18+AL18+AO18+AR18+AU18+AX18</f>
        <v>0</v>
      </c>
      <c r="BA18" s="11">
        <f t="shared" ref="BA18" si="48">G18-AZ18</f>
        <v>0</v>
      </c>
    </row>
    <row r="19" spans="2:53" x14ac:dyDescent="0.25">
      <c r="B19" s="5"/>
      <c r="C19" s="5"/>
      <c r="D19" s="13"/>
      <c r="F19" s="5"/>
      <c r="G19" s="5"/>
      <c r="H19" s="8"/>
      <c r="I19" s="8">
        <f t="shared" si="17"/>
        <v>0</v>
      </c>
      <c r="J19" s="10"/>
      <c r="K19" s="8"/>
      <c r="L19" s="8">
        <f t="shared" si="18"/>
        <v>0</v>
      </c>
      <c r="M19" s="10"/>
      <c r="N19" s="8"/>
      <c r="O19" s="8">
        <f t="shared" si="19"/>
        <v>0</v>
      </c>
      <c r="P19" s="10"/>
      <c r="Q19" s="8"/>
      <c r="R19" s="8">
        <f t="shared" si="20"/>
        <v>0</v>
      </c>
      <c r="S19" s="10"/>
      <c r="T19" s="8"/>
      <c r="U19" s="8">
        <f t="shared" si="21"/>
        <v>0</v>
      </c>
      <c r="V19" s="10"/>
      <c r="W19" s="8"/>
      <c r="X19" s="8">
        <f t="shared" si="22"/>
        <v>0</v>
      </c>
      <c r="Y19" s="10"/>
      <c r="Z19" s="8"/>
      <c r="AA19" s="8">
        <f t="shared" si="23"/>
        <v>0</v>
      </c>
      <c r="AB19" s="10"/>
      <c r="AC19" s="8"/>
      <c r="AD19" s="8">
        <f t="shared" si="24"/>
        <v>0</v>
      </c>
      <c r="AE19" s="10"/>
      <c r="AF19" s="8"/>
      <c r="AG19" s="8">
        <f t="shared" si="25"/>
        <v>0</v>
      </c>
      <c r="AH19" s="10"/>
      <c r="AI19" s="8"/>
      <c r="AJ19" s="8">
        <f t="shared" si="26"/>
        <v>0</v>
      </c>
      <c r="AK19" s="10"/>
      <c r="AL19" s="8"/>
      <c r="AM19" s="8">
        <f t="shared" si="27"/>
        <v>0</v>
      </c>
      <c r="AN19" s="10"/>
      <c r="AO19" s="8"/>
      <c r="AP19" s="8">
        <f t="shared" si="28"/>
        <v>0</v>
      </c>
      <c r="AQ19" s="10"/>
      <c r="AR19" s="8"/>
      <c r="AS19" s="8">
        <f t="shared" si="29"/>
        <v>0</v>
      </c>
      <c r="AT19" s="10"/>
      <c r="AU19" s="8"/>
      <c r="AV19" s="8">
        <f t="shared" si="30"/>
        <v>0</v>
      </c>
      <c r="AW19" s="10"/>
      <c r="AX19" s="8"/>
      <c r="AY19" s="8">
        <f t="shared" si="31"/>
        <v>0</v>
      </c>
      <c r="AZ19" s="11" t="e">
        <f>H19+K19+N19+Q19+T19+W19+Z19+AC19+AF19+AI19+AL19+AO19+AR19+AU19+AX19+#REF!+#REF!+#REF!+#REF!+#REF!</f>
        <v>#REF!</v>
      </c>
      <c r="BA19" s="11" t="e">
        <f t="shared" si="32"/>
        <v>#REF!</v>
      </c>
    </row>
  </sheetData>
  <mergeCells count="16">
    <mergeCell ref="AZ4:BA4"/>
    <mergeCell ref="AO4:AP4"/>
    <mergeCell ref="AR4:AS4"/>
    <mergeCell ref="AU4:AV4"/>
    <mergeCell ref="AX4:AY4"/>
    <mergeCell ref="AL4:AM4"/>
    <mergeCell ref="H4:I4"/>
    <mergeCell ref="K4:L4"/>
    <mergeCell ref="N4:O4"/>
    <mergeCell ref="Q4:R4"/>
    <mergeCell ref="T4:U4"/>
    <mergeCell ref="W4:X4"/>
    <mergeCell ref="Z4:AA4"/>
    <mergeCell ref="AC4:AD4"/>
    <mergeCell ref="AF4:AG4"/>
    <mergeCell ref="AI4:AJ4"/>
  </mergeCells>
  <pageMargins left="0.62992125984251968" right="0.62992125984251968" top="0.74803149606299213" bottom="0.74803149606299213" header="0.31496062992125984" footer="0.31496062992125984"/>
  <pageSetup orientation="portrait" r:id="rId1"/>
  <colBreaks count="3" manualBreakCount="3">
    <brk id="21" max="18" man="1"/>
    <brk id="36" max="18" man="1"/>
    <brk id="53" max="18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14"/>
  <sheetViews>
    <sheetView view="pageBreakPreview" zoomScaleSheetLayoutView="100" workbookViewId="0">
      <selection activeCell="C8" sqref="C8"/>
    </sheetView>
  </sheetViews>
  <sheetFormatPr baseColWidth="10" defaultColWidth="10.85546875" defaultRowHeight="15" x14ac:dyDescent="0.25"/>
  <cols>
    <col min="1" max="1" width="1.42578125" style="4" customWidth="1"/>
    <col min="2" max="2" width="27.7109375" style="4" customWidth="1"/>
    <col min="3" max="3" width="86" style="4" customWidth="1"/>
    <col min="4" max="4" width="2.85546875" style="4" customWidth="1"/>
    <col min="5" max="16384" width="10.85546875" style="4"/>
  </cols>
  <sheetData>
    <row r="1" spans="2:3" ht="28.5" x14ac:dyDescent="0.45">
      <c r="B1" s="12" t="s">
        <v>28</v>
      </c>
    </row>
    <row r="2" spans="2:3" ht="21" x14ac:dyDescent="0.35">
      <c r="B2" s="3" t="s">
        <v>29</v>
      </c>
    </row>
    <row r="4" spans="2:3" x14ac:dyDescent="0.25">
      <c r="B4" s="1" t="s">
        <v>0</v>
      </c>
      <c r="C4" s="1" t="s">
        <v>1</v>
      </c>
    </row>
    <row r="5" spans="2:3" ht="30" x14ac:dyDescent="0.25">
      <c r="B5" s="5" t="str">
        <f>'Casos de Uso'!B5</f>
        <v>Identificador (ID) de CU</v>
      </c>
      <c r="C5" s="5" t="s">
        <v>30</v>
      </c>
    </row>
    <row r="6" spans="2:3" ht="30" x14ac:dyDescent="0.25">
      <c r="B6" s="5" t="str">
        <f>'Casos de Uso'!C5</f>
        <v>Elemento</v>
      </c>
      <c r="C6" s="5" t="s">
        <v>37</v>
      </c>
    </row>
    <row r="7" spans="2:3" ht="60" x14ac:dyDescent="0.25">
      <c r="B7" s="5" t="s">
        <v>2</v>
      </c>
      <c r="C7" s="5" t="s">
        <v>39</v>
      </c>
    </row>
    <row r="8" spans="2:3" ht="60" x14ac:dyDescent="0.25">
      <c r="B8" s="5" t="s">
        <v>38</v>
      </c>
      <c r="C8" s="5" t="s">
        <v>31</v>
      </c>
    </row>
    <row r="9" spans="2:3" ht="30" x14ac:dyDescent="0.25">
      <c r="B9" s="5" t="s">
        <v>3</v>
      </c>
      <c r="C9" s="5" t="s">
        <v>32</v>
      </c>
    </row>
    <row r="10" spans="2:3" ht="30" x14ac:dyDescent="0.25">
      <c r="B10" s="5" t="s">
        <v>4</v>
      </c>
      <c r="C10" s="5" t="s">
        <v>33</v>
      </c>
    </row>
    <row r="11" spans="2:3" ht="30" x14ac:dyDescent="0.25">
      <c r="B11" s="5" t="s">
        <v>23</v>
      </c>
      <c r="C11" s="5" t="s">
        <v>24</v>
      </c>
    </row>
    <row r="12" spans="2:3" x14ac:dyDescent="0.25">
      <c r="B12" s="5" t="s">
        <v>7</v>
      </c>
      <c r="C12" s="5" t="s">
        <v>25</v>
      </c>
    </row>
    <row r="13" spans="2:3" ht="45" x14ac:dyDescent="0.25">
      <c r="B13" s="5" t="s">
        <v>6</v>
      </c>
      <c r="C13" s="5" t="s">
        <v>26</v>
      </c>
    </row>
    <row r="14" spans="2:3" ht="45" x14ac:dyDescent="0.25">
      <c r="B14" s="5" t="s">
        <v>22</v>
      </c>
      <c r="C14" s="5" t="s">
        <v>34</v>
      </c>
    </row>
  </sheetData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Casos de Uso</vt:lpstr>
      <vt:lpstr>Instructivo</vt:lpstr>
      <vt:lpstr>'Casos de Uso'!Área_de_impresión</vt:lpstr>
      <vt:lpstr>Instructivo!Área_de_impresión</vt:lpstr>
      <vt:lpstr>'Casos de Uso'!Títulos_a_imprimir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mario lopez</cp:lastModifiedBy>
  <cp:lastPrinted>2016-11-01T15:27:35Z</cp:lastPrinted>
  <dcterms:created xsi:type="dcterms:W3CDTF">2012-09-02T03:53:17Z</dcterms:created>
  <dcterms:modified xsi:type="dcterms:W3CDTF">2018-04-28T13:24:41Z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230b348f-c660-4767-93ae-24eaea84d5be</vt:lpwstr>
  </property>
</Properties>
</file>