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lido\Desktop\RPA INS Servicios\Bots\INS_Serv_SINOA\"/>
    </mc:Choice>
  </mc:AlternateContent>
  <xr:revisionPtr revIDLastSave="0" documentId="13_ncr:1_{BAF51EFA-86A0-480B-805F-05BB07CF58BC}" xr6:coauthVersionLast="44" xr6:coauthVersionMax="44" xr10:uidLastSave="{00000000-0000-0000-0000-000000000000}"/>
  <bookViews>
    <workbookView xWindow="-110" yWindow="-110" windowWidth="19420" windowHeight="10420" xr2:uid="{30E73156-6009-4E0F-83F2-50E614FA0FEC}"/>
  </bookViews>
  <sheets>
    <sheet name="01-18-AUM-0001148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3" l="1"/>
  <c r="J23" i="3"/>
  <c r="J8" i="3"/>
  <c r="J7" i="3"/>
  <c r="J31" i="3"/>
  <c r="J17" i="3"/>
  <c r="J13" i="3"/>
  <c r="J28" i="3"/>
  <c r="J27" i="3"/>
  <c r="J11" i="3"/>
  <c r="J33" i="3"/>
  <c r="J34" i="3"/>
  <c r="J37" i="3"/>
  <c r="J5" i="3"/>
  <c r="J32" i="3"/>
  <c r="J6" i="3"/>
  <c r="J16" i="3"/>
  <c r="J4" i="3"/>
  <c r="J14" i="3"/>
  <c r="J29" i="3"/>
  <c r="J36" i="3"/>
  <c r="J18" i="3"/>
  <c r="J3" i="3"/>
  <c r="J19" i="3"/>
  <c r="J9" i="3"/>
  <c r="J10" i="3"/>
  <c r="J30" i="3"/>
  <c r="J20" i="3"/>
  <c r="J2" i="3"/>
  <c r="J24" i="3"/>
  <c r="J25" i="3"/>
  <c r="J26" i="3"/>
  <c r="J15" i="3"/>
  <c r="J22" i="3"/>
  <c r="J21" i="3"/>
  <c r="J38" i="3"/>
  <c r="J35" i="3"/>
</calcChain>
</file>

<file path=xl/sharedStrings.xml><?xml version="1.0" encoding="utf-8"?>
<sst xmlns="http://schemas.openxmlformats.org/spreadsheetml/2006/main" count="216" uniqueCount="129">
  <si>
    <t>POLIZA MADRE</t>
  </si>
  <si>
    <t>DESDE</t>
  </si>
  <si>
    <t>HASTA</t>
  </si>
  <si>
    <t>PIN TOMADOR</t>
  </si>
  <si>
    <t>MTO. ASEGURADO</t>
  </si>
  <si>
    <t>01-18-AUM-0001148-02</t>
  </si>
  <si>
    <t>0203170845</t>
  </si>
  <si>
    <t>0118AUT0170281</t>
  </si>
  <si>
    <t>0118AUT0170282</t>
  </si>
  <si>
    <t>0118AUT0170284</t>
  </si>
  <si>
    <t>0118AUT0170285</t>
  </si>
  <si>
    <t>0118AUT0170286</t>
  </si>
  <si>
    <t>0118AUT0170287</t>
  </si>
  <si>
    <t>0118AUT0170288</t>
  </si>
  <si>
    <t>0118AUT0170289</t>
  </si>
  <si>
    <t>0118AUT0170301</t>
  </si>
  <si>
    <t>0118AUT0170304</t>
  </si>
  <si>
    <t>0118AUT0170305</t>
  </si>
  <si>
    <t>0118AUT0170306</t>
  </si>
  <si>
    <t>0118AUT0170308</t>
  </si>
  <si>
    <t>0118AUT0170309</t>
  </si>
  <si>
    <t>0118AUT0170311</t>
  </si>
  <si>
    <t>0118AUT0170312</t>
  </si>
  <si>
    <t>0118AUT0170314</t>
  </si>
  <si>
    <t>0118AUT0170315</t>
  </si>
  <si>
    <t>Columna2</t>
  </si>
  <si>
    <t>Columna3</t>
  </si>
  <si>
    <t>Columna4</t>
  </si>
  <si>
    <t>Columna5</t>
  </si>
  <si>
    <t>Columna6</t>
  </si>
  <si>
    <t>Columna7</t>
  </si>
  <si>
    <t>Prima anterior</t>
  </si>
  <si>
    <t>prima nueva</t>
  </si>
  <si>
    <t>Número Poliza</t>
  </si>
  <si>
    <t>Nombre Cliente</t>
  </si>
  <si>
    <t>Dirección Envío</t>
  </si>
  <si>
    <t>Nombre1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</si>
  <si>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</si>
  <si>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</si>
  <si>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</si>
  <si>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</si>
  <si>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</si>
  <si>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</si>
  <si>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</si>
  <si>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</si>
  <si>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</si>
  <si>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</si>
  <si>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</si>
  <si>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</si>
  <si>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</si>
  <si>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</si>
  <si>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</si>
  <si>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</si>
  <si>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</si>
  <si>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</si>
  <si>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</si>
  <si>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</si>
  <si>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</si>
  <si>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</si>
  <si>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</si>
  <si>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</si>
  <si>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</si>
  <si>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</si>
  <si>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</si>
  <si>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</si>
  <si>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</si>
  <si>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</si>
  <si>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</si>
  <si>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</si>
  <si>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</si>
  <si>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</si>
  <si>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</si>
  <si>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</si>
  <si>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sample@sample.com</t>
  </si>
  <si>
    <t>0203170846</t>
  </si>
  <si>
    <t>0203170847</t>
  </si>
  <si>
    <t>0203170848</t>
  </si>
  <si>
    <t>0203170849</t>
  </si>
  <si>
    <t>0203170850</t>
  </si>
  <si>
    <t>0203170851</t>
  </si>
  <si>
    <t>0203170852</t>
  </si>
  <si>
    <t>0203170853</t>
  </si>
  <si>
    <t>0203170854</t>
  </si>
  <si>
    <t>0203170855</t>
  </si>
  <si>
    <t>0203170856</t>
  </si>
  <si>
    <t>0203170857</t>
  </si>
  <si>
    <t>0203170858</t>
  </si>
  <si>
    <t>0203170859</t>
  </si>
  <si>
    <t>0203170860</t>
  </si>
  <si>
    <t>0203170861</t>
  </si>
  <si>
    <t>0203170862</t>
  </si>
  <si>
    <t>0203170863</t>
  </si>
  <si>
    <t>0203170864</t>
  </si>
  <si>
    <t>0203170865</t>
  </si>
  <si>
    <t>0203170866</t>
  </si>
  <si>
    <t>0203170867</t>
  </si>
  <si>
    <t>0203170868</t>
  </si>
  <si>
    <t>0203170869</t>
  </si>
  <si>
    <t>0203170870</t>
  </si>
  <si>
    <t>0203170871</t>
  </si>
  <si>
    <t>0203170872</t>
  </si>
  <si>
    <t>0203170873</t>
  </si>
  <si>
    <t>0203170874</t>
  </si>
  <si>
    <t>0203170875</t>
  </si>
  <si>
    <t>0203170876</t>
  </si>
  <si>
    <t>0203170877</t>
  </si>
  <si>
    <t>0203170878</t>
  </si>
  <si>
    <t>0203170879</t>
  </si>
  <si>
    <t>0203170880</t>
  </si>
  <si>
    <t>0203170881</t>
  </si>
  <si>
    <t>0118AUT0170283</t>
  </si>
  <si>
    <t>0118AUT0170290</t>
  </si>
  <si>
    <t>0118AUT0170291</t>
  </si>
  <si>
    <t>0118AUT0170292</t>
  </si>
  <si>
    <t>0118AUT0170293</t>
  </si>
  <si>
    <t>0118AUT0170294</t>
  </si>
  <si>
    <t>0118AUT0170295</t>
  </si>
  <si>
    <t>0118AUT0170296</t>
  </si>
  <si>
    <t>0118AUT0170297</t>
  </si>
  <si>
    <t>0118AUT0170298</t>
  </si>
  <si>
    <t>0118AUT0170299</t>
  </si>
  <si>
    <t>0118AUT0170300</t>
  </si>
  <si>
    <t>0118AUT0170302</t>
  </si>
  <si>
    <t>0118AUT0170303</t>
  </si>
  <si>
    <t>0118AUT0170307</t>
  </si>
  <si>
    <t>0118AUT0170310</t>
  </si>
  <si>
    <t>0118AUT0170313</t>
  </si>
  <si>
    <t>0118AUT0170316</t>
  </si>
  <si>
    <t>0118AUT0170317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</si>
</sst>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3" borderId="1" xfId="1" applyFont="1" applyFill="1" applyBorder="1" applyAlignment="1">
      <alignment horizontal="center" vertical="center"/>
    </xf>
    <xf numFmtId="0" fontId="4" fillId="0" borderId="0" xfId="2"/>
  </cellXfs>
  <cellStyles count="3">
    <cellStyle name="20% - Accent1" xfId="1" builtinId="30"/>
    <cellStyle name="Hyperlink" xfId="2" builtinId="8"/>
    <cellStyle name="Normal" xfId="0" builtinId="0"/>
  </cellStyles>
  <dxfs count="6">
    <dxf>
      <numFmt numFmtId="164" formatCode="&quot;₡&quot;#,##0.00"/>
    </dxf>
    <dxf>
      <numFmt numFmtId="164" formatCode="&quot;₡&quot;#,##0.00"/>
    </dxf>
    <dxf>
      <numFmt numFmtId="164" formatCode="&quot;₡&quot;#,##0.00"/>
    </dxf>
    <dxf>
      <numFmt numFmtId="164" formatCode="&quot;₡&quot;#,##0.00"/>
    </dxf>
    <dxf>
      <numFmt numFmtId="165" formatCode="d/m/yyyy"/>
    </dxf>
    <dxf>
      <numFmt numFmtId="165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AC0C6-659B-4D7C-A543-47E732370A02}" name="Tabla3" displayName="Tabla3" ref="A1:P38" totalsRowShown="0">
  <autoFilter ref="A1:P38" xr:uid="{743235C2-23E3-4A8F-8AB3-36375D8AC5AF}"/>
  <sortState xmlns:xlrd2="http://schemas.microsoft.com/office/spreadsheetml/2017/richdata2" ref="A2:P38">
    <sortCondition ref="K1:K38"/>
  </sortState>
  <tableColumns count="16">
    <tableColumn id="1" xr3:uid="{168289D7-F2CD-44A7-B015-294BAF6AD724}" name="POLIZA MADRE"/>
    <tableColumn id="2" xr3:uid="{3841D58B-1846-4555-83B8-C09FFD403967}" name="Número Poliza"/>
    <tableColumn id="3" xr3:uid="{F7C8D9D2-60C4-4022-9B51-3FEB1BFE1BD3}" name="DESDE" dataDxfId="5"/>
    <tableColumn id="4" xr3:uid="{987D8914-1290-4BDB-B4E6-ACEBC4AF4FE5}" name="HASTA" dataDxfId="4"/>
    <tableColumn id="5" xr3:uid="{2F2A3E46-BF9B-404E-A6B0-8F371BF668C7}" name="PIN TOMADOR"/>
    <tableColumn id="6" xr3:uid="{DD0DFB80-33D6-4B91-A8F2-AECED4E334DC}" name="Nombre Cliente"/>
    <tableColumn id="7" xr3:uid="{6695CDDB-9DBC-4703-B2D7-FCAD03D28CA6}" name="MTO. ASEGURADO" dataDxfId="3"/>
    <tableColumn id="14" xr3:uid="{928F5647-B216-4A65-8607-160D9398BC34}" name="Prima anterior" dataDxfId="2"/>
    <tableColumn id="15" xr3:uid="{666DC024-3B85-4E80-9B84-583B8F226F3F}" name="prima nueva" dataDxfId="1"/>
    <tableColumn id="16" xr3:uid="{DA508A88-0A1D-42B1-ABB7-C53CDE0A8569}" name="Columna7" dataDxfId="0">
      <calculatedColumnFormula>+Tabla3[[#This Row],[prima nueva]]-Tabla3[[#This Row],[Prima anterior]]</calculatedColumnFormula>
    </tableColumn>
    <tableColumn id="8" xr3:uid="{B5B2CFE2-B290-45C2-8368-43A0D5EE8E3A}" name="Dirección Envío"/>
    <tableColumn id="9" xr3:uid="{DF941B1F-9D1E-4C4C-8C82-AE22059E3D0D}" name="Columna2"/>
    <tableColumn id="10" xr3:uid="{79C60E2F-0EC1-469D-8932-9C3E6F612D76}" name="Columna3"/>
    <tableColumn id="11" xr3:uid="{E9DE6FB6-372B-4545-997B-FFCBC23B1653}" name="Columna4"/>
    <tableColumn id="12" xr3:uid="{173083CA-F79B-43BF-902F-FA1ABEDF7D57}" name="Columna5"/>
    <tableColumn id="13" xr3:uid="{8A9B5CE3-30CB-449A-A42E-1A42B49A4274}" name="Colum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@sample.com" TargetMode="External"/><Relationship Id="rId13" Type="http://schemas.openxmlformats.org/officeDocument/2006/relationships/hyperlink" Target="mailto:sample@sample.com" TargetMode="External"/><Relationship Id="rId18" Type="http://schemas.openxmlformats.org/officeDocument/2006/relationships/hyperlink" Target="mailto:sample@sample.com" TargetMode="External"/><Relationship Id="rId3" Type="http://schemas.openxmlformats.org/officeDocument/2006/relationships/hyperlink" Target="mailto:sample@sample.com" TargetMode="External"/><Relationship Id="rId21" Type="http://schemas.openxmlformats.org/officeDocument/2006/relationships/hyperlink" Target="mailto:sample@sample.com" TargetMode="External"/><Relationship Id="rId7" Type="http://schemas.openxmlformats.org/officeDocument/2006/relationships/hyperlink" Target="mailto:sample@sample.com" TargetMode="External"/><Relationship Id="rId12" Type="http://schemas.openxmlformats.org/officeDocument/2006/relationships/hyperlink" Target="mailto:sample@sample.com" TargetMode="External"/><Relationship Id="rId17" Type="http://schemas.openxmlformats.org/officeDocument/2006/relationships/hyperlink" Target="mailto:sample@sample.com" TargetMode="External"/><Relationship Id="rId2" Type="http://schemas.openxmlformats.org/officeDocument/2006/relationships/hyperlink" Target="mailto:sample@sample.com" TargetMode="External"/><Relationship Id="rId16" Type="http://schemas.openxmlformats.org/officeDocument/2006/relationships/hyperlink" Target="mailto:sample@sample.com" TargetMode="External"/><Relationship Id="rId20" Type="http://schemas.openxmlformats.org/officeDocument/2006/relationships/hyperlink" Target="mailto:sample@sample.com" TargetMode="External"/><Relationship Id="rId1" Type="http://schemas.openxmlformats.org/officeDocument/2006/relationships/hyperlink" Target="mailto:sample@sample.com" TargetMode="External"/><Relationship Id="rId6" Type="http://schemas.openxmlformats.org/officeDocument/2006/relationships/hyperlink" Target="mailto:sample@sample.com" TargetMode="External"/><Relationship Id="rId11" Type="http://schemas.openxmlformats.org/officeDocument/2006/relationships/hyperlink" Target="mailto:sample@sample.com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sample@sample.com" TargetMode="External"/><Relationship Id="rId15" Type="http://schemas.openxmlformats.org/officeDocument/2006/relationships/hyperlink" Target="mailto:sample@sample.com" TargetMode="External"/><Relationship Id="rId23" Type="http://schemas.openxmlformats.org/officeDocument/2006/relationships/hyperlink" Target="mailto:sample@sample.com" TargetMode="External"/><Relationship Id="rId10" Type="http://schemas.openxmlformats.org/officeDocument/2006/relationships/hyperlink" Target="mailto:sample@sample.com" TargetMode="External"/><Relationship Id="rId19" Type="http://schemas.openxmlformats.org/officeDocument/2006/relationships/hyperlink" Target="mailto:sample@sample.com" TargetMode="External"/><Relationship Id="rId4" Type="http://schemas.openxmlformats.org/officeDocument/2006/relationships/hyperlink" Target="mailto:sample@sample.com" TargetMode="External"/><Relationship Id="rId9" Type="http://schemas.openxmlformats.org/officeDocument/2006/relationships/hyperlink" Target="mailto:sample@sample.com" TargetMode="External"/><Relationship Id="rId14" Type="http://schemas.openxmlformats.org/officeDocument/2006/relationships/hyperlink" Target="mailto:sample@sample.com" TargetMode="External"/><Relationship Id="rId22" Type="http://schemas.openxmlformats.org/officeDocument/2006/relationships/hyperlink" Target="mailto:sample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27F6-CD77-4AE3-A1EC-06C7EC42892E}">
  <dimension ref="A1:P38"/>
  <sheetViews>
    <sheetView tabSelected="1" workbookViewId="0">
      <selection activeCell="A2" sqref="A2"/>
    </sheetView>
  </sheetViews>
  <sheetFormatPr defaultColWidth="10.90625" defaultRowHeight="14.5" x14ac:dyDescent="0.35"/>
  <cols>
    <col min="1" max="1" width="21.453125" bestFit="1" customWidth="1"/>
    <col min="2" max="2" width="15.54296875" bestFit="1" customWidth="1"/>
    <col min="3" max="3" width="9.7265625" bestFit="1" customWidth="1"/>
    <col min="4" max="4" width="10.7265625" bestFit="1" customWidth="1"/>
    <col min="5" max="5" width="16.26953125" bestFit="1" customWidth="1"/>
    <col min="6" max="6" width="36.453125" bestFit="1" customWidth="1"/>
    <col min="7" max="7" width="20" bestFit="1" customWidth="1"/>
    <col min="8" max="8" width="16" bestFit="1" customWidth="1"/>
    <col min="9" max="9" width="14.26953125" bestFit="1" customWidth="1"/>
    <col min="10" max="10" width="14.26953125" customWidth="1"/>
    <col min="11" max="11" width="34.7265625" bestFit="1" customWidth="1"/>
    <col min="12" max="12" width="33.453125" bestFit="1" customWidth="1"/>
    <col min="13" max="13" width="31.1796875" bestFit="1" customWidth="1"/>
    <col min="14" max="14" width="23.54296875" bestFit="1" customWidth="1"/>
    <col min="15" max="15" width="20" bestFit="1" customWidth="1"/>
    <col min="16" max="16" width="23.54296875" bestFit="1" customWidth="1"/>
    <col min="17" max="17" width="20" bestFit="1" customWidth="1"/>
    <col min="18" max="18" width="23.54296875" bestFit="1" customWidth="1"/>
  </cols>
  <sheetData>
    <row r="1" spans="1:16" x14ac:dyDescent="0.35">
      <c r="A1" t="s">
        <v>0</v>
      </c>
      <c r="B1" s="3" t="s">
        <v>33</v>
      </c>
      <c r="C1" t="s">
        <v>1</v>
      </c>
      <c r="D1" t="s">
        <v>2</v>
      </c>
      <c r="E1" t="s">
        <v>3</v>
      </c>
      <c r="F1" s="3" t="s">
        <v>34</v>
      </c>
      <c r="G1" t="s">
        <v>4</v>
      </c>
      <c r="H1" t="s">
        <v>31</v>
      </c>
      <c r="I1" t="s">
        <v>32</v>
      </c>
      <c r="J1" t="s">
        <v>30</v>
      </c>
      <c r="K1" s="3" t="s">
        <v>35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35">
      <c r="A2" t="s">
        <v>5</v>
      </c>
      <c r="B2" t="s">
        <v>7</v>
      </c>
      <c r="C2" s="1">
        <v>43941</v>
      </c>
      <c r="D2" s="1">
        <v>44124</v>
      </c>
      <c r="E2" t="s">
        <v>6</v>
      </c>
      <c r="F2" t="s">
        <v>36</v>
      </c>
      <c r="G2" s="2">
        <v>14715200</v>
      </c>
      <c r="H2" s="2">
        <v>320386</v>
      </c>
      <c r="I2" s="2">
        <v>359983</v>
      </c>
      <c r="J2" s="2">
        <f>+Tabla3[[#This Row],[prima nueva]]-Tabla3[[#This Row],[Prima anterior]]</f>
        <v>39597</v>
      </c>
      <c r="K2" s="4" t="s">
        <v>73</v>
      </c>
    </row>
    <row r="3" spans="1:16" x14ac:dyDescent="0.35">
      <c r="A3" t="s">
        <v>5</v>
      </c>
      <c r="B3" t="s">
        <v>8</v>
      </c>
      <c r="C3" s="1">
        <v>43941</v>
      </c>
      <c r="D3" s="1">
        <v>44124</v>
      </c>
      <c r="E3" t="s">
        <v>74</v>
      </c>
      <c r="F3" t="s">
        <v>37</v>
      </c>
      <c r="G3" s="2">
        <v>6968080</v>
      </c>
      <c r="H3" s="2">
        <v>132869</v>
      </c>
      <c r="I3" s="2">
        <v>149291</v>
      </c>
      <c r="J3" s="2">
        <f>+Tabla3[[#This Row],[prima nueva]]-Tabla3[[#This Row],[Prima anterior]]</f>
        <v>16422</v>
      </c>
      <c r="K3" s="4" t="s">
        <v>73</v>
      </c>
      <c r="L3" s="4" t="s">
        <v>73</v>
      </c>
    </row>
    <row r="4" spans="1:16" x14ac:dyDescent="0.35">
      <c r="A4" t="s">
        <v>5</v>
      </c>
      <c r="B4" t="s">
        <v>110</v>
      </c>
      <c r="C4" s="1">
        <v>43941</v>
      </c>
      <c r="D4" s="1">
        <v>44124</v>
      </c>
      <c r="E4" t="s">
        <v>75</v>
      </c>
      <c r="F4" t="s">
        <v>38</v>
      </c>
      <c r="G4" s="2">
        <v>7572480</v>
      </c>
      <c r="H4" s="2">
        <v>141100</v>
      </c>
      <c r="I4" s="2">
        <v>177463</v>
      </c>
      <c r="J4" s="2">
        <f>+Tabla3[[#This Row],[prima nueva]]-Tabla3[[#This Row],[Prima anterior]]</f>
        <v>36363</v>
      </c>
      <c r="K4" s="4" t="s">
        <v>73</v>
      </c>
    </row>
    <row r="5" spans="1:16" x14ac:dyDescent="0.35">
      <c r="A5" t="s">
        <v>5</v>
      </c>
      <c r="B5" t="s">
        <v>9</v>
      </c>
      <c r="C5" s="1">
        <v>43941</v>
      </c>
      <c r="D5" s="1">
        <v>44124</v>
      </c>
      <c r="E5" t="s">
        <v>76</v>
      </c>
      <c r="F5" t="s">
        <v>39</v>
      </c>
      <c r="G5" s="2">
        <v>8050080</v>
      </c>
      <c r="H5" s="2">
        <v>144248</v>
      </c>
      <c r="I5" s="2">
        <v>162077</v>
      </c>
      <c r="J5" s="2">
        <f>+Tabla3[[#This Row],[prima nueva]]-Tabla3[[#This Row],[Prima anterior]]</f>
        <v>17829</v>
      </c>
      <c r="K5" s="4" t="s">
        <v>73</v>
      </c>
      <c r="L5" s="4" t="s">
        <v>73</v>
      </c>
    </row>
    <row r="6" spans="1:16" x14ac:dyDescent="0.35">
      <c r="A6" t="s">
        <v>5</v>
      </c>
      <c r="B6" t="s">
        <v>10</v>
      </c>
      <c r="C6" s="1">
        <v>43941</v>
      </c>
      <c r="D6" s="1">
        <v>44124</v>
      </c>
      <c r="E6" t="s">
        <v>77</v>
      </c>
      <c r="F6" t="s">
        <v>40</v>
      </c>
      <c r="G6" s="2">
        <v>7660560</v>
      </c>
      <c r="H6" s="2">
        <v>142300</v>
      </c>
      <c r="I6" s="2">
        <v>159887</v>
      </c>
      <c r="J6" s="2">
        <f>+Tabla3[[#This Row],[prima nueva]]-Tabla3[[#This Row],[Prima anterior]]</f>
        <v>17587</v>
      </c>
      <c r="K6" s="4" t="s">
        <v>73</v>
      </c>
    </row>
    <row r="7" spans="1:16" x14ac:dyDescent="0.35">
      <c r="A7" t="s">
        <v>5</v>
      </c>
      <c r="B7" t="s">
        <v>11</v>
      </c>
      <c r="C7" s="1">
        <v>43941</v>
      </c>
      <c r="D7" s="1">
        <v>44124</v>
      </c>
      <c r="E7" t="s">
        <v>78</v>
      </c>
      <c r="F7" t="s">
        <v>41</v>
      </c>
      <c r="G7" s="2">
        <v>13806320</v>
      </c>
      <c r="H7" s="2">
        <v>222636</v>
      </c>
      <c r="I7" s="2">
        <v>250153</v>
      </c>
      <c r="J7" s="2">
        <f>+Tabla3[[#This Row],[prima nueva]]-Tabla3[[#This Row],[Prima anterior]]</f>
        <v>27517</v>
      </c>
      <c r="K7" s="4" t="s">
        <v>73</v>
      </c>
      <c r="L7" s="4" t="s">
        <v>73</v>
      </c>
    </row>
    <row r="8" spans="1:16" x14ac:dyDescent="0.35">
      <c r="A8" t="s">
        <v>5</v>
      </c>
      <c r="B8" t="s">
        <v>12</v>
      </c>
      <c r="C8" s="1">
        <v>43941</v>
      </c>
      <c r="D8" s="1">
        <v>44124</v>
      </c>
      <c r="E8" t="s">
        <v>79</v>
      </c>
      <c r="F8" t="s">
        <v>42</v>
      </c>
      <c r="G8" s="2">
        <v>17268720</v>
      </c>
      <c r="H8" s="2">
        <v>269785</v>
      </c>
      <c r="I8" s="2">
        <v>303130</v>
      </c>
      <c r="J8" s="2">
        <f>+Tabla3[[#This Row],[prima nueva]]-Tabla3[[#This Row],[Prima anterior]]</f>
        <v>33345</v>
      </c>
      <c r="K8" s="4" t="s">
        <v>73</v>
      </c>
    </row>
    <row r="9" spans="1:16" x14ac:dyDescent="0.35">
      <c r="A9" t="s">
        <v>5</v>
      </c>
      <c r="B9" t="s">
        <v>13</v>
      </c>
      <c r="C9" s="1">
        <v>43941</v>
      </c>
      <c r="D9" s="1">
        <v>44124</v>
      </c>
      <c r="E9" t="s">
        <v>80</v>
      </c>
      <c r="F9" t="s">
        <v>43</v>
      </c>
      <c r="G9" s="2">
        <v>6504000</v>
      </c>
      <c r="H9" s="2">
        <v>126549</v>
      </c>
      <c r="I9" s="2">
        <v>158444</v>
      </c>
      <c r="J9" s="2">
        <f>+Tabla3[[#This Row],[prima nueva]]-Tabla3[[#This Row],[Prima anterior]]</f>
        <v>31895</v>
      </c>
      <c r="K9" s="4" t="s">
        <v>73</v>
      </c>
    </row>
    <row r="10" spans="1:16" x14ac:dyDescent="0.35">
      <c r="A10" t="s">
        <v>5</v>
      </c>
      <c r="B10" t="s">
        <v>14</v>
      </c>
      <c r="C10" s="1">
        <v>43941</v>
      </c>
      <c r="D10" s="1">
        <v>44124</v>
      </c>
      <c r="E10" t="s">
        <v>81</v>
      </c>
      <c r="F10" t="s">
        <v>44</v>
      </c>
      <c r="G10" s="2">
        <v>11771564</v>
      </c>
      <c r="H10" s="2">
        <v>285680</v>
      </c>
      <c r="I10" s="2">
        <v>320988</v>
      </c>
      <c r="J10" s="2">
        <f>+Tabla3[[#This Row],[prima nueva]]-Tabla3[[#This Row],[Prima anterior]]</f>
        <v>35308</v>
      </c>
      <c r="K10" s="4" t="s">
        <v>73</v>
      </c>
    </row>
    <row r="11" spans="1:16" x14ac:dyDescent="0.35">
      <c r="A11" t="s">
        <v>5</v>
      </c>
      <c r="B11" t="s">
        <v>111</v>
      </c>
      <c r="C11" s="1">
        <v>43941</v>
      </c>
      <c r="D11" s="1">
        <v>44124</v>
      </c>
      <c r="E11" t="s">
        <v>82</v>
      </c>
      <c r="F11" t="s">
        <v>45</v>
      </c>
      <c r="G11" s="2">
        <v>8309760</v>
      </c>
      <c r="H11" s="2">
        <v>147784</v>
      </c>
      <c r="I11" s="2">
        <v>166049</v>
      </c>
      <c r="J11" s="2">
        <f>+Tabla3[[#This Row],[prima nueva]]-Tabla3[[#This Row],[Prima anterior]]</f>
        <v>18265</v>
      </c>
      <c r="K11" s="4" t="s">
        <v>73</v>
      </c>
      <c r="L11" s="4" t="s">
        <v>73</v>
      </c>
    </row>
    <row r="12" spans="1:16" x14ac:dyDescent="0.35">
      <c r="A12" t="s">
        <v>5</v>
      </c>
      <c r="B12" t="s">
        <v>112</v>
      </c>
      <c r="C12" s="1">
        <v>43941</v>
      </c>
      <c r="D12" s="1">
        <v>44124</v>
      </c>
      <c r="E12" t="s">
        <v>83</v>
      </c>
      <c r="F12" t="s">
        <v>46</v>
      </c>
      <c r="G12" s="2">
        <v>9495840</v>
      </c>
      <c r="H12" s="2">
        <v>169754</v>
      </c>
      <c r="I12" s="2">
        <v>214465</v>
      </c>
      <c r="J12" s="2">
        <f>+Tabla3[[#This Row],[prima nueva]]-Tabla3[[#This Row],[Prima anterior]]</f>
        <v>44711</v>
      </c>
      <c r="K12" s="4" t="s">
        <v>73</v>
      </c>
    </row>
    <row r="13" spans="1:16" x14ac:dyDescent="0.35">
      <c r="A13" t="s">
        <v>5</v>
      </c>
      <c r="B13" t="s">
        <v>113</v>
      </c>
      <c r="C13" s="1">
        <v>43941</v>
      </c>
      <c r="D13" s="1">
        <v>44124</v>
      </c>
      <c r="E13" t="s">
        <v>84</v>
      </c>
      <c r="F13" t="s">
        <v>47</v>
      </c>
      <c r="G13" s="2">
        <v>7697348</v>
      </c>
      <c r="H13" s="2">
        <v>139445</v>
      </c>
      <c r="I13" s="2">
        <v>156680</v>
      </c>
      <c r="J13" s="2">
        <f>+Tabla3[[#This Row],[prima nueva]]-Tabla3[[#This Row],[Prima anterior]]</f>
        <v>17235</v>
      </c>
      <c r="K13" s="4" t="s">
        <v>73</v>
      </c>
    </row>
    <row r="14" spans="1:16" x14ac:dyDescent="0.35">
      <c r="A14" t="s">
        <v>5</v>
      </c>
      <c r="B14" t="s">
        <v>114</v>
      </c>
      <c r="C14" s="1">
        <v>43941</v>
      </c>
      <c r="D14" s="1">
        <v>44124</v>
      </c>
      <c r="E14" t="s">
        <v>85</v>
      </c>
      <c r="F14" t="s">
        <v>48</v>
      </c>
      <c r="G14" s="2">
        <v>7802632</v>
      </c>
      <c r="H14" s="2">
        <v>144233</v>
      </c>
      <c r="I14" s="2">
        <v>162060</v>
      </c>
      <c r="J14" s="2">
        <f>+Tabla3[[#This Row],[prima nueva]]-Tabla3[[#This Row],[Prima anterior]]</f>
        <v>17827</v>
      </c>
      <c r="K14" s="4" t="s">
        <v>73</v>
      </c>
    </row>
    <row r="15" spans="1:16" x14ac:dyDescent="0.35">
      <c r="A15" t="s">
        <v>5</v>
      </c>
      <c r="B15" t="s">
        <v>115</v>
      </c>
      <c r="C15" s="1">
        <v>43941</v>
      </c>
      <c r="D15" s="1">
        <v>44124</v>
      </c>
      <c r="E15" t="s">
        <v>86</v>
      </c>
      <c r="F15" t="s">
        <v>49</v>
      </c>
      <c r="G15" s="2">
        <v>12268000</v>
      </c>
      <c r="H15" s="2">
        <v>205040</v>
      </c>
      <c r="I15" s="2">
        <v>230384</v>
      </c>
      <c r="J15" s="2">
        <f>+Tabla3[[#This Row],[prima nueva]]-Tabla3[[#This Row],[Prima anterior]]</f>
        <v>25344</v>
      </c>
      <c r="K15" s="4" t="s">
        <v>73</v>
      </c>
      <c r="L15" s="4" t="s">
        <v>73</v>
      </c>
    </row>
    <row r="16" spans="1:16" x14ac:dyDescent="0.35">
      <c r="A16" t="s">
        <v>5</v>
      </c>
      <c r="B16" t="s">
        <v>116</v>
      </c>
      <c r="C16" s="1">
        <v>43941</v>
      </c>
      <c r="D16" s="1">
        <v>44124</v>
      </c>
      <c r="E16" t="s">
        <v>87</v>
      </c>
      <c r="F16" t="s">
        <v>50</v>
      </c>
      <c r="G16" s="2">
        <v>14498800</v>
      </c>
      <c r="H16" s="2">
        <v>267669</v>
      </c>
      <c r="I16" s="2">
        <v>300751</v>
      </c>
      <c r="J16" s="2">
        <f>+Tabla3[[#This Row],[prima nueva]]-Tabla3[[#This Row],[Prima anterior]]</f>
        <v>33082</v>
      </c>
      <c r="K16" s="4" t="s">
        <v>73</v>
      </c>
      <c r="L16" s="4" t="s">
        <v>73</v>
      </c>
    </row>
    <row r="17" spans="1:12" x14ac:dyDescent="0.35">
      <c r="A17" t="s">
        <v>5</v>
      </c>
      <c r="B17" t="s">
        <v>117</v>
      </c>
      <c r="C17" s="1">
        <v>43941</v>
      </c>
      <c r="D17" s="1">
        <v>44124</v>
      </c>
      <c r="E17" t="s">
        <v>88</v>
      </c>
      <c r="F17" t="s">
        <v>51</v>
      </c>
      <c r="G17" s="2">
        <v>10343920</v>
      </c>
      <c r="H17" s="2">
        <v>175486</v>
      </c>
      <c r="I17" s="2">
        <v>197175</v>
      </c>
      <c r="J17" s="2">
        <f>+Tabla3[[#This Row],[prima nueva]]-Tabla3[[#This Row],[Prima anterior]]</f>
        <v>21689</v>
      </c>
      <c r="K17" s="4" t="s">
        <v>73</v>
      </c>
    </row>
    <row r="18" spans="1:12" x14ac:dyDescent="0.35">
      <c r="A18" t="s">
        <v>5</v>
      </c>
      <c r="B18" t="s">
        <v>118</v>
      </c>
      <c r="C18" s="1">
        <v>43941</v>
      </c>
      <c r="D18" s="1">
        <v>44124</v>
      </c>
      <c r="E18" t="s">
        <v>89</v>
      </c>
      <c r="F18" t="s">
        <v>52</v>
      </c>
      <c r="G18" s="2">
        <v>13460080</v>
      </c>
      <c r="H18" s="2">
        <v>221277</v>
      </c>
      <c r="I18" s="2">
        <v>248625</v>
      </c>
      <c r="J18" s="2">
        <f>+Tabla3[[#This Row],[prima nueva]]-Tabla3[[#This Row],[Prima anterior]]</f>
        <v>27348</v>
      </c>
      <c r="K18" s="4" t="s">
        <v>73</v>
      </c>
    </row>
    <row r="19" spans="1:12" x14ac:dyDescent="0.35">
      <c r="A19" t="s">
        <v>5</v>
      </c>
      <c r="B19" t="s">
        <v>119</v>
      </c>
      <c r="C19" s="1">
        <v>43941</v>
      </c>
      <c r="D19" s="1">
        <v>44124</v>
      </c>
      <c r="E19" t="s">
        <v>90</v>
      </c>
      <c r="F19" t="s">
        <v>53</v>
      </c>
      <c r="G19" s="2">
        <v>41548800</v>
      </c>
      <c r="H19" s="2">
        <v>603782</v>
      </c>
      <c r="I19" s="2">
        <v>678406</v>
      </c>
      <c r="J19" s="2">
        <f>+Tabla3[[#This Row],[prima nueva]]-Tabla3[[#This Row],[Prima anterior]]</f>
        <v>74624</v>
      </c>
      <c r="K19" s="4" t="s">
        <v>73</v>
      </c>
      <c r="L19" s="4" t="s">
        <v>73</v>
      </c>
    </row>
    <row r="20" spans="1:12" x14ac:dyDescent="0.35">
      <c r="A20" t="s">
        <v>5</v>
      </c>
      <c r="B20" t="s">
        <v>120</v>
      </c>
      <c r="C20" s="1">
        <v>43941</v>
      </c>
      <c r="D20" s="1">
        <v>44124</v>
      </c>
      <c r="E20" t="s">
        <v>91</v>
      </c>
      <c r="F20" t="s">
        <v>54</v>
      </c>
      <c r="G20" s="2">
        <v>14109280</v>
      </c>
      <c r="H20" s="2">
        <v>292876</v>
      </c>
      <c r="I20" s="2">
        <v>329074</v>
      </c>
      <c r="J20" s="2">
        <f>+Tabla3[[#This Row],[prima nueva]]-Tabla3[[#This Row],[Prima anterior]]</f>
        <v>36198</v>
      </c>
      <c r="K20" s="4" t="s">
        <v>73</v>
      </c>
      <c r="L20" s="4" t="s">
        <v>73</v>
      </c>
    </row>
    <row r="21" spans="1:12" x14ac:dyDescent="0.35">
      <c r="A21" t="s">
        <v>5</v>
      </c>
      <c r="B21" t="s">
        <v>121</v>
      </c>
      <c r="C21" s="1">
        <v>43941</v>
      </c>
      <c r="D21" s="1">
        <v>44124</v>
      </c>
      <c r="E21" t="s">
        <v>92</v>
      </c>
      <c r="F21" t="s">
        <v>55</v>
      </c>
      <c r="G21" s="2">
        <v>10657700</v>
      </c>
      <c r="H21" s="2">
        <v>183114</v>
      </c>
      <c r="I21" s="2">
        <v>232378</v>
      </c>
      <c r="J21" s="2">
        <f>+Tabla3[[#This Row],[prima nueva]]-Tabla3[[#This Row],[Prima anterior]]</f>
        <v>49264</v>
      </c>
      <c r="K21" s="4" t="s">
        <v>73</v>
      </c>
    </row>
    <row r="22" spans="1:12" x14ac:dyDescent="0.35">
      <c r="A22" t="s">
        <v>5</v>
      </c>
      <c r="B22" t="s">
        <v>15</v>
      </c>
      <c r="C22" s="1">
        <v>43941</v>
      </c>
      <c r="D22" s="1">
        <v>44124</v>
      </c>
      <c r="E22" t="s">
        <v>93</v>
      </c>
      <c r="F22" t="s">
        <v>56</v>
      </c>
      <c r="G22" s="2">
        <v>4475104</v>
      </c>
      <c r="H22" s="2">
        <v>108873</v>
      </c>
      <c r="I22" s="2">
        <v>127767</v>
      </c>
      <c r="J22" s="2">
        <f>+Tabla3[[#This Row],[prima nueva]]-Tabla3[[#This Row],[Prima anterior]]</f>
        <v>18894</v>
      </c>
      <c r="K22" s="4" t="s">
        <v>73</v>
      </c>
    </row>
    <row r="23" spans="1:12" x14ac:dyDescent="0.35">
      <c r="A23" t="s">
        <v>5</v>
      </c>
      <c r="B23" t="s">
        <v>122</v>
      </c>
      <c r="C23" s="1">
        <v>43941</v>
      </c>
      <c r="D23" s="1">
        <v>44124</v>
      </c>
      <c r="E23" t="s">
        <v>94</v>
      </c>
      <c r="F23" t="s">
        <v>57</v>
      </c>
      <c r="G23" s="2">
        <v>6794960</v>
      </c>
      <c r="H23" s="2">
        <v>132975</v>
      </c>
      <c r="I23" s="2">
        <v>166390</v>
      </c>
      <c r="J23" s="2">
        <f>+Tabla3[[#This Row],[prima nueva]]-Tabla3[[#This Row],[Prima anterior]]</f>
        <v>33415</v>
      </c>
      <c r="K23" s="4" t="s">
        <v>73</v>
      </c>
    </row>
    <row r="24" spans="1:12" x14ac:dyDescent="0.35">
      <c r="A24" t="s">
        <v>5</v>
      </c>
      <c r="B24" t="s">
        <v>123</v>
      </c>
      <c r="C24" s="1">
        <v>43941</v>
      </c>
      <c r="D24" s="1">
        <v>44124</v>
      </c>
      <c r="E24" t="s">
        <v>95</v>
      </c>
      <c r="F24" t="s">
        <v>58</v>
      </c>
      <c r="G24" s="2">
        <v>8669832</v>
      </c>
      <c r="H24" s="2">
        <v>156044</v>
      </c>
      <c r="I24" s="2">
        <v>175330</v>
      </c>
      <c r="J24" s="2">
        <f>+Tabla3[[#This Row],[prima nueva]]-Tabla3[[#This Row],[Prima anterior]]</f>
        <v>19286</v>
      </c>
      <c r="K24" s="4" t="s">
        <v>73</v>
      </c>
    </row>
    <row r="25" spans="1:12" x14ac:dyDescent="0.35">
      <c r="A25" t="s">
        <v>5</v>
      </c>
      <c r="B25" t="s">
        <v>16</v>
      </c>
      <c r="C25" s="1">
        <v>43941</v>
      </c>
      <c r="D25" s="1">
        <v>44124</v>
      </c>
      <c r="E25" t="s">
        <v>96</v>
      </c>
      <c r="F25" t="s">
        <v>59</v>
      </c>
      <c r="G25" s="2">
        <v>9117850</v>
      </c>
      <c r="H25" s="2">
        <v>182425</v>
      </c>
      <c r="I25" s="2">
        <v>216048</v>
      </c>
      <c r="J25" s="2">
        <f>+Tabla3[[#This Row],[prima nueva]]-Tabla3[[#This Row],[Prima anterior]]</f>
        <v>33623</v>
      </c>
      <c r="K25" s="4" t="s">
        <v>73</v>
      </c>
    </row>
    <row r="26" spans="1:12" x14ac:dyDescent="0.35">
      <c r="A26" t="s">
        <v>5</v>
      </c>
      <c r="B26" t="s">
        <v>17</v>
      </c>
      <c r="C26" s="1">
        <v>43941</v>
      </c>
      <c r="D26" s="1">
        <v>44124</v>
      </c>
      <c r="E26" t="s">
        <v>97</v>
      </c>
      <c r="F26" t="s">
        <v>60</v>
      </c>
      <c r="G26" s="2">
        <v>4355050</v>
      </c>
      <c r="H26" s="2">
        <v>106970</v>
      </c>
      <c r="I26" s="2">
        <v>125483</v>
      </c>
      <c r="J26" s="2">
        <f>+Tabla3[[#This Row],[prima nueva]]-Tabla3[[#This Row],[Prima anterior]]</f>
        <v>18513</v>
      </c>
      <c r="K26" s="4" t="s">
        <v>73</v>
      </c>
    </row>
    <row r="27" spans="1:12" x14ac:dyDescent="0.35">
      <c r="A27" t="s">
        <v>5</v>
      </c>
      <c r="B27" t="s">
        <v>18</v>
      </c>
      <c r="C27" s="1">
        <v>43941</v>
      </c>
      <c r="D27" s="1">
        <v>44124</v>
      </c>
      <c r="E27" t="s">
        <v>98</v>
      </c>
      <c r="F27" t="s">
        <v>61</v>
      </c>
      <c r="G27" s="2">
        <v>7810940</v>
      </c>
      <c r="H27" s="2">
        <v>140991</v>
      </c>
      <c r="I27" s="2">
        <v>177937</v>
      </c>
      <c r="J27" s="2">
        <f>+Tabla3[[#This Row],[prima nueva]]-Tabla3[[#This Row],[Prima anterior]]</f>
        <v>36946</v>
      </c>
      <c r="K27" s="4" t="s">
        <v>73</v>
      </c>
    </row>
    <row r="28" spans="1:12" x14ac:dyDescent="0.35">
      <c r="A28" t="s">
        <v>5</v>
      </c>
      <c r="B28" t="s">
        <v>124</v>
      </c>
      <c r="C28" s="1">
        <v>43941</v>
      </c>
      <c r="D28" s="1">
        <v>44124</v>
      </c>
      <c r="E28" t="s">
        <v>99</v>
      </c>
      <c r="F28" t="s">
        <v>62</v>
      </c>
      <c r="G28" s="2">
        <v>22462320</v>
      </c>
      <c r="H28" s="2">
        <v>340512</v>
      </c>
      <c r="I28" s="2">
        <v>382598</v>
      </c>
      <c r="J28" s="2">
        <f>+Tabla3[[#This Row],[prima nueva]]-Tabla3[[#This Row],[Prima anterior]]</f>
        <v>42086</v>
      </c>
      <c r="K28" s="4" t="s">
        <v>73</v>
      </c>
      <c r="L28" s="4" t="s">
        <v>73</v>
      </c>
    </row>
    <row r="29" spans="1:12" x14ac:dyDescent="0.35">
      <c r="A29" t="s">
        <v>5</v>
      </c>
      <c r="B29" t="s">
        <v>19</v>
      </c>
      <c r="C29" s="1">
        <v>43941</v>
      </c>
      <c r="D29" s="1">
        <v>44124</v>
      </c>
      <c r="E29" t="s">
        <v>100</v>
      </c>
      <c r="F29" t="s">
        <v>63</v>
      </c>
      <c r="G29" s="2">
        <v>22289200</v>
      </c>
      <c r="H29" s="2">
        <v>341508</v>
      </c>
      <c r="I29" s="2">
        <v>383717</v>
      </c>
      <c r="J29" s="2">
        <f>+Tabla3[[#This Row],[prima nueva]]-Tabla3[[#This Row],[Prima anterior]]</f>
        <v>42209</v>
      </c>
      <c r="K29" s="4" t="s">
        <v>73</v>
      </c>
    </row>
    <row r="30" spans="1:12" x14ac:dyDescent="0.35">
      <c r="A30" t="s">
        <v>5</v>
      </c>
      <c r="B30" t="s">
        <v>20</v>
      </c>
      <c r="C30" s="1">
        <v>43941</v>
      </c>
      <c r="D30" s="1">
        <v>44124</v>
      </c>
      <c r="E30" t="s">
        <v>101</v>
      </c>
      <c r="F30" t="s">
        <v>64</v>
      </c>
      <c r="G30" s="2">
        <v>6800000</v>
      </c>
      <c r="H30" s="2">
        <v>130579</v>
      </c>
      <c r="I30" s="2">
        <v>146719</v>
      </c>
      <c r="J30" s="2">
        <f>+Tabla3[[#This Row],[prima nueva]]-Tabla3[[#This Row],[Prima anterior]]</f>
        <v>16140</v>
      </c>
      <c r="K30" s="4" t="s">
        <v>73</v>
      </c>
      <c r="L30" s="4" t="s">
        <v>73</v>
      </c>
    </row>
    <row r="31" spans="1:12" x14ac:dyDescent="0.35">
      <c r="A31" t="s">
        <v>5</v>
      </c>
      <c r="B31" t="s">
        <v>125</v>
      </c>
      <c r="C31" s="1">
        <v>43941</v>
      </c>
      <c r="D31" s="1">
        <v>44124</v>
      </c>
      <c r="E31" t="s">
        <v>102</v>
      </c>
      <c r="F31" t="s">
        <v>65</v>
      </c>
      <c r="G31" s="2">
        <v>7776616</v>
      </c>
      <c r="H31" s="2">
        <v>140526</v>
      </c>
      <c r="I31" s="2">
        <v>177326</v>
      </c>
      <c r="J31" s="2">
        <f>+Tabla3[[#This Row],[prima nueva]]-Tabla3[[#This Row],[Prima anterior]]</f>
        <v>36800</v>
      </c>
      <c r="K31" s="4" t="s">
        <v>73</v>
      </c>
    </row>
    <row r="32" spans="1:12" x14ac:dyDescent="0.35">
      <c r="A32" t="s">
        <v>5</v>
      </c>
      <c r="B32" t="s">
        <v>21</v>
      </c>
      <c r="C32" s="1">
        <v>43941</v>
      </c>
      <c r="D32" s="1">
        <v>44124</v>
      </c>
      <c r="E32" t="s">
        <v>103</v>
      </c>
      <c r="F32" t="s">
        <v>66</v>
      </c>
      <c r="G32" s="2">
        <v>16982200</v>
      </c>
      <c r="H32" s="2">
        <v>265885</v>
      </c>
      <c r="I32" s="2">
        <v>341185</v>
      </c>
      <c r="J32" s="2">
        <f>+Tabla3[[#This Row],[prima nueva]]-Tabla3[[#This Row],[Prima anterior]]</f>
        <v>75300</v>
      </c>
      <c r="K32" s="4" t="s">
        <v>73</v>
      </c>
      <c r="L32" s="4" t="s">
        <v>73</v>
      </c>
    </row>
    <row r="33" spans="1:13" x14ac:dyDescent="0.35">
      <c r="A33" t="s">
        <v>5</v>
      </c>
      <c r="B33" t="s">
        <v>22</v>
      </c>
      <c r="C33" s="1">
        <v>43941</v>
      </c>
      <c r="D33" s="1">
        <v>44124</v>
      </c>
      <c r="E33" t="s">
        <v>104</v>
      </c>
      <c r="F33" t="s">
        <v>67</v>
      </c>
      <c r="G33" s="2">
        <v>15111200</v>
      </c>
      <c r="H33" s="2">
        <v>284115</v>
      </c>
      <c r="I33" s="2">
        <v>319230</v>
      </c>
      <c r="J33" s="2">
        <f>+Tabla3[[#This Row],[prima nueva]]-Tabla3[[#This Row],[Prima anterior]]</f>
        <v>35115</v>
      </c>
      <c r="K33" s="4" t="s">
        <v>73</v>
      </c>
      <c r="L33" s="4" t="s">
        <v>73</v>
      </c>
    </row>
    <row r="34" spans="1:13" x14ac:dyDescent="0.35">
      <c r="A34" t="s">
        <v>5</v>
      </c>
      <c r="B34" t="s">
        <v>126</v>
      </c>
      <c r="C34" s="1">
        <v>43941</v>
      </c>
      <c r="D34" s="1">
        <v>44124</v>
      </c>
      <c r="E34" t="s">
        <v>105</v>
      </c>
      <c r="F34" t="s">
        <v>68</v>
      </c>
      <c r="G34" s="2">
        <v>17095600</v>
      </c>
      <c r="H34" s="2">
        <v>486233</v>
      </c>
      <c r="I34" s="2">
        <v>546329</v>
      </c>
      <c r="J34" s="2">
        <f>+Tabla3[[#This Row],[prima nueva]]-Tabla3[[#This Row],[Prima anterior]]</f>
        <v>60096</v>
      </c>
      <c r="K34" s="4" t="s">
        <v>73</v>
      </c>
      <c r="L34" s="4" t="s">
        <v>73</v>
      </c>
      <c r="M34" s="4" t="s">
        <v>73</v>
      </c>
    </row>
    <row r="35" spans="1:13" x14ac:dyDescent="0.35">
      <c r="A35" t="s">
        <v>5</v>
      </c>
      <c r="B35" t="s">
        <v>23</v>
      </c>
      <c r="C35" s="1">
        <v>43941</v>
      </c>
      <c r="D35" s="1">
        <v>44124</v>
      </c>
      <c r="E35" t="s">
        <v>106</v>
      </c>
      <c r="F35" t="s">
        <v>69</v>
      </c>
      <c r="G35" s="2">
        <v>12950000</v>
      </c>
      <c r="H35" s="2">
        <v>235199</v>
      </c>
      <c r="I35" s="2">
        <v>240820</v>
      </c>
      <c r="J35" s="2">
        <f>+Tabla3[[#This Row],[prima nueva]]-Tabla3[[#This Row],[Prima anterior]]</f>
        <v>5621</v>
      </c>
      <c r="K35" s="4" t="s">
        <v>73</v>
      </c>
    </row>
    <row r="36" spans="1:13" x14ac:dyDescent="0.35">
      <c r="A36" t="s">
        <v>5</v>
      </c>
      <c r="B36" t="s">
        <v>24</v>
      </c>
      <c r="C36" s="1">
        <v>43941</v>
      </c>
      <c r="D36" s="1">
        <v>44124</v>
      </c>
      <c r="E36" t="s">
        <v>107</v>
      </c>
      <c r="F36" t="s">
        <v>70</v>
      </c>
      <c r="G36" s="2">
        <v>27867992</v>
      </c>
      <c r="H36" s="2">
        <v>417479</v>
      </c>
      <c r="I36" s="2">
        <v>469078</v>
      </c>
      <c r="J36" s="2">
        <f>+Tabla3[[#This Row],[prima nueva]]-Tabla3[[#This Row],[Prima anterior]]</f>
        <v>51599</v>
      </c>
      <c r="K36" s="4" t="s">
        <v>73</v>
      </c>
      <c r="L36" s="4" t="s">
        <v>73</v>
      </c>
    </row>
    <row r="37" spans="1:13" x14ac:dyDescent="0.35">
      <c r="A37" t="s">
        <v>5</v>
      </c>
      <c r="B37" t="s">
        <v>127</v>
      </c>
      <c r="C37" s="1">
        <v>43941</v>
      </c>
      <c r="D37" s="1">
        <v>44124</v>
      </c>
      <c r="E37" t="s">
        <v>108</v>
      </c>
      <c r="F37" t="s">
        <v>71</v>
      </c>
      <c r="G37" s="2">
        <v>15609600</v>
      </c>
      <c r="H37" s="2">
        <v>247193</v>
      </c>
      <c r="I37" s="2">
        <v>316751</v>
      </c>
      <c r="J37" s="2">
        <f>+Tabla3[[#This Row],[prima nueva]]-Tabla3[[#This Row],[Prima anterior]]</f>
        <v>69558</v>
      </c>
      <c r="K37" s="4" t="s">
        <v>73</v>
      </c>
    </row>
    <row r="38" spans="1:13" x14ac:dyDescent="0.35">
      <c r="A38" t="s">
        <v>5</v>
      </c>
      <c r="B38" t="s">
        <v>128</v>
      </c>
      <c r="C38" s="1">
        <v>43941</v>
      </c>
      <c r="D38" s="1">
        <v>44124</v>
      </c>
      <c r="E38" t="s">
        <v>109</v>
      </c>
      <c r="F38" t="s">
        <v>72</v>
      </c>
      <c r="G38" s="2">
        <v>5775175</v>
      </c>
      <c r="H38" s="2">
        <v>129470</v>
      </c>
      <c r="I38" s="2">
        <v>152488</v>
      </c>
      <c r="J38" s="2">
        <f>+Tabla3[[#This Row],[prima nueva]]-Tabla3[[#This Row],[Prima anterior]]</f>
        <v>23018</v>
      </c>
      <c r="K38" s="4" t="s">
        <v>73</v>
      </c>
    </row>
  </sheetData>
  <phoneticPr fontId="3" type="noConversion"/>
  <hyperlinks>
    <hyperlink ref="K2" r:id="rId1" xr:uid="{4B0A13D1-6781-4DB2-97E0-4663FD1A3047}"/>
    <hyperlink ref="K3:K11" r:id="rId2" display="sample@sample.com" xr:uid="{F8EBB26D-7BAD-4D21-9C3C-6F05F0285C0B}"/>
    <hyperlink ref="K12" r:id="rId3" xr:uid="{1363A2A5-6299-478E-B375-14A24B72D863}"/>
    <hyperlink ref="K22" r:id="rId4" xr:uid="{1DC04802-3451-4108-8D2C-A74BFF302B05}"/>
    <hyperlink ref="K32" r:id="rId5" xr:uid="{530EC097-2C30-43CA-8EF0-32E76E2F774F}"/>
    <hyperlink ref="K13:K21" r:id="rId6" display="sample@sample.com" xr:uid="{30E7DC9C-273B-443B-933C-5BFF0811C2F9}"/>
    <hyperlink ref="K23:K31" r:id="rId7" display="sample@sample.com" xr:uid="{FA00C9DB-C36F-4FD4-A89C-BB4C12C11856}"/>
    <hyperlink ref="K33:K38" r:id="rId8" display="sample@sample.com" xr:uid="{95771F43-6EB9-41B2-BF77-30CB3B959466}"/>
    <hyperlink ref="L3" r:id="rId9" xr:uid="{C5F9EBCF-AD36-4C11-AB85-41172C79CBAF}"/>
    <hyperlink ref="L5" r:id="rId10" xr:uid="{70905809-860B-421C-91B4-CB9181BC4BC5}"/>
    <hyperlink ref="L7" r:id="rId11" xr:uid="{6F9A2774-E4B2-43B7-8190-8A240F0E111A}"/>
    <hyperlink ref="L11" r:id="rId12" xr:uid="{8BF32DAC-4FD6-4582-B229-FC174F6D5DA2}"/>
    <hyperlink ref="L15" r:id="rId13" xr:uid="{031FDE8A-6C9D-4794-A723-83272E535234}"/>
    <hyperlink ref="L16" r:id="rId14" xr:uid="{AE4B962C-1BEF-4A08-A8CA-77C3D4B50541}"/>
    <hyperlink ref="L19" r:id="rId15" xr:uid="{B684C0EB-BA50-4C1E-8E45-2944E1544AEA}"/>
    <hyperlink ref="L20" r:id="rId16" xr:uid="{4AC885D2-5170-49E8-AE9A-1AF70B245639}"/>
    <hyperlink ref="L28" r:id="rId17" xr:uid="{3B6464FC-8757-4F8B-9D4E-F4FC0F1F7F2C}"/>
    <hyperlink ref="L30" r:id="rId18" xr:uid="{F1C75EB3-18A3-4308-BD87-159AD10006A7}"/>
    <hyperlink ref="L32" r:id="rId19" xr:uid="{790B8A2D-5585-4199-B508-3327C88BBF08}"/>
    <hyperlink ref="L33" r:id="rId20" xr:uid="{73400927-4CF1-46EE-894B-C55E59838D11}"/>
    <hyperlink ref="L34" r:id="rId21" xr:uid="{585D9521-B34F-4C26-A2C6-BF93E72094EE}"/>
    <hyperlink ref="M34" r:id="rId22" xr:uid="{C4CE22AA-A992-49BE-BF84-7F63F103AD6B}"/>
    <hyperlink ref="L36" r:id="rId23" xr:uid="{07893491-6997-4CF9-A233-7C02ECFB7F51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01-18-AUM-0001148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Daniel Navarro Sánchez</dc:creator>
  <cp:lastModifiedBy>Alejandro Pulido</cp:lastModifiedBy>
  <dcterms:created xsi:type="dcterms:W3CDTF">2020-03-03T23:52:41Z</dcterms:created>
  <dcterms:modified xsi:type="dcterms:W3CDTF">2020-05-08T14:48:53Z</dcterms:modified>
</cp:coreProperties>
</file>