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anghyeon\research\gem5\m5out\final\"/>
    </mc:Choice>
  </mc:AlternateContent>
  <xr:revisionPtr revIDLastSave="0" documentId="13_ncr:1_{0E345CDB-FB5D-46E4-B727-2B5DC7E03A35}" xr6:coauthVersionLast="47" xr6:coauthVersionMax="47" xr10:uidLastSave="{00000000-0000-0000-0000-000000000000}"/>
  <bookViews>
    <workbookView xWindow="-120" yWindow="-120" windowWidth="38640" windowHeight="21120" xr2:uid="{CD20A1F7-89AD-4A7A-A09F-0BC413C88D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0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100" i="1"/>
  <c r="AJ102" i="1"/>
  <c r="AJ3" i="1"/>
  <c r="AF10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100" i="1"/>
  <c r="AF102" i="1"/>
  <c r="AF3" i="1"/>
  <c r="AC10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100" i="1"/>
  <c r="AC102" i="1"/>
  <c r="AC3" i="1"/>
  <c r="X10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100" i="1"/>
  <c r="X102" i="1"/>
  <c r="X3" i="1"/>
  <c r="W3" i="1"/>
  <c r="W4" i="1"/>
  <c r="W5" i="1"/>
  <c r="W6" i="1"/>
  <c r="W103" i="1" s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100" i="1"/>
  <c r="W10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100" i="1"/>
  <c r="T102" i="1"/>
  <c r="T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3" i="1"/>
  <c r="T103" i="1" l="1"/>
  <c r="L101" i="1"/>
</calcChain>
</file>

<file path=xl/sharedStrings.xml><?xml version="1.0" encoding="utf-8"?>
<sst xmlns="http://schemas.openxmlformats.org/spreadsheetml/2006/main" count="32" uniqueCount="19">
  <si>
    <t>scalar-gc</t>
    <phoneticPr fontId="2" type="noConversion"/>
  </si>
  <si>
    <t>dramread</t>
    <phoneticPr fontId="2" type="noConversion"/>
  </si>
  <si>
    <t>execution time</t>
    <phoneticPr fontId="2" type="noConversion"/>
  </si>
  <si>
    <t>scalar-gcv</t>
    <phoneticPr fontId="2" type="noConversion"/>
  </si>
  <si>
    <t>vector-seg</t>
    <phoneticPr fontId="2" type="noConversion"/>
  </si>
  <si>
    <t>sequence length</t>
    <phoneticPr fontId="2" type="noConversion"/>
  </si>
  <si>
    <t>vector-tokenize</t>
    <phoneticPr fontId="2" type="noConversion"/>
  </si>
  <si>
    <t>sequence length</t>
    <phoneticPr fontId="2" type="noConversion"/>
  </si>
  <si>
    <t>execution time</t>
    <phoneticPr fontId="2" type="noConversion"/>
  </si>
  <si>
    <t>DRAM read bytes</t>
    <phoneticPr fontId="2" type="noConversion"/>
  </si>
  <si>
    <t>dramwrite</t>
    <phoneticPr fontId="2" type="noConversion"/>
  </si>
  <si>
    <t>dranwrite</t>
    <phoneticPr fontId="2" type="noConversion"/>
  </si>
  <si>
    <t>DRAM write bytes</t>
    <phoneticPr fontId="2" type="noConversion"/>
  </si>
  <si>
    <t>base</t>
    <phoneticPr fontId="2" type="noConversion"/>
  </si>
  <si>
    <t>rv64gc</t>
    <phoneticPr fontId="2" type="noConversion"/>
  </si>
  <si>
    <t>rv64gcv</t>
    <phoneticPr fontId="2" type="noConversion"/>
  </si>
  <si>
    <t>sequence length</t>
    <phoneticPr fontId="2" type="noConversion"/>
  </si>
  <si>
    <t>execution time</t>
    <phoneticPr fontId="2" type="noConversion"/>
  </si>
  <si>
    <t>rv64gc/rv64gcv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</si>
</sst>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1" fillId="0" borderId="2" xfId="0" applyFont="1" applyBorder="1" applyAlignment="1">
      <alignment horizontal="center" vertical="top"/>
    </xf>
    <xf numFmtId="0" fontId="3" fillId="0" borderId="0" xfId="1"/>
    <xf numFmtId="0" fontId="0" fillId="0" borderId="0" xfId="0" applyAlignment="1">
      <alignment horizontal="center" vertical="center"/>
    </xf>
  </cellXfs>
  <cellStyles count="2">
    <cellStyle name="표준" xfId="0" builtinId="0"/>
    <cellStyle name="표준 2" xfId="1" xr:uid="{DB9A4684-66D6-44F8-B26E-FC0AB9493F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SEG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Sheet1!$L$2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Sheet1!$K$3:$K$100</c:f>
              <c:numCache>
                <c:formatCode>General</c:formatCode>
                <c:ptCount val="9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980</c:v>
                </c:pt>
                <c:pt idx="97">
                  <c:v>1000</c:v>
                </c:pt>
              </c:numCache>
            </c:numRef>
          </c:cat>
          <c:val>
            <c:numRef>
              <c:f>Sheet1!$L$3:$L$100</c:f>
              <c:numCache>
                <c:formatCode>General</c:formatCode>
                <c:ptCount val="98"/>
                <c:pt idx="0">
                  <c:v>1.2008522351129127</c:v>
                </c:pt>
                <c:pt idx="1">
                  <c:v>1.2422957456461801</c:v>
                </c:pt>
                <c:pt idx="2">
                  <c:v>1.2276421040730376</c:v>
                </c:pt>
                <c:pt idx="3">
                  <c:v>1.2028295002492706</c:v>
                </c:pt>
                <c:pt idx="4">
                  <c:v>1.2485087063830977</c:v>
                </c:pt>
                <c:pt idx="5">
                  <c:v>1.22200460661012</c:v>
                </c:pt>
                <c:pt idx="6">
                  <c:v>1.2352296921903996</c:v>
                </c:pt>
                <c:pt idx="7">
                  <c:v>1.262392669422477</c:v>
                </c:pt>
                <c:pt idx="8">
                  <c:v>1.2376799579045423</c:v>
                </c:pt>
                <c:pt idx="9">
                  <c:v>1.2404311246953568</c:v>
                </c:pt>
                <c:pt idx="10">
                  <c:v>1.2517792085920418</c:v>
                </c:pt>
                <c:pt idx="11">
                  <c:v>1.2516191270692596</c:v>
                </c:pt>
                <c:pt idx="12">
                  <c:v>1.2478923841699203</c:v>
                </c:pt>
                <c:pt idx="13">
                  <c:v>1.2378265122630758</c:v>
                </c:pt>
                <c:pt idx="14">
                  <c:v>1.2501790622856894</c:v>
                </c:pt>
                <c:pt idx="15">
                  <c:v>1.2553612366935076</c:v>
                </c:pt>
                <c:pt idx="16">
                  <c:v>1.2485968636340352</c:v>
                </c:pt>
                <c:pt idx="17">
                  <c:v>1.2353229987878807</c:v>
                </c:pt>
                <c:pt idx="18">
                  <c:v>1.242610115120206</c:v>
                </c:pt>
                <c:pt idx="19">
                  <c:v>1.2595036824320522</c:v>
                </c:pt>
                <c:pt idx="20">
                  <c:v>1.2512112088627494</c:v>
                </c:pt>
                <c:pt idx="21">
                  <c:v>1.2523104360401944</c:v>
                </c:pt>
                <c:pt idx="22">
                  <c:v>1.2772590600748259</c:v>
                </c:pt>
                <c:pt idx="23">
                  <c:v>1.263724916400518</c:v>
                </c:pt>
                <c:pt idx="24">
                  <c:v>1.2526062293737616</c:v>
                </c:pt>
                <c:pt idx="25">
                  <c:v>1.2565799434001954</c:v>
                </c:pt>
                <c:pt idx="26">
                  <c:v>1.2549505396006038</c:v>
                </c:pt>
                <c:pt idx="27">
                  <c:v>1.2543924752297297</c:v>
                </c:pt>
                <c:pt idx="28">
                  <c:v>1.2653398660110069</c:v>
                </c:pt>
                <c:pt idx="29">
                  <c:v>1.2651801829703073</c:v>
                </c:pt>
                <c:pt idx="30">
                  <c:v>1.2760203722104435</c:v>
                </c:pt>
                <c:pt idx="31">
                  <c:v>1.26826590122044</c:v>
                </c:pt>
                <c:pt idx="32">
                  <c:v>1.2584742402686755</c:v>
                </c:pt>
                <c:pt idx="33">
                  <c:v>1.2745240849206585</c:v>
                </c:pt>
                <c:pt idx="34">
                  <c:v>1.2725515484830399</c:v>
                </c:pt>
                <c:pt idx="35">
                  <c:v>1.2645550952949005</c:v>
                </c:pt>
                <c:pt idx="36">
                  <c:v>1.2555823281691076</c:v>
                </c:pt>
                <c:pt idx="37">
                  <c:v>1.2620040699131856</c:v>
                </c:pt>
                <c:pt idx="38">
                  <c:v>1.2662819384835911</c:v>
                </c:pt>
                <c:pt idx="39">
                  <c:v>1.280962583076114</c:v>
                </c:pt>
                <c:pt idx="40">
                  <c:v>1.2690388503719146</c:v>
                </c:pt>
                <c:pt idx="41">
                  <c:v>1.2658178482816871</c:v>
                </c:pt>
                <c:pt idx="42">
                  <c:v>1.2756551279765957</c:v>
                </c:pt>
                <c:pt idx="43">
                  <c:v>1.2788122230726873</c:v>
                </c:pt>
                <c:pt idx="44">
                  <c:v>1.2604502612635733</c:v>
                </c:pt>
                <c:pt idx="45">
                  <c:v>1.2740115251323962</c:v>
                </c:pt>
                <c:pt idx="46">
                  <c:v>1.2722902944543135</c:v>
                </c:pt>
                <c:pt idx="47">
                  <c:v>1.2668742872203318</c:v>
                </c:pt>
                <c:pt idx="48">
                  <c:v>1.2741343685835083</c:v>
                </c:pt>
                <c:pt idx="49">
                  <c:v>1.2753741468656412</c:v>
                </c:pt>
                <c:pt idx="50">
                  <c:v>1.2622213802853577</c:v>
                </c:pt>
                <c:pt idx="51">
                  <c:v>1.2812565642328819</c:v>
                </c:pt>
                <c:pt idx="52">
                  <c:v>1.2769346099066237</c:v>
                </c:pt>
                <c:pt idx="53">
                  <c:v>1.2737502994102239</c:v>
                </c:pt>
                <c:pt idx="54">
                  <c:v>1.2658387085445133</c:v>
                </c:pt>
                <c:pt idx="55">
                  <c:v>1.2770118098151573</c:v>
                </c:pt>
                <c:pt idx="56">
                  <c:v>1.2800276442422045</c:v>
                </c:pt>
                <c:pt idx="57">
                  <c:v>1.2701702068579936</c:v>
                </c:pt>
                <c:pt idx="58">
                  <c:v>1.2746217429451423</c:v>
                </c:pt>
                <c:pt idx="59">
                  <c:v>1.2823763339929195</c:v>
                </c:pt>
                <c:pt idx="60">
                  <c:v>1.2660772154125082</c:v>
                </c:pt>
                <c:pt idx="61">
                  <c:v>1.2760338391896926</c:v>
                </c:pt>
                <c:pt idx="62">
                  <c:v>1.2893118630794469</c:v>
                </c:pt>
                <c:pt idx="63">
                  <c:v>1.2759426936367382</c:v>
                </c:pt>
                <c:pt idx="64">
                  <c:v>1.2892998231844073</c:v>
                </c:pt>
                <c:pt idx="65">
                  <c:v>1.2706345685982723</c:v>
                </c:pt>
                <c:pt idx="66">
                  <c:v>1.2817894355206045</c:v>
                </c:pt>
                <c:pt idx="67">
                  <c:v>1.2740663044063987</c:v>
                </c:pt>
                <c:pt idx="68">
                  <c:v>1.2746299372297052</c:v>
                </c:pt>
                <c:pt idx="69">
                  <c:v>1.2758235650610035</c:v>
                </c:pt>
                <c:pt idx="70">
                  <c:v>1.2805932368635986</c:v>
                </c:pt>
                <c:pt idx="71">
                  <c:v>1.2828483305868184</c:v>
                </c:pt>
                <c:pt idx="72">
                  <c:v>1.2767815098912609</c:v>
                </c:pt>
                <c:pt idx="73">
                  <c:v>1.2737394354949498</c:v>
                </c:pt>
                <c:pt idx="74">
                  <c:v>1.2797719566710968</c:v>
                </c:pt>
                <c:pt idx="75">
                  <c:v>1.2832162554572233</c:v>
                </c:pt>
                <c:pt idx="76">
                  <c:v>1.2856823900628083</c:v>
                </c:pt>
                <c:pt idx="77">
                  <c:v>1.2783539842312275</c:v>
                </c:pt>
                <c:pt idx="78">
                  <c:v>1.2756179165857677</c:v>
                </c:pt>
                <c:pt idx="79">
                  <c:v>1.2819222826452064</c:v>
                </c:pt>
                <c:pt idx="80">
                  <c:v>1.2864677690709212</c:v>
                </c:pt>
                <c:pt idx="81">
                  <c:v>1.2914623688765361</c:v>
                </c:pt>
                <c:pt idx="82">
                  <c:v>1.2688531980641937</c:v>
                </c:pt>
                <c:pt idx="83">
                  <c:v>1.2767101037577253</c:v>
                </c:pt>
                <c:pt idx="84">
                  <c:v>1.2794778263958497</c:v>
                </c:pt>
                <c:pt idx="85">
                  <c:v>1.2738367818374088</c:v>
                </c:pt>
                <c:pt idx="86">
                  <c:v>1.2744753265807369</c:v>
                </c:pt>
                <c:pt idx="87">
                  <c:v>1.2903774389558742</c:v>
                </c:pt>
                <c:pt idx="88">
                  <c:v>1.2865657933697232</c:v>
                </c:pt>
                <c:pt idx="89">
                  <c:v>1.2856795025879668</c:v>
                </c:pt>
                <c:pt idx="90">
                  <c:v>1.2896532060807739</c:v>
                </c:pt>
                <c:pt idx="91">
                  <c:v>1.2845262060316081</c:v>
                </c:pt>
                <c:pt idx="92">
                  <c:v>1.2856146502267496</c:v>
                </c:pt>
                <c:pt idx="93">
                  <c:v>1.2769532931652694</c:v>
                </c:pt>
                <c:pt idx="94">
                  <c:v>1.2769360170543786</c:v>
                </c:pt>
                <c:pt idx="95">
                  <c:v>1.2737777379218482</c:v>
                </c:pt>
                <c:pt idx="96">
                  <c:v>1.2701795919567547</c:v>
                </c:pt>
                <c:pt idx="97">
                  <c:v>1.2775375122797281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7-409F-A4E4-4D20B5AD9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758248"/>
        <c:axId val="621758608"/>
      </c:lineChart>
      <c:catAx>
        <c:axId val="62175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1758608"/>
        <c:crosses val="autoZero"/>
        <c:auto val="1"/>
        <c:lblAlgn val="ctr"/>
        <c:lblOffset val="100"/>
        <c:noMultiLvlLbl val="0"/>
      </c:catAx>
      <c:valAx>
        <c:axId val="6217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175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61618665040256"/>
          <c:y val="5.9952923495154201E-2"/>
          <c:w val="0.85443359877873493"/>
          <c:h val="0.76088549014696372"/>
        </c:manualLayout>
      </c:layout>
      <c:lineChart>
        <c:grouping val="standard"/>
        <c:varyColors val="0"/>
        <c:ser>
          <c:idx val="1"/>
          <c:order val="0"/>
          <c:tx>
            <c:strRef>
              <c:f>Sheet1!$T$2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Sheet1!$S$3:$S$102</c:f>
              <c:numCache>
                <c:formatCode>General</c:formatCode>
                <c:ptCount val="100"/>
                <c:pt idx="0">
                  <c:v>10</c:v>
                </c:pt>
                <c:pt idx="9">
                  <c:v>100</c:v>
                </c:pt>
                <c:pt idx="19">
                  <c:v>200</c:v>
                </c:pt>
                <c:pt idx="29">
                  <c:v>300</c:v>
                </c:pt>
                <c:pt idx="39">
                  <c:v>400</c:v>
                </c:pt>
                <c:pt idx="49">
                  <c:v>500</c:v>
                </c:pt>
                <c:pt idx="59">
                  <c:v>600</c:v>
                </c:pt>
                <c:pt idx="69">
                  <c:v>700</c:v>
                </c:pt>
                <c:pt idx="79">
                  <c:v>800</c:v>
                </c:pt>
                <c:pt idx="89">
                  <c:v>900</c:v>
                </c:pt>
                <c:pt idx="99">
                  <c:v>1000</c:v>
                </c:pt>
              </c:numCache>
            </c:numRef>
          </c:cat>
          <c:val>
            <c:numRef>
              <c:f>Sheet1!$T$3:$T$102</c:f>
              <c:numCache>
                <c:formatCode>General</c:formatCode>
                <c:ptCount val="100"/>
                <c:pt idx="0">
                  <c:v>1.1587527266376529</c:v>
                </c:pt>
                <c:pt idx="1">
                  <c:v>1.1951248856345846</c:v>
                </c:pt>
                <c:pt idx="2">
                  <c:v>1.1790720086536515</c:v>
                </c:pt>
                <c:pt idx="3">
                  <c:v>1.1612010897689176</c:v>
                </c:pt>
                <c:pt idx="4">
                  <c:v>1.2183071430408039</c:v>
                </c:pt>
                <c:pt idx="5">
                  <c:v>1.1874503737930284</c:v>
                </c:pt>
                <c:pt idx="6">
                  <c:v>1.2062258662909859</c:v>
                </c:pt>
                <c:pt idx="7">
                  <c:v>1.2249811909154349</c:v>
                </c:pt>
                <c:pt idx="8">
                  <c:v>1.2051484010605114</c:v>
                </c:pt>
                <c:pt idx="9">
                  <c:v>1.206857396864337</c:v>
                </c:pt>
                <c:pt idx="10">
                  <c:v>1.2154510982120006</c:v>
                </c:pt>
                <c:pt idx="11">
                  <c:v>1.220435652548973</c:v>
                </c:pt>
                <c:pt idx="12">
                  <c:v>1.2172325931472527</c:v>
                </c:pt>
                <c:pt idx="13">
                  <c:v>1.2057283559278862</c:v>
                </c:pt>
                <c:pt idx="14">
                  <c:v>1.2261819801346068</c:v>
                </c:pt>
                <c:pt idx="15">
                  <c:v>1.2290287381418028</c:v>
                </c:pt>
                <c:pt idx="16">
                  <c:v>1.2166232834377455</c:v>
                </c:pt>
                <c:pt idx="17">
                  <c:v>1.2044780668049992</c:v>
                </c:pt>
                <c:pt idx="18">
                  <c:v>1.2125955491495264</c:v>
                </c:pt>
                <c:pt idx="19">
                  <c:v>1.2349234403446563</c:v>
                </c:pt>
                <c:pt idx="20">
                  <c:v>1.2230019649952615</c:v>
                </c:pt>
                <c:pt idx="21">
                  <c:v>1.2221275460551775</c:v>
                </c:pt>
                <c:pt idx="22">
                  <c:v>1.2484795024531028</c:v>
                </c:pt>
                <c:pt idx="23">
                  <c:v>1.235488654296347</c:v>
                </c:pt>
                <c:pt idx="24">
                  <c:v>1.221659288885101</c:v>
                </c:pt>
                <c:pt idx="25">
                  <c:v>1.2214657461970584</c:v>
                </c:pt>
                <c:pt idx="26">
                  <c:v>1.22436891308272</c:v>
                </c:pt>
                <c:pt idx="27">
                  <c:v>1.2223287325280618</c:v>
                </c:pt>
                <c:pt idx="28">
                  <c:v>1.2339279069638285</c:v>
                </c:pt>
                <c:pt idx="29">
                  <c:v>1.2398724119386932</c:v>
                </c:pt>
                <c:pt idx="30">
                  <c:v>1.2461947516473353</c:v>
                </c:pt>
                <c:pt idx="31">
                  <c:v>1.2373959827399432</c:v>
                </c:pt>
                <c:pt idx="32">
                  <c:v>1.233020491412931</c:v>
                </c:pt>
                <c:pt idx="33">
                  <c:v>1.2431012875270029</c:v>
                </c:pt>
                <c:pt idx="34">
                  <c:v>1.2424699835395481</c:v>
                </c:pt>
                <c:pt idx="35">
                  <c:v>1.2338171756474163</c:v>
                </c:pt>
                <c:pt idx="36">
                  <c:v>1.2231804277725731</c:v>
                </c:pt>
                <c:pt idx="37">
                  <c:v>1.2267659571537135</c:v>
                </c:pt>
                <c:pt idx="38">
                  <c:v>1.2322025934296654</c:v>
                </c:pt>
                <c:pt idx="39">
                  <c:v>1.2488507547148482</c:v>
                </c:pt>
                <c:pt idx="40">
                  <c:v>1.2393563620752286</c:v>
                </c:pt>
                <c:pt idx="41">
                  <c:v>1.2327045035553901</c:v>
                </c:pt>
                <c:pt idx="42">
                  <c:v>1.2414490495938975</c:v>
                </c:pt>
                <c:pt idx="43">
                  <c:v>1.2495469158508044</c:v>
                </c:pt>
                <c:pt idx="44">
                  <c:v>1.230004925582781</c:v>
                </c:pt>
                <c:pt idx="45">
                  <c:v>1.2362960369762268</c:v>
                </c:pt>
                <c:pt idx="46">
                  <c:v>1.2390297707137563</c:v>
                </c:pt>
                <c:pt idx="47">
                  <c:v>1.2290700639284453</c:v>
                </c:pt>
                <c:pt idx="48">
                  <c:v>1.2363983398459035</c:v>
                </c:pt>
                <c:pt idx="49">
                  <c:v>1.2398707303867764</c:v>
                </c:pt>
                <c:pt idx="50">
                  <c:v>1.2260603963583725</c:v>
                </c:pt>
                <c:pt idx="51">
                  <c:v>1.2486443879419316</c:v>
                </c:pt>
                <c:pt idx="52">
                  <c:v>1.2387660247856112</c:v>
                </c:pt>
                <c:pt idx="53">
                  <c:v>1.2441989814556014</c:v>
                </c:pt>
                <c:pt idx="54">
                  <c:v>1.2252072156153029</c:v>
                </c:pt>
                <c:pt idx="55">
                  <c:v>1.2406039413183287</c:v>
                </c:pt>
                <c:pt idx="56">
                  <c:v>1.2481164246726926</c:v>
                </c:pt>
                <c:pt idx="57">
                  <c:v>1.2338346189813938</c:v>
                </c:pt>
                <c:pt idx="58">
                  <c:v>1.2351561267538718</c:v>
                </c:pt>
                <c:pt idx="59">
                  <c:v>1.2439970836972172</c:v>
                </c:pt>
                <c:pt idx="60">
                  <c:v>1.233709076887388</c:v>
                </c:pt>
                <c:pt idx="61">
                  <c:v>1.2401412298013597</c:v>
                </c:pt>
                <c:pt idx="62">
                  <c:v>1.2560073862827141</c:v>
                </c:pt>
                <c:pt idx="63">
                  <c:v>1.2462361951686778</c:v>
                </c:pt>
                <c:pt idx="64">
                  <c:v>1.2555587119914398</c:v>
                </c:pt>
                <c:pt idx="65">
                  <c:v>1.2356699535627498</c:v>
                </c:pt>
                <c:pt idx="66">
                  <c:v>1.2462561749199743</c:v>
                </c:pt>
                <c:pt idx="67">
                  <c:v>1.2368179924983951</c:v>
                </c:pt>
                <c:pt idx="68">
                  <c:v>1.2336260242825658</c:v>
                </c:pt>
                <c:pt idx="69">
                  <c:v>1.2349983096686952</c:v>
                </c:pt>
                <c:pt idx="70">
                  <c:v>1.2474819294546533</c:v>
                </c:pt>
                <c:pt idx="71">
                  <c:v>1.2399250154485979</c:v>
                </c:pt>
                <c:pt idx="72">
                  <c:v>1.2346833179176686</c:v>
                </c:pt>
                <c:pt idx="73">
                  <c:v>1.2367492463223273</c:v>
                </c:pt>
                <c:pt idx="74">
                  <c:v>1.2357676458737528</c:v>
                </c:pt>
                <c:pt idx="75">
                  <c:v>1.2441076685138526</c:v>
                </c:pt>
                <c:pt idx="76">
                  <c:v>1.2472790670803318</c:v>
                </c:pt>
                <c:pt idx="77">
                  <c:v>1.2380590665758475</c:v>
                </c:pt>
                <c:pt idx="78">
                  <c:v>1.2369035430484787</c:v>
                </c:pt>
                <c:pt idx="79">
                  <c:v>1.2436606261367469</c:v>
                </c:pt>
                <c:pt idx="80">
                  <c:v>1.2477362669092007</c:v>
                </c:pt>
                <c:pt idx="81">
                  <c:v>1.2513517202420059</c:v>
                </c:pt>
                <c:pt idx="82">
                  <c:v>1.2273754309910627</c:v>
                </c:pt>
                <c:pt idx="83">
                  <c:v>1.2316956438314719</c:v>
                </c:pt>
                <c:pt idx="84">
                  <c:v>1.2409208373827698</c:v>
                </c:pt>
                <c:pt idx="85">
                  <c:v>1.2312422617673844</c:v>
                </c:pt>
                <c:pt idx="86">
                  <c:v>1.2317796300619268</c:v>
                </c:pt>
                <c:pt idx="87">
                  <c:v>1.2497396140177848</c:v>
                </c:pt>
                <c:pt idx="88">
                  <c:v>1.2451709580979982</c:v>
                </c:pt>
                <c:pt idx="89">
                  <c:v>1.2462092691981006</c:v>
                </c:pt>
                <c:pt idx="90">
                  <c:v>1.2474372283641659</c:v>
                </c:pt>
                <c:pt idx="91">
                  <c:v>1.2452741992269531</c:v>
                </c:pt>
                <c:pt idx="92">
                  <c:v>1.2452131704911975</c:v>
                </c:pt>
                <c:pt idx="93">
                  <c:v>1.2353344790617069</c:v>
                </c:pt>
                <c:pt idx="94">
                  <c:v>1.2383622073565903</c:v>
                </c:pt>
                <c:pt idx="95">
                  <c:v>1.2349400150032712</c:v>
                </c:pt>
                <c:pt idx="97">
                  <c:v>1.2276964455664741</c:v>
                </c:pt>
                <c:pt idx="99">
                  <c:v>1.2382856813700378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F-43D0-A1E2-A2418A486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396312"/>
        <c:axId val="979398112"/>
      </c:lineChart>
      <c:catAx>
        <c:axId val="979396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Sequence</a:t>
                </a:r>
                <a:r>
                  <a:rPr lang="en-US" altLang="ko-KR" sz="1200" baseline="0"/>
                  <a:t> length</a:t>
                </a:r>
                <a:endParaRPr lang="ko-KR" altLang="en-US" sz="1200"/>
              </a:p>
            </c:rich>
          </c:tx>
          <c:layout>
            <c:manualLayout>
              <c:xMode val="edge"/>
              <c:yMode val="edge"/>
              <c:x val="0.41615252267331265"/>
              <c:y val="0.92627649771102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9398112"/>
        <c:crosses val="autoZero"/>
        <c:auto val="1"/>
        <c:lblAlgn val="ctr"/>
        <c:lblOffset val="100"/>
        <c:tickMarkSkip val="1"/>
        <c:noMultiLvlLbl val="0"/>
      </c:catAx>
      <c:valAx>
        <c:axId val="979398112"/>
        <c:scaling>
          <c:orientation val="minMax"/>
          <c:max val="1.3"/>
          <c:min val="1.12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Speed</a:t>
                </a:r>
                <a:r>
                  <a:rPr lang="en-US" altLang="ko-KR" sz="1200" baseline="0"/>
                  <a:t>up</a:t>
                </a:r>
                <a:endParaRPr lang="ko-KR" altLang="en-US" sz="1200"/>
              </a:p>
            </c:rich>
          </c:tx>
          <c:layout>
            <c:manualLayout>
              <c:xMode val="edge"/>
              <c:yMode val="edge"/>
              <c:x val="1.8866740632964368E-2"/>
              <c:y val="0.34678222311800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939631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347100610429798"/>
          <c:y val="6.5663497536280466E-2"/>
          <c:w val="0.18353371630236529"/>
          <c:h val="6.4832259447551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057244931796792E-2"/>
          <c:y val="3.9154092233251885E-2"/>
          <c:w val="0.87557618103145451"/>
          <c:h val="0.78847805262753867"/>
        </c:manualLayout>
      </c:layout>
      <c:lineChart>
        <c:grouping val="standard"/>
        <c:varyColors val="0"/>
        <c:ser>
          <c:idx val="1"/>
          <c:order val="0"/>
          <c:tx>
            <c:strRef>
              <c:f>Sheet1!$W$2</c:f>
              <c:strCache>
                <c:ptCount val="1"/>
                <c:pt idx="0">
                  <c:v>DRAM read bytes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Sheet1!$V$3:$V$102</c:f>
              <c:numCache>
                <c:formatCode>General</c:formatCode>
                <c:ptCount val="100"/>
                <c:pt idx="0">
                  <c:v>10</c:v>
                </c:pt>
                <c:pt idx="9">
                  <c:v>100</c:v>
                </c:pt>
                <c:pt idx="19">
                  <c:v>200</c:v>
                </c:pt>
                <c:pt idx="29">
                  <c:v>300</c:v>
                </c:pt>
                <c:pt idx="39">
                  <c:v>400</c:v>
                </c:pt>
                <c:pt idx="49">
                  <c:v>500</c:v>
                </c:pt>
                <c:pt idx="59">
                  <c:v>600</c:v>
                </c:pt>
                <c:pt idx="69">
                  <c:v>700</c:v>
                </c:pt>
                <c:pt idx="79">
                  <c:v>800</c:v>
                </c:pt>
                <c:pt idx="89">
                  <c:v>900</c:v>
                </c:pt>
                <c:pt idx="99">
                  <c:v>1000</c:v>
                </c:pt>
              </c:numCache>
            </c:numRef>
          </c:cat>
          <c:val>
            <c:numRef>
              <c:f>Sheet1!$W$3:$W$102</c:f>
              <c:numCache>
                <c:formatCode>General</c:formatCode>
                <c:ptCount val="100"/>
                <c:pt idx="0">
                  <c:v>1.0082474226804123</c:v>
                </c:pt>
                <c:pt idx="1">
                  <c:v>1</c:v>
                </c:pt>
                <c:pt idx="2">
                  <c:v>1.0317604355716878</c:v>
                </c:pt>
                <c:pt idx="3">
                  <c:v>0.99848139711465456</c:v>
                </c:pt>
                <c:pt idx="4">
                  <c:v>1.0071599045346062</c:v>
                </c:pt>
                <c:pt idx="5">
                  <c:v>1.0370116518163126</c:v>
                </c:pt>
                <c:pt idx="6">
                  <c:v>1.0295173514160352</c:v>
                </c:pt>
                <c:pt idx="7">
                  <c:v>1.0054221533694809</c:v>
                </c:pt>
                <c:pt idx="8">
                  <c:v>1.0079260237780714</c:v>
                </c:pt>
                <c:pt idx="9">
                  <c:v>1.0608336462636125</c:v>
                </c:pt>
                <c:pt idx="10">
                  <c:v>1.0307249159865579</c:v>
                </c:pt>
                <c:pt idx="11">
                  <c:v>1.0359453630481668</c:v>
                </c:pt>
                <c:pt idx="12">
                  <c:v>1.0641991483786439</c:v>
                </c:pt>
                <c:pt idx="13">
                  <c:v>1.0255250403877221</c:v>
                </c:pt>
                <c:pt idx="14">
                  <c:v>1.0095238095238095</c:v>
                </c:pt>
                <c:pt idx="15">
                  <c:v>1.0338227582590456</c:v>
                </c:pt>
                <c:pt idx="16">
                  <c:v>1.0545294635004399</c:v>
                </c:pt>
                <c:pt idx="17">
                  <c:v>0.98791821561338289</c:v>
                </c:pt>
                <c:pt idx="18">
                  <c:v>0.97028661582960818</c:v>
                </c:pt>
                <c:pt idx="19">
                  <c:v>1.0231430460656821</c:v>
                </c:pt>
                <c:pt idx="20">
                  <c:v>1.0446794733434059</c:v>
                </c:pt>
                <c:pt idx="21">
                  <c:v>1.0519105984138428</c:v>
                </c:pt>
                <c:pt idx="22">
                  <c:v>1.0991664885659329</c:v>
                </c:pt>
                <c:pt idx="23">
                  <c:v>1.0732459521973785</c:v>
                </c:pt>
                <c:pt idx="24">
                  <c:v>1.0736821086261981</c:v>
                </c:pt>
                <c:pt idx="25">
                  <c:v>1.0903752039151713</c:v>
                </c:pt>
                <c:pt idx="26">
                  <c:v>1.0703278229195854</c:v>
                </c:pt>
                <c:pt idx="27">
                  <c:v>1.1003139074655384</c:v>
                </c:pt>
                <c:pt idx="28">
                  <c:v>1.0854974704890388</c:v>
                </c:pt>
                <c:pt idx="29">
                  <c:v>1.0459231490159324</c:v>
                </c:pt>
                <c:pt idx="30">
                  <c:v>1.0505263157894738</c:v>
                </c:pt>
                <c:pt idx="31">
                  <c:v>1.0910702772404901</c:v>
                </c:pt>
                <c:pt idx="32">
                  <c:v>1.0549123904881101</c:v>
                </c:pt>
                <c:pt idx="33">
                  <c:v>1.1431687715269805</c:v>
                </c:pt>
                <c:pt idx="34">
                  <c:v>1.0764946764946766</c:v>
                </c:pt>
                <c:pt idx="35">
                  <c:v>1.0895887063933758</c:v>
                </c:pt>
                <c:pt idx="36">
                  <c:v>1.1173875924871941</c:v>
                </c:pt>
                <c:pt idx="37">
                  <c:v>1.1261446886446886</c:v>
                </c:pt>
                <c:pt idx="38">
                  <c:v>1.1330240586902578</c:v>
                </c:pt>
                <c:pt idx="39">
                  <c:v>1.1476375633321552</c:v>
                </c:pt>
                <c:pt idx="40">
                  <c:v>1.10909513840428</c:v>
                </c:pt>
                <c:pt idx="41">
                  <c:v>1.1427929950606197</c:v>
                </c:pt>
                <c:pt idx="42">
                  <c:v>1.1747208407619405</c:v>
                </c:pt>
                <c:pt idx="43">
                  <c:v>1.0977854472246189</c:v>
                </c:pt>
                <c:pt idx="44">
                  <c:v>1.1252963489805594</c:v>
                </c:pt>
                <c:pt idx="45">
                  <c:v>1.2275850223290965</c:v>
                </c:pt>
                <c:pt idx="46">
                  <c:v>1.2211990595611286</c:v>
                </c:pt>
                <c:pt idx="47">
                  <c:v>1.141300372997879</c:v>
                </c:pt>
                <c:pt idx="48">
                  <c:v>1.170439414114514</c:v>
                </c:pt>
                <c:pt idx="49">
                  <c:v>1.1776361731843576</c:v>
                </c:pt>
                <c:pt idx="50">
                  <c:v>1.1590142671854735</c:v>
                </c:pt>
                <c:pt idx="51">
                  <c:v>1.1628887717448604</c:v>
                </c:pt>
                <c:pt idx="52">
                  <c:v>1.2016493748337325</c:v>
                </c:pt>
                <c:pt idx="53">
                  <c:v>1.1587267448112701</c:v>
                </c:pt>
                <c:pt idx="54">
                  <c:v>1.1593053173241852</c:v>
                </c:pt>
                <c:pt idx="55">
                  <c:v>1.2000781860828773</c:v>
                </c:pt>
                <c:pt idx="56">
                  <c:v>1.1752916224814423</c:v>
                </c:pt>
                <c:pt idx="57">
                  <c:v>1.1989315129479854</c:v>
                </c:pt>
                <c:pt idx="58">
                  <c:v>1.1898036050578424</c:v>
                </c:pt>
                <c:pt idx="59">
                  <c:v>1.216903460837887</c:v>
                </c:pt>
                <c:pt idx="60">
                  <c:v>1.1244263131055583</c:v>
                </c:pt>
                <c:pt idx="61">
                  <c:v>1.2242285572939213</c:v>
                </c:pt>
                <c:pt idx="62">
                  <c:v>1.1943385955362003</c:v>
                </c:pt>
                <c:pt idx="63">
                  <c:v>1.2067634342186535</c:v>
                </c:pt>
                <c:pt idx="64">
                  <c:v>1.1815883124180557</c:v>
                </c:pt>
                <c:pt idx="65">
                  <c:v>1.2000235321802566</c:v>
                </c:pt>
                <c:pt idx="66">
                  <c:v>1.2031186550799968</c:v>
                </c:pt>
                <c:pt idx="67">
                  <c:v>1.2078367641747922</c:v>
                </c:pt>
                <c:pt idx="68">
                  <c:v>1.189251507626818</c:v>
                </c:pt>
                <c:pt idx="69">
                  <c:v>1.2041990573544714</c:v>
                </c:pt>
                <c:pt idx="70">
                  <c:v>1.2037751446679525</c:v>
                </c:pt>
                <c:pt idx="71">
                  <c:v>1.2274113496382228</c:v>
                </c:pt>
                <c:pt idx="72">
                  <c:v>1.2245798068899749</c:v>
                </c:pt>
                <c:pt idx="73">
                  <c:v>1.234726688102894</c:v>
                </c:pt>
                <c:pt idx="74">
                  <c:v>1.2716031062966811</c:v>
                </c:pt>
                <c:pt idx="75">
                  <c:v>1.1997438317378994</c:v>
                </c:pt>
                <c:pt idx="76">
                  <c:v>1.2017673048600883</c:v>
                </c:pt>
                <c:pt idx="77">
                  <c:v>1.2008337864781584</c:v>
                </c:pt>
                <c:pt idx="78">
                  <c:v>1.2119234951704727</c:v>
                </c:pt>
                <c:pt idx="79">
                  <c:v>1.1897051411290323</c:v>
                </c:pt>
                <c:pt idx="80">
                  <c:v>1.2510357705549395</c:v>
                </c:pt>
                <c:pt idx="81">
                  <c:v>1.2322117703810902</c:v>
                </c:pt>
                <c:pt idx="82">
                  <c:v>1.228019445142905</c:v>
                </c:pt>
                <c:pt idx="83">
                  <c:v>1.2259278330098626</c:v>
                </c:pt>
                <c:pt idx="84">
                  <c:v>1.2394892181664861</c:v>
                </c:pt>
                <c:pt idx="85">
                  <c:v>1.2362738742332817</c:v>
                </c:pt>
                <c:pt idx="86">
                  <c:v>1.2215472306596167</c:v>
                </c:pt>
                <c:pt idx="87">
                  <c:v>1.25</c:v>
                </c:pt>
                <c:pt idx="88">
                  <c:v>1.2548636075280186</c:v>
                </c:pt>
                <c:pt idx="89">
                  <c:v>1.2607388316151202</c:v>
                </c:pt>
                <c:pt idx="90">
                  <c:v>1.2360695511524464</c:v>
                </c:pt>
                <c:pt idx="91">
                  <c:v>1.2638546649272842</c:v>
                </c:pt>
                <c:pt idx="92">
                  <c:v>1.2887645687645688</c:v>
                </c:pt>
                <c:pt idx="93">
                  <c:v>1.2343262760544889</c:v>
                </c:pt>
                <c:pt idx="94">
                  <c:v>1.2500563494567913</c:v>
                </c:pt>
                <c:pt idx="95">
                  <c:v>1.2401842166887831</c:v>
                </c:pt>
                <c:pt idx="97">
                  <c:v>1.2286793424610498</c:v>
                </c:pt>
                <c:pt idx="99">
                  <c:v>1.2026941362916006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4-4F7E-A3A8-E05920B79A7A}"/>
            </c:ext>
          </c:extLst>
        </c:ser>
        <c:ser>
          <c:idx val="0"/>
          <c:order val="1"/>
          <c:tx>
            <c:strRef>
              <c:f>Sheet1!$X$2</c:f>
              <c:strCache>
                <c:ptCount val="1"/>
                <c:pt idx="0">
                  <c:v>DRAM write 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Sheet1!$X$3:$X$102</c:f>
              <c:numCache>
                <c:formatCode>General</c:formatCode>
                <c:ptCount val="100"/>
                <c:pt idx="0">
                  <c:v>1.0713128038897892</c:v>
                </c:pt>
                <c:pt idx="1">
                  <c:v>1.0387722132471728</c:v>
                </c:pt>
                <c:pt idx="2">
                  <c:v>1.056910569105691</c:v>
                </c:pt>
                <c:pt idx="3">
                  <c:v>1.0173364854215918</c:v>
                </c:pt>
                <c:pt idx="4">
                  <c:v>1.0032894736842106</c:v>
                </c:pt>
                <c:pt idx="5">
                  <c:v>1.0796723752792257</c:v>
                </c:pt>
                <c:pt idx="6">
                  <c:v>1.0325699745547074</c:v>
                </c:pt>
                <c:pt idx="7">
                  <c:v>1.0433452320244774</c:v>
                </c:pt>
                <c:pt idx="8">
                  <c:v>1.0451936872309899</c:v>
                </c:pt>
                <c:pt idx="9">
                  <c:v>1.0434139121854957</c:v>
                </c:pt>
                <c:pt idx="10">
                  <c:v>1.0506545247581105</c:v>
                </c:pt>
                <c:pt idx="11">
                  <c:v>1.0161443494776827</c:v>
                </c:pt>
                <c:pt idx="12">
                  <c:v>1.0485570316078792</c:v>
                </c:pt>
                <c:pt idx="13">
                  <c:v>1.0432999088422972</c:v>
                </c:pt>
                <c:pt idx="14">
                  <c:v>1.0314248816185967</c:v>
                </c:pt>
                <c:pt idx="15">
                  <c:v>1.0368399508800654</c:v>
                </c:pt>
                <c:pt idx="16">
                  <c:v>1.0572876071706936</c:v>
                </c:pt>
                <c:pt idx="17">
                  <c:v>1.0327433628318583</c:v>
                </c:pt>
                <c:pt idx="18">
                  <c:v>1.0100671140939597</c:v>
                </c:pt>
                <c:pt idx="19">
                  <c:v>1.0521364170913368</c:v>
                </c:pt>
                <c:pt idx="20">
                  <c:v>1.0683860883157483</c:v>
                </c:pt>
                <c:pt idx="21">
                  <c:v>1.05</c:v>
                </c:pt>
                <c:pt idx="22">
                  <c:v>1.0917930766238817</c:v>
                </c:pt>
                <c:pt idx="23">
                  <c:v>1.074060290286565</c:v>
                </c:pt>
                <c:pt idx="24">
                  <c:v>1.0714015867019266</c:v>
                </c:pt>
                <c:pt idx="25">
                  <c:v>1.1230171576561994</c:v>
                </c:pt>
                <c:pt idx="26">
                  <c:v>1.1708141321044547</c:v>
                </c:pt>
                <c:pt idx="27">
                  <c:v>1.1604054859868813</c:v>
                </c:pt>
                <c:pt idx="28">
                  <c:v>1.1101006820396233</c:v>
                </c:pt>
                <c:pt idx="29">
                  <c:v>1.1223908918406071</c:v>
                </c:pt>
                <c:pt idx="30">
                  <c:v>1.1267288517208105</c:v>
                </c:pt>
                <c:pt idx="31">
                  <c:v>1.1478459530026111</c:v>
                </c:pt>
                <c:pt idx="32">
                  <c:v>1.1321530192854885</c:v>
                </c:pt>
                <c:pt idx="33">
                  <c:v>1.2443226311667972</c:v>
                </c:pt>
                <c:pt idx="34">
                  <c:v>1.1366580310880829</c:v>
                </c:pt>
                <c:pt idx="35">
                  <c:v>1.1359623307828135</c:v>
                </c:pt>
                <c:pt idx="36">
                  <c:v>1.1427294398092969</c:v>
                </c:pt>
                <c:pt idx="37">
                  <c:v>1.2055600106923283</c:v>
                </c:pt>
                <c:pt idx="38">
                  <c:v>1.25</c:v>
                </c:pt>
                <c:pt idx="39">
                  <c:v>1.2516059957173447</c:v>
                </c:pt>
                <c:pt idx="40">
                  <c:v>1.2278684140144425</c:v>
                </c:pt>
                <c:pt idx="41">
                  <c:v>1.2338896020539152</c:v>
                </c:pt>
                <c:pt idx="42">
                  <c:v>1.2746555871419201</c:v>
                </c:pt>
                <c:pt idx="43">
                  <c:v>1.149910767400357</c:v>
                </c:pt>
                <c:pt idx="44">
                  <c:v>1.2329200738591402</c:v>
                </c:pt>
                <c:pt idx="45">
                  <c:v>1.347284605961617</c:v>
                </c:pt>
                <c:pt idx="46">
                  <c:v>1.300199689372088</c:v>
                </c:pt>
                <c:pt idx="47">
                  <c:v>1.2405727923627685</c:v>
                </c:pt>
                <c:pt idx="48">
                  <c:v>1.2662403231235275</c:v>
                </c:pt>
                <c:pt idx="49">
                  <c:v>1.2914779744750926</c:v>
                </c:pt>
                <c:pt idx="50">
                  <c:v>1.2495915032679739</c:v>
                </c:pt>
                <c:pt idx="51">
                  <c:v>1.2887044388307469</c:v>
                </c:pt>
                <c:pt idx="52">
                  <c:v>1.289607558139535</c:v>
                </c:pt>
                <c:pt idx="53">
                  <c:v>1.2694262890341321</c:v>
                </c:pt>
                <c:pt idx="54">
                  <c:v>1.25800933125972</c:v>
                </c:pt>
                <c:pt idx="55">
                  <c:v>1.2835455435847209</c:v>
                </c:pt>
                <c:pt idx="56">
                  <c:v>1.2903149976492714</c:v>
                </c:pt>
                <c:pt idx="57">
                  <c:v>1.2766024134148253</c:v>
                </c:pt>
                <c:pt idx="58">
                  <c:v>1.2506796394333954</c:v>
                </c:pt>
                <c:pt idx="59">
                  <c:v>1.2939365958756541</c:v>
                </c:pt>
                <c:pt idx="60">
                  <c:v>1.2392318736539842</c:v>
                </c:pt>
                <c:pt idx="61">
                  <c:v>1.2684027330153409</c:v>
                </c:pt>
                <c:pt idx="62">
                  <c:v>1.285691109669046</c:v>
                </c:pt>
                <c:pt idx="63">
                  <c:v>1.2693163751987282</c:v>
                </c:pt>
                <c:pt idx="64">
                  <c:v>1.2724708537044001</c:v>
                </c:pt>
                <c:pt idx="65">
                  <c:v>1.2486009202835469</c:v>
                </c:pt>
                <c:pt idx="66">
                  <c:v>1.2731527917084586</c:v>
                </c:pt>
                <c:pt idx="67">
                  <c:v>1.2463174074548482</c:v>
                </c:pt>
                <c:pt idx="68">
                  <c:v>1.2439668174962293</c:v>
                </c:pt>
                <c:pt idx="69">
                  <c:v>1.2589845248753038</c:v>
                </c:pt>
                <c:pt idx="70">
                  <c:v>1.2813822284908321</c:v>
                </c:pt>
                <c:pt idx="71">
                  <c:v>1.252615656120005</c:v>
                </c:pt>
                <c:pt idx="72">
                  <c:v>1.2744753047631017</c:v>
                </c:pt>
                <c:pt idx="73">
                  <c:v>1.2601981726933471</c:v>
                </c:pt>
                <c:pt idx="74">
                  <c:v>1.2522513406860265</c:v>
                </c:pt>
                <c:pt idx="75">
                  <c:v>1.2573682025736821</c:v>
                </c:pt>
                <c:pt idx="76">
                  <c:v>1.2498046366241209</c:v>
                </c:pt>
                <c:pt idx="77">
                  <c:v>1.2480542304795381</c:v>
                </c:pt>
                <c:pt idx="78">
                  <c:v>1.2593931568754035</c:v>
                </c:pt>
                <c:pt idx="79">
                  <c:v>1.2524181794090368</c:v>
                </c:pt>
                <c:pt idx="80">
                  <c:v>1.2816331389120343</c:v>
                </c:pt>
                <c:pt idx="81">
                  <c:v>1.2547205201950731</c:v>
                </c:pt>
                <c:pt idx="82">
                  <c:v>1.206457242582897</c:v>
                </c:pt>
                <c:pt idx="83">
                  <c:v>1.1804425642694436</c:v>
                </c:pt>
                <c:pt idx="84">
                  <c:v>1.1869267002727046</c:v>
                </c:pt>
                <c:pt idx="85">
                  <c:v>1.2438261956861518</c:v>
                </c:pt>
                <c:pt idx="86">
                  <c:v>1.1666919230186392</c:v>
                </c:pt>
                <c:pt idx="87">
                  <c:v>1.2477045290415765</c:v>
                </c:pt>
                <c:pt idx="88">
                  <c:v>1.2512176642493777</c:v>
                </c:pt>
                <c:pt idx="89">
                  <c:v>1.2518703241895262</c:v>
                </c:pt>
                <c:pt idx="90">
                  <c:v>1.1875520053253452</c:v>
                </c:pt>
                <c:pt idx="91">
                  <c:v>1.2355439714258134</c:v>
                </c:pt>
                <c:pt idx="92">
                  <c:v>1.2376410162340641</c:v>
                </c:pt>
                <c:pt idx="93">
                  <c:v>1.1956992832138689</c:v>
                </c:pt>
                <c:pt idx="94">
                  <c:v>1.2215970961887477</c:v>
                </c:pt>
                <c:pt idx="95">
                  <c:v>1.1965981012658229</c:v>
                </c:pt>
                <c:pt idx="97">
                  <c:v>1.2056157028430596</c:v>
                </c:pt>
                <c:pt idx="99">
                  <c:v>1.1465693250015467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14-4F7E-A3A8-E05920B79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72112"/>
        <c:axId val="895459088"/>
      </c:lineChart>
      <c:catAx>
        <c:axId val="63187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Sequence length</a:t>
                </a:r>
                <a:endParaRPr lang="ko-KR" altLang="en-US" sz="1200"/>
              </a:p>
            </c:rich>
          </c:tx>
          <c:layout>
            <c:manualLayout>
              <c:xMode val="edge"/>
              <c:yMode val="edge"/>
              <c:x val="0.4583100885996248"/>
              <c:y val="0.92652819121265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5459088"/>
        <c:crosses val="autoZero"/>
        <c:auto val="1"/>
        <c:lblAlgn val="ctr"/>
        <c:lblOffset val="100"/>
        <c:noMultiLvlLbl val="0"/>
      </c:catAx>
      <c:valAx>
        <c:axId val="895459088"/>
        <c:scaling>
          <c:orientation val="minMax"/>
          <c:max val="1.5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Memory access </a:t>
                </a:r>
                <a:r>
                  <a:rPr lang="en-US" altLang="ko-KR" sz="1200" baseline="0"/>
                  <a:t>increment rate</a:t>
                </a:r>
                <a:endParaRPr lang="ko-KR" altLang="en-US" sz="1200"/>
              </a:p>
            </c:rich>
          </c:tx>
          <c:layout>
            <c:manualLayout>
              <c:xMode val="edge"/>
              <c:yMode val="edge"/>
              <c:x val="1.3136908363801011E-2"/>
              <c:y val="0.2460433030224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18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905084229887011"/>
          <c:y val="5.3782629236907908E-2"/>
          <c:w val="0.48094915770112989"/>
          <c:h val="6.1327209240214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67231196940506E-2"/>
          <c:y val="8.5199161425576514E-2"/>
          <c:w val="0.87313811312559531"/>
          <c:h val="0.7666905337848734"/>
        </c:manualLayout>
      </c:layout>
      <c:lineChart>
        <c:grouping val="standard"/>
        <c:varyColors val="0"/>
        <c:ser>
          <c:idx val="1"/>
          <c:order val="0"/>
          <c:tx>
            <c:strRef>
              <c:f>Sheet1!$AJ$2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Sheet1!$AI$3:$AI$103</c:f>
              <c:numCache>
                <c:formatCode>General</c:formatCode>
                <c:ptCount val="101"/>
                <c:pt idx="0">
                  <c:v>10</c:v>
                </c:pt>
                <c:pt idx="9">
                  <c:v>100</c:v>
                </c:pt>
                <c:pt idx="19">
                  <c:v>200</c:v>
                </c:pt>
                <c:pt idx="29">
                  <c:v>300</c:v>
                </c:pt>
                <c:pt idx="39">
                  <c:v>400</c:v>
                </c:pt>
                <c:pt idx="49">
                  <c:v>500</c:v>
                </c:pt>
                <c:pt idx="59">
                  <c:v>600</c:v>
                </c:pt>
                <c:pt idx="69">
                  <c:v>700</c:v>
                </c:pt>
                <c:pt idx="79">
                  <c:v>800</c:v>
                </c:pt>
                <c:pt idx="89">
                  <c:v>900</c:v>
                </c:pt>
                <c:pt idx="99">
                  <c:v>1000</c:v>
                </c:pt>
              </c:numCache>
            </c:numRef>
          </c:cat>
          <c:val>
            <c:numRef>
              <c:f>Sheet1!$AJ$3:$AJ$102</c:f>
              <c:numCache>
                <c:formatCode>General</c:formatCode>
                <c:ptCount val="100"/>
                <c:pt idx="0">
                  <c:v>0.91943788247986458</c:v>
                </c:pt>
                <c:pt idx="1">
                  <c:v>0.93278288109554697</c:v>
                </c:pt>
                <c:pt idx="2">
                  <c:v>0.92317977272272067</c:v>
                </c:pt>
                <c:pt idx="3">
                  <c:v>0.92941988335797432</c:v>
                </c:pt>
                <c:pt idx="4">
                  <c:v>0.9218953837816829</c:v>
                </c:pt>
                <c:pt idx="5">
                  <c:v>0.92248907754597365</c:v>
                </c:pt>
                <c:pt idx="6">
                  <c:v>0.92571426367769727</c:v>
                </c:pt>
                <c:pt idx="7">
                  <c:v>0.92711188127842703</c:v>
                </c:pt>
                <c:pt idx="8">
                  <c:v>0.92903978810799914</c:v>
                </c:pt>
                <c:pt idx="9">
                  <c:v>0.93583480484467818</c:v>
                </c:pt>
                <c:pt idx="10">
                  <c:v>0.93308383361206282</c:v>
                </c:pt>
                <c:pt idx="11">
                  <c:v>0.93129808410209913</c:v>
                </c:pt>
                <c:pt idx="12">
                  <c:v>0.92957405555740569</c:v>
                </c:pt>
                <c:pt idx="13">
                  <c:v>0.93339944128961982</c:v>
                </c:pt>
                <c:pt idx="14">
                  <c:v>0.93215221284922434</c:v>
                </c:pt>
                <c:pt idx="15">
                  <c:v>0.93361009411702334</c:v>
                </c:pt>
                <c:pt idx="16">
                  <c:v>0.93526137094598993</c:v>
                </c:pt>
                <c:pt idx="17">
                  <c:v>0.93422035110196366</c:v>
                </c:pt>
                <c:pt idx="18">
                  <c:v>0.93154982191595925</c:v>
                </c:pt>
                <c:pt idx="19">
                  <c:v>0.93243654785811747</c:v>
                </c:pt>
                <c:pt idx="20">
                  <c:v>0.93677211988630371</c:v>
                </c:pt>
                <c:pt idx="21">
                  <c:v>0.937531513389951</c:v>
                </c:pt>
                <c:pt idx="22">
                  <c:v>0.93406012839639219</c:v>
                </c:pt>
                <c:pt idx="23">
                  <c:v>0.93507236531902438</c:v>
                </c:pt>
                <c:pt idx="24">
                  <c:v>0.93678650801525942</c:v>
                </c:pt>
                <c:pt idx="25">
                  <c:v>0.93553636337981483</c:v>
                </c:pt>
                <c:pt idx="26">
                  <c:v>0.93567275389167415</c:v>
                </c:pt>
                <c:pt idx="27">
                  <c:v>0.93843363351054199</c:v>
                </c:pt>
                <c:pt idx="28">
                  <c:v>0.93710972513081903</c:v>
                </c:pt>
                <c:pt idx="29">
                  <c:v>0.93570277590227513</c:v>
                </c:pt>
                <c:pt idx="30">
                  <c:v>0.93830814336005208</c:v>
                </c:pt>
                <c:pt idx="31">
                  <c:v>0.93431919822207588</c:v>
                </c:pt>
                <c:pt idx="32">
                  <c:v>0.93717348993918714</c:v>
                </c:pt>
                <c:pt idx="33">
                  <c:v>0.93951184085958017</c:v>
                </c:pt>
                <c:pt idx="34">
                  <c:v>0.93763872070622067</c:v>
                </c:pt>
                <c:pt idx="35">
                  <c:v>0.93605315709791015</c:v>
                </c:pt>
                <c:pt idx="36">
                  <c:v>0.93785652620833693</c:v>
                </c:pt>
                <c:pt idx="37">
                  <c:v>0.93287251497602131</c:v>
                </c:pt>
                <c:pt idx="38">
                  <c:v>0.93723679484014732</c:v>
                </c:pt>
                <c:pt idx="39">
                  <c:v>0.93644121145516679</c:v>
                </c:pt>
                <c:pt idx="40">
                  <c:v>0.93622013565013495</c:v>
                </c:pt>
                <c:pt idx="41">
                  <c:v>0.93885709213633683</c:v>
                </c:pt>
                <c:pt idx="42">
                  <c:v>0.93661648994801705</c:v>
                </c:pt>
                <c:pt idx="43">
                  <c:v>0.9352219264772218</c:v>
                </c:pt>
                <c:pt idx="44">
                  <c:v>0.93993507626155726</c:v>
                </c:pt>
                <c:pt idx="45">
                  <c:v>0.9369006155997458</c:v>
                </c:pt>
                <c:pt idx="46">
                  <c:v>0.93768990975520938</c:v>
                </c:pt>
                <c:pt idx="47">
                  <c:v>0.93938351214566074</c:v>
                </c:pt>
                <c:pt idx="48">
                  <c:v>0.93951570813506646</c:v>
                </c:pt>
                <c:pt idx="49">
                  <c:v>0.93516714797427414</c:v>
                </c:pt>
                <c:pt idx="50">
                  <c:v>0.93551301622949967</c:v>
                </c:pt>
                <c:pt idx="51">
                  <c:v>0.94109907574569829</c:v>
                </c:pt>
                <c:pt idx="52">
                  <c:v>0.93833756325227591</c:v>
                </c:pt>
                <c:pt idx="53">
                  <c:v>0.93678173901667527</c:v>
                </c:pt>
                <c:pt idx="54">
                  <c:v>0.93970547819197736</c:v>
                </c:pt>
                <c:pt idx="55">
                  <c:v>0.94004771377927665</c:v>
                </c:pt>
                <c:pt idx="56">
                  <c:v>0.93780261896356787</c:v>
                </c:pt>
                <c:pt idx="57">
                  <c:v>0.93958528810244335</c:v>
                </c:pt>
                <c:pt idx="58">
                  <c:v>0.93844775096531663</c:v>
                </c:pt>
                <c:pt idx="59">
                  <c:v>0.93869469761602875</c:v>
                </c:pt>
                <c:pt idx="60">
                  <c:v>0.93838024163860156</c:v>
                </c:pt>
                <c:pt idx="61">
                  <c:v>0.94159555532511108</c:v>
                </c:pt>
                <c:pt idx="62">
                  <c:v>0.93830738555080551</c:v>
                </c:pt>
                <c:pt idx="63">
                  <c:v>0.94161147875982609</c:v>
                </c:pt>
                <c:pt idx="64">
                  <c:v>0.93946729154689312</c:v>
                </c:pt>
                <c:pt idx="65">
                  <c:v>0.93642863111850305</c:v>
                </c:pt>
                <c:pt idx="66">
                  <c:v>0.93921747177213888</c:v>
                </c:pt>
                <c:pt idx="67">
                  <c:v>0.93796828244336838</c:v>
                </c:pt>
                <c:pt idx="68">
                  <c:v>0.93909480658917233</c:v>
                </c:pt>
                <c:pt idx="69">
                  <c:v>0.94148825543974413</c:v>
                </c:pt>
                <c:pt idx="70">
                  <c:v>0.94144373706602968</c:v>
                </c:pt>
                <c:pt idx="71">
                  <c:v>0.94075694212564842</c:v>
                </c:pt>
                <c:pt idx="72">
                  <c:v>0.94027973434198064</c:v>
                </c:pt>
                <c:pt idx="73">
                  <c:v>0.94068841264777869</c:v>
                </c:pt>
                <c:pt idx="74">
                  <c:v>0.93959569567808432</c:v>
                </c:pt>
                <c:pt idx="75">
                  <c:v>0.94014515439946189</c:v>
                </c:pt>
                <c:pt idx="76">
                  <c:v>0.93972165573394029</c:v>
                </c:pt>
                <c:pt idx="77">
                  <c:v>0.94020944760021608</c:v>
                </c:pt>
                <c:pt idx="78">
                  <c:v>0.94124362381092219</c:v>
                </c:pt>
                <c:pt idx="79">
                  <c:v>0.93832876200209936</c:v>
                </c:pt>
                <c:pt idx="80">
                  <c:v>0.94039195537881703</c:v>
                </c:pt>
                <c:pt idx="81">
                  <c:v>0.93809964888274788</c:v>
                </c:pt>
                <c:pt idx="82">
                  <c:v>0.94016167037226872</c:v>
                </c:pt>
                <c:pt idx="83">
                  <c:v>0.93865030985550024</c:v>
                </c:pt>
                <c:pt idx="84">
                  <c:v>0.93945889554392348</c:v>
                </c:pt>
                <c:pt idx="85">
                  <c:v>0.94199670080419129</c:v>
                </c:pt>
                <c:pt idx="86">
                  <c:v>0.94154365964034192</c:v>
                </c:pt>
                <c:pt idx="87">
                  <c:v>0.93922215300490985</c:v>
                </c:pt>
                <c:pt idx="88">
                  <c:v>0.94056518567109848</c:v>
                </c:pt>
                <c:pt idx="89">
                  <c:v>0.94139023234583896</c:v>
                </c:pt>
                <c:pt idx="90">
                  <c:v>0.94005789627711567</c:v>
                </c:pt>
                <c:pt idx="91">
                  <c:v>0.94108808696312674</c:v>
                </c:pt>
                <c:pt idx="92">
                  <c:v>0.94138434210599209</c:v>
                </c:pt>
                <c:pt idx="93">
                  <c:v>0.94127283606168854</c:v>
                </c:pt>
                <c:pt idx="94">
                  <c:v>0.94123891493414802</c:v>
                </c:pt>
                <c:pt idx="95">
                  <c:v>0.94310742989601182</c:v>
                </c:pt>
                <c:pt idx="97">
                  <c:v>0.94104474074401057</c:v>
                </c:pt>
                <c:pt idx="99">
                  <c:v>0.94173166100671035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C-418B-8AE7-4B60208A8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627120"/>
        <c:axId val="620628560"/>
      </c:lineChart>
      <c:catAx>
        <c:axId val="62062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Sequence</a:t>
                </a:r>
                <a:r>
                  <a:rPr lang="en-US" altLang="ko-KR" sz="1200" baseline="0"/>
                  <a:t> length</a:t>
                </a:r>
                <a:endParaRPr lang="ko-KR" altLang="en-US" sz="1200"/>
              </a:p>
            </c:rich>
          </c:tx>
          <c:layout>
            <c:manualLayout>
              <c:xMode val="edge"/>
              <c:yMode val="edge"/>
              <c:x val="0.45387823012477779"/>
              <c:y val="0.91753665537816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628560"/>
        <c:crosses val="autoZero"/>
        <c:auto val="1"/>
        <c:lblAlgn val="ctr"/>
        <c:lblOffset val="100"/>
        <c:noMultiLvlLbl val="0"/>
      </c:catAx>
      <c:valAx>
        <c:axId val="620628560"/>
        <c:scaling>
          <c:orientation val="minMax"/>
          <c:min val="0.915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Speedup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62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495146345386579"/>
          <c:y val="4.2344138042251277E-3"/>
          <c:w val="0.18271126247790853"/>
          <c:h val="6.7187356877922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407894</xdr:colOff>
      <xdr:row>109</xdr:row>
      <xdr:rowOff>127106</xdr:rowOff>
    </xdr:from>
    <xdr:to>
      <xdr:col>10</xdr:col>
      <xdr:colOff>1232807</xdr:colOff>
      <xdr:row>126</xdr:row>
      <xdr:rowOff>164646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1BC4F0A-F750-7A24-C2B9-91BBA4653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668855</xdr:colOff>
      <xdr:row>22</xdr:row>
      <xdr:rowOff>182328</xdr:rowOff>
    </xdr:from>
    <xdr:to>
      <xdr:col>48</xdr:col>
      <xdr:colOff>287061</xdr:colOff>
      <xdr:row>42</xdr:row>
      <xdr:rowOff>13182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F0E90AE-0CE8-E7ED-32B5-D4EB581E9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644653</xdr:colOff>
      <xdr:row>46</xdr:row>
      <xdr:rowOff>24206</xdr:rowOff>
    </xdr:from>
    <xdr:to>
      <xdr:col>48</xdr:col>
      <xdr:colOff>221427</xdr:colOff>
      <xdr:row>66</xdr:row>
      <xdr:rowOff>73726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B1C4A6D-16D5-4FFA-3B76-AD26E6D7B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615461</xdr:colOff>
      <xdr:row>2</xdr:row>
      <xdr:rowOff>95249</xdr:rowOff>
    </xdr:from>
    <xdr:to>
      <xdr:col>48</xdr:col>
      <xdr:colOff>249115</xdr:colOff>
      <xdr:row>21</xdr:row>
      <xdr:rowOff>36634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3A64413-83A6-3B98-3F02-45C4C79C0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5E2F-DE4F-416A-BCAF-259C8FBBF190}">
  <dimension ref="A1:AJ103"/>
  <sheetViews>
    <sheetView tabSelected="1" topLeftCell="AA1" zoomScale="115" zoomScaleNormal="115" workbookViewId="0">
      <selection activeCell="AX10" sqref="AX10"/>
    </sheetView>
  </sheetViews>
  <sheetFormatPr defaultRowHeight="16.5" x14ac:dyDescent="0.3"/>
  <cols>
    <col min="2" max="2" width="15.375" bestFit="1" customWidth="1"/>
    <col min="3" max="3" width="10.25" bestFit="1" customWidth="1"/>
    <col min="5" max="5" width="15.375" bestFit="1" customWidth="1"/>
    <col min="8" max="8" width="15.375" bestFit="1" customWidth="1"/>
    <col min="9" max="9" width="10.25" bestFit="1" customWidth="1"/>
    <col min="11" max="11" width="16.75" bestFit="1" customWidth="1"/>
    <col min="12" max="12" width="15.375" bestFit="1" customWidth="1"/>
    <col min="15" max="15" width="15.375" bestFit="1" customWidth="1"/>
    <col min="19" max="19" width="16.25" bestFit="1" customWidth="1"/>
    <col min="20" max="20" width="14.625" bestFit="1" customWidth="1"/>
    <col min="22" max="22" width="16.25" bestFit="1" customWidth="1"/>
    <col min="23" max="23" width="17.125" bestFit="1" customWidth="1"/>
    <col min="29" max="29" width="14.625" bestFit="1" customWidth="1"/>
    <col min="32" max="32" width="14.625" bestFit="1" customWidth="1"/>
    <col min="35" max="35" width="15.625" bestFit="1" customWidth="1"/>
  </cols>
  <sheetData>
    <row r="1" spans="1:36" x14ac:dyDescent="0.3">
      <c r="A1" s="5" t="s">
        <v>0</v>
      </c>
      <c r="B1" s="5"/>
      <c r="C1" s="5"/>
      <c r="D1" s="5" t="s">
        <v>3</v>
      </c>
      <c r="E1" s="5"/>
      <c r="F1" s="5"/>
      <c r="G1" s="5" t="s">
        <v>4</v>
      </c>
      <c r="H1" s="5"/>
      <c r="I1" s="5"/>
      <c r="O1" s="5" t="s">
        <v>6</v>
      </c>
      <c r="P1" s="5"/>
      <c r="AB1" t="s">
        <v>13</v>
      </c>
      <c r="AC1" t="s">
        <v>14</v>
      </c>
      <c r="AE1" t="s">
        <v>13</v>
      </c>
      <c r="AF1" t="s">
        <v>15</v>
      </c>
      <c r="AI1" t="s">
        <v>18</v>
      </c>
    </row>
    <row r="2" spans="1:36" x14ac:dyDescent="0.3">
      <c r="A2" t="s">
        <v>11</v>
      </c>
      <c r="B2" s="1" t="s">
        <v>2</v>
      </c>
      <c r="C2" s="1" t="s">
        <v>1</v>
      </c>
      <c r="E2" s="1" t="s">
        <v>2</v>
      </c>
      <c r="F2" s="1" t="s">
        <v>1</v>
      </c>
      <c r="H2" s="1" t="s">
        <v>2</v>
      </c>
      <c r="I2" s="1" t="s">
        <v>1</v>
      </c>
      <c r="K2" s="3" t="s">
        <v>5</v>
      </c>
      <c r="L2" s="1" t="s">
        <v>2</v>
      </c>
      <c r="N2" s="3" t="s">
        <v>10</v>
      </c>
      <c r="O2" s="1" t="s">
        <v>2</v>
      </c>
      <c r="P2" s="1" t="s">
        <v>1</v>
      </c>
      <c r="S2" t="s">
        <v>7</v>
      </c>
      <c r="T2" t="s">
        <v>8</v>
      </c>
      <c r="V2" t="s">
        <v>7</v>
      </c>
      <c r="W2" t="s">
        <v>9</v>
      </c>
      <c r="X2" t="s">
        <v>12</v>
      </c>
      <c r="AB2" t="s">
        <v>5</v>
      </c>
      <c r="AC2" t="s">
        <v>2</v>
      </c>
      <c r="AE2" t="s">
        <v>16</v>
      </c>
      <c r="AF2" t="s">
        <v>17</v>
      </c>
      <c r="AI2" t="s">
        <v>5</v>
      </c>
      <c r="AJ2" t="s">
        <v>2</v>
      </c>
    </row>
    <row r="3" spans="1:36" x14ac:dyDescent="0.3">
      <c r="A3" s="4">
        <v>39488</v>
      </c>
      <c r="B3" s="4">
        <v>988598</v>
      </c>
      <c r="C3" s="2">
        <v>31040</v>
      </c>
      <c r="E3" s="4">
        <v>1075220</v>
      </c>
      <c r="F3" s="4">
        <v>30720</v>
      </c>
      <c r="H3" s="4">
        <v>909869</v>
      </c>
      <c r="I3" s="4">
        <v>5845888</v>
      </c>
      <c r="K3" s="4">
        <v>10</v>
      </c>
      <c r="L3">
        <f>B3/(H3-(E3-B3))</f>
        <v>1.2008522351129127</v>
      </c>
      <c r="N3" s="4">
        <v>42304</v>
      </c>
      <c r="O3" s="4">
        <v>939779</v>
      </c>
      <c r="P3" s="4">
        <v>31296</v>
      </c>
      <c r="S3" s="4">
        <v>10</v>
      </c>
      <c r="T3">
        <f>B3/(O3-(E3-B3))</f>
        <v>1.1587527266376529</v>
      </c>
      <c r="V3" s="4">
        <v>10</v>
      </c>
      <c r="W3">
        <f>P3/C3</f>
        <v>1.0082474226804123</v>
      </c>
      <c r="X3">
        <f>N3/A3</f>
        <v>1.0713128038897892</v>
      </c>
      <c r="AB3" s="4">
        <v>10</v>
      </c>
      <c r="AC3">
        <f>B3/O3</f>
        <v>1.0519473195293787</v>
      </c>
      <c r="AE3" s="4">
        <v>10</v>
      </c>
      <c r="AF3">
        <f>E3/O3</f>
        <v>1.1441200537573195</v>
      </c>
      <c r="AI3" s="4">
        <v>10</v>
      </c>
      <c r="AJ3">
        <f>B3/E3</f>
        <v>0.91943788247986458</v>
      </c>
    </row>
    <row r="4" spans="1:36" x14ac:dyDescent="0.3">
      <c r="A4" s="4">
        <v>39616</v>
      </c>
      <c r="B4" s="4">
        <v>854292</v>
      </c>
      <c r="C4" s="2">
        <v>30400</v>
      </c>
      <c r="E4" s="4">
        <v>915853</v>
      </c>
      <c r="F4" s="4">
        <v>30208</v>
      </c>
      <c r="H4" s="4">
        <v>749233</v>
      </c>
      <c r="I4" s="4">
        <v>5845888</v>
      </c>
      <c r="K4" s="4">
        <v>20</v>
      </c>
      <c r="L4">
        <f t="shared" ref="L4:L67" si="0">B4/(H4-(E4-B4))</f>
        <v>1.2422957456461801</v>
      </c>
      <c r="N4" s="4">
        <v>41152</v>
      </c>
      <c r="O4" s="4">
        <v>776375</v>
      </c>
      <c r="P4" s="4">
        <v>30400</v>
      </c>
      <c r="S4" s="4"/>
      <c r="T4">
        <f t="shared" ref="T4:T67" si="1">B4/(O4-(E4-B4))</f>
        <v>1.1951248856345846</v>
      </c>
      <c r="V4" s="4"/>
      <c r="W4">
        <f t="shared" ref="W4:W67" si="2">P4/C4</f>
        <v>1</v>
      </c>
      <c r="X4">
        <f t="shared" ref="X4:X67" si="3">N4/A4</f>
        <v>1.0387722132471728</v>
      </c>
      <c r="AB4" s="4"/>
      <c r="AC4">
        <f t="shared" ref="AC4:AC67" si="4">B4/O4</f>
        <v>1.1003600064401868</v>
      </c>
      <c r="AE4" s="4"/>
      <c r="AF4">
        <f t="shared" ref="AF4:AF67" si="5">E4/O4</f>
        <v>1.1796528739333441</v>
      </c>
      <c r="AI4" s="4"/>
      <c r="AJ4">
        <f t="shared" ref="AJ4:AJ67" si="6">B4/E4</f>
        <v>0.93278288109554697</v>
      </c>
    </row>
    <row r="5" spans="1:36" x14ac:dyDescent="0.3">
      <c r="A5" s="4">
        <v>70848</v>
      </c>
      <c r="B5" s="4">
        <v>2258503</v>
      </c>
      <c r="C5" s="2">
        <v>70528</v>
      </c>
      <c r="E5" s="4">
        <v>2446439</v>
      </c>
      <c r="F5" s="4">
        <v>67840</v>
      </c>
      <c r="H5" s="4">
        <v>2027644</v>
      </c>
      <c r="I5" s="4">
        <v>5859520</v>
      </c>
      <c r="K5" s="4">
        <v>30</v>
      </c>
      <c r="L5">
        <f t="shared" si="0"/>
        <v>1.2276421040730376</v>
      </c>
      <c r="N5" s="4">
        <v>74880</v>
      </c>
      <c r="O5" s="4">
        <v>2103428</v>
      </c>
      <c r="P5" s="4">
        <v>72768</v>
      </c>
      <c r="S5" s="4"/>
      <c r="T5">
        <f t="shared" si="1"/>
        <v>1.1790720086536515</v>
      </c>
      <c r="V5" s="4"/>
      <c r="W5">
        <f t="shared" si="2"/>
        <v>1.0317604355716878</v>
      </c>
      <c r="X5">
        <f t="shared" si="3"/>
        <v>1.056910569105691</v>
      </c>
      <c r="AB5" s="4"/>
      <c r="AC5">
        <f t="shared" si="4"/>
        <v>1.0737248909874737</v>
      </c>
      <c r="AE5" s="4"/>
      <c r="AF5">
        <f t="shared" si="5"/>
        <v>1.1630723751894527</v>
      </c>
      <c r="AI5" s="4"/>
      <c r="AJ5">
        <f t="shared" si="6"/>
        <v>0.92317977272272067</v>
      </c>
    </row>
    <row r="6" spans="1:36" x14ac:dyDescent="0.3">
      <c r="A6" s="4">
        <v>81216</v>
      </c>
      <c r="B6" s="4">
        <v>2694984</v>
      </c>
      <c r="C6" s="2">
        <v>84288</v>
      </c>
      <c r="E6" s="4">
        <v>2899641</v>
      </c>
      <c r="F6" s="4">
        <v>82240</v>
      </c>
      <c r="H6" s="4">
        <v>2445194</v>
      </c>
      <c r="I6" s="4">
        <v>5876480</v>
      </c>
      <c r="K6" s="4">
        <v>40</v>
      </c>
      <c r="L6">
        <f t="shared" si="0"/>
        <v>1.2028295002492706</v>
      </c>
      <c r="N6" s="4">
        <v>82624</v>
      </c>
      <c r="O6" s="4">
        <v>2525516</v>
      </c>
      <c r="P6" s="4">
        <v>84160</v>
      </c>
      <c r="S6" s="4"/>
      <c r="T6">
        <f t="shared" si="1"/>
        <v>1.1612010897689176</v>
      </c>
      <c r="V6" s="4"/>
      <c r="W6">
        <f t="shared" si="2"/>
        <v>0.99848139711465456</v>
      </c>
      <c r="X6">
        <f t="shared" si="3"/>
        <v>1.0173364854215918</v>
      </c>
      <c r="AB6" s="4"/>
      <c r="AC6">
        <f t="shared" si="4"/>
        <v>1.0671023268116298</v>
      </c>
      <c r="AE6" s="4"/>
      <c r="AF6">
        <f t="shared" si="5"/>
        <v>1.1481380438690549</v>
      </c>
      <c r="AI6" s="4"/>
      <c r="AJ6">
        <f t="shared" si="6"/>
        <v>0.92941988335797432</v>
      </c>
    </row>
    <row r="7" spans="1:36" x14ac:dyDescent="0.3">
      <c r="A7" s="4">
        <v>97280</v>
      </c>
      <c r="B7" s="4">
        <v>3837927</v>
      </c>
      <c r="C7" s="2">
        <v>107264</v>
      </c>
      <c r="E7" s="4">
        <v>4163083</v>
      </c>
      <c r="F7" s="4">
        <v>105984</v>
      </c>
      <c r="H7" s="4">
        <v>3399165</v>
      </c>
      <c r="I7" s="4">
        <v>5905792</v>
      </c>
      <c r="K7" s="4">
        <v>50</v>
      </c>
      <c r="L7">
        <f t="shared" si="0"/>
        <v>1.2485087063830977</v>
      </c>
      <c r="N7" s="4">
        <v>97600</v>
      </c>
      <c r="O7" s="4">
        <v>3475369</v>
      </c>
      <c r="P7" s="4">
        <v>108032</v>
      </c>
      <c r="S7" s="4"/>
      <c r="T7">
        <f t="shared" si="1"/>
        <v>1.2183071430408039</v>
      </c>
      <c r="V7" s="4"/>
      <c r="W7">
        <f t="shared" si="2"/>
        <v>1.0071599045346062</v>
      </c>
      <c r="X7">
        <f t="shared" si="3"/>
        <v>1.0032894736842106</v>
      </c>
      <c r="AB7" s="4"/>
      <c r="AC7">
        <f t="shared" si="4"/>
        <v>1.1043221597476411</v>
      </c>
      <c r="AE7" s="4"/>
      <c r="AF7">
        <f t="shared" si="5"/>
        <v>1.1978822968151008</v>
      </c>
      <c r="AI7" s="4"/>
      <c r="AJ7">
        <f t="shared" si="6"/>
        <v>0.9218953837816829</v>
      </c>
    </row>
    <row r="8" spans="1:36" x14ac:dyDescent="0.3">
      <c r="A8" s="4">
        <v>85952</v>
      </c>
      <c r="B8" s="4">
        <v>3342427</v>
      </c>
      <c r="C8" s="2">
        <v>93376</v>
      </c>
      <c r="E8" s="4">
        <v>3623270</v>
      </c>
      <c r="F8" s="4">
        <v>90624</v>
      </c>
      <c r="H8" s="4">
        <v>3016043</v>
      </c>
      <c r="I8" s="4">
        <v>5914176</v>
      </c>
      <c r="K8" s="4">
        <v>60</v>
      </c>
      <c r="L8">
        <f t="shared" si="0"/>
        <v>1.22200460661012</v>
      </c>
      <c r="N8" s="4">
        <v>92800</v>
      </c>
      <c r="O8" s="4">
        <v>3095636</v>
      </c>
      <c r="P8" s="4">
        <v>96832</v>
      </c>
      <c r="S8" s="4"/>
      <c r="T8">
        <f t="shared" si="1"/>
        <v>1.1874503737930284</v>
      </c>
      <c r="V8" s="4"/>
      <c r="W8">
        <f t="shared" si="2"/>
        <v>1.0370116518163126</v>
      </c>
      <c r="X8">
        <f t="shared" si="3"/>
        <v>1.0796723752792257</v>
      </c>
      <c r="AB8" s="4"/>
      <c r="AC8">
        <f t="shared" si="4"/>
        <v>1.079722228324002</v>
      </c>
      <c r="AE8" s="4"/>
      <c r="AF8">
        <f t="shared" si="5"/>
        <v>1.1704444579401454</v>
      </c>
      <c r="AI8" s="4"/>
      <c r="AJ8">
        <f t="shared" si="6"/>
        <v>0.92248907754597365</v>
      </c>
    </row>
    <row r="9" spans="1:36" x14ac:dyDescent="0.3">
      <c r="A9" s="4">
        <v>125760</v>
      </c>
      <c r="B9" s="4">
        <v>6001151</v>
      </c>
      <c r="C9" s="2">
        <v>160448</v>
      </c>
      <c r="E9" s="4">
        <v>6482725</v>
      </c>
      <c r="F9" s="4">
        <v>157056</v>
      </c>
      <c r="H9" s="4">
        <v>5339902</v>
      </c>
      <c r="I9" s="4">
        <v>5962112</v>
      </c>
      <c r="K9" s="4">
        <v>70</v>
      </c>
      <c r="L9">
        <f t="shared" si="0"/>
        <v>1.2352296921903996</v>
      </c>
      <c r="N9" s="4">
        <v>129856</v>
      </c>
      <c r="O9" s="4">
        <v>5456721</v>
      </c>
      <c r="P9" s="4">
        <v>165184</v>
      </c>
      <c r="S9" s="4"/>
      <c r="T9">
        <f t="shared" si="1"/>
        <v>1.2062258662909859</v>
      </c>
      <c r="V9" s="4"/>
      <c r="W9">
        <f t="shared" si="2"/>
        <v>1.0295173514160352</v>
      </c>
      <c r="X9">
        <f t="shared" si="3"/>
        <v>1.0325699745547074</v>
      </c>
      <c r="AB9" s="4"/>
      <c r="AC9">
        <f t="shared" si="4"/>
        <v>1.0997723724559125</v>
      </c>
      <c r="AE9" s="4"/>
      <c r="AF9">
        <f t="shared" si="5"/>
        <v>1.1880257392672267</v>
      </c>
      <c r="AI9" s="4"/>
      <c r="AJ9">
        <f t="shared" si="6"/>
        <v>0.92571426367769727</v>
      </c>
    </row>
    <row r="10" spans="1:36" x14ac:dyDescent="0.3">
      <c r="A10" s="4">
        <v>125504</v>
      </c>
      <c r="B10" s="4">
        <v>6739027</v>
      </c>
      <c r="C10" s="2">
        <v>165248</v>
      </c>
      <c r="E10" s="4">
        <v>7268839</v>
      </c>
      <c r="F10" s="4">
        <v>158848</v>
      </c>
      <c r="H10" s="4">
        <v>5868109</v>
      </c>
      <c r="I10" s="4">
        <v>5966080</v>
      </c>
      <c r="K10" s="4">
        <v>80</v>
      </c>
      <c r="L10">
        <f t="shared" si="0"/>
        <v>1.262392669422477</v>
      </c>
      <c r="N10" s="4">
        <v>130944</v>
      </c>
      <c r="O10" s="4">
        <v>6031143</v>
      </c>
      <c r="P10" s="4">
        <v>166144</v>
      </c>
      <c r="S10" s="4"/>
      <c r="T10">
        <f t="shared" si="1"/>
        <v>1.2249811909154349</v>
      </c>
      <c r="V10" s="4"/>
      <c r="W10">
        <f t="shared" si="2"/>
        <v>1.0054221533694809</v>
      </c>
      <c r="X10">
        <f t="shared" si="3"/>
        <v>1.0433452320244774</v>
      </c>
      <c r="AB10" s="4"/>
      <c r="AC10">
        <f t="shared" si="4"/>
        <v>1.117371450154639</v>
      </c>
      <c r="AE10" s="4"/>
      <c r="AF10">
        <f t="shared" si="5"/>
        <v>1.2052174853091695</v>
      </c>
      <c r="AI10" s="4"/>
      <c r="AJ10">
        <f t="shared" si="6"/>
        <v>0.92711188127842703</v>
      </c>
    </row>
    <row r="11" spans="1:36" x14ac:dyDescent="0.3">
      <c r="A11" s="4">
        <v>89216</v>
      </c>
      <c r="B11" s="4">
        <v>3502336</v>
      </c>
      <c r="C11" s="2">
        <v>96896</v>
      </c>
      <c r="E11" s="4">
        <v>3769845</v>
      </c>
      <c r="F11" s="4">
        <v>95168</v>
      </c>
      <c r="H11" s="4">
        <v>3097268</v>
      </c>
      <c r="I11" s="4">
        <v>5907392</v>
      </c>
      <c r="K11" s="4">
        <v>90</v>
      </c>
      <c r="L11">
        <f t="shared" si="0"/>
        <v>1.2376799579045423</v>
      </c>
      <c r="N11" s="4">
        <v>93248</v>
      </c>
      <c r="O11" s="4">
        <v>3173654</v>
      </c>
      <c r="P11" s="4">
        <v>97664</v>
      </c>
      <c r="S11" s="4"/>
      <c r="T11">
        <f t="shared" si="1"/>
        <v>1.2051484010605114</v>
      </c>
      <c r="V11" s="4"/>
      <c r="W11">
        <f t="shared" si="2"/>
        <v>1.0079260237780714</v>
      </c>
      <c r="X11">
        <f t="shared" si="3"/>
        <v>1.0451936872309899</v>
      </c>
      <c r="AB11" s="4"/>
      <c r="AC11">
        <f t="shared" si="4"/>
        <v>1.1035657951370881</v>
      </c>
      <c r="AE11" s="4"/>
      <c r="AF11">
        <f t="shared" si="5"/>
        <v>1.1878563321647539</v>
      </c>
      <c r="AI11" s="4"/>
      <c r="AJ11">
        <f t="shared" si="6"/>
        <v>0.92903978810799914</v>
      </c>
    </row>
    <row r="12" spans="1:36" x14ac:dyDescent="0.3">
      <c r="A12" s="4">
        <v>129728</v>
      </c>
      <c r="B12" s="4">
        <v>7178494</v>
      </c>
      <c r="C12" s="2">
        <v>170432</v>
      </c>
      <c r="E12" s="4">
        <v>7670685</v>
      </c>
      <c r="F12" s="4">
        <v>164288</v>
      </c>
      <c r="H12" s="4">
        <v>6279287</v>
      </c>
      <c r="I12" s="4">
        <v>5949376</v>
      </c>
      <c r="K12" s="4">
        <v>100</v>
      </c>
      <c r="L12">
        <f t="shared" si="0"/>
        <v>1.2404311246953568</v>
      </c>
      <c r="N12" s="4">
        <v>135360</v>
      </c>
      <c r="O12" s="4">
        <v>6440279</v>
      </c>
      <c r="P12" s="4">
        <v>180800</v>
      </c>
      <c r="S12" s="4">
        <v>100</v>
      </c>
      <c r="T12">
        <f t="shared" si="1"/>
        <v>1.206857396864337</v>
      </c>
      <c r="V12" s="4">
        <v>100</v>
      </c>
      <c r="W12">
        <f t="shared" si="2"/>
        <v>1.0608336462636125</v>
      </c>
      <c r="X12">
        <f t="shared" si="3"/>
        <v>1.0434139121854957</v>
      </c>
      <c r="AB12" s="4">
        <v>100</v>
      </c>
      <c r="AC12">
        <f t="shared" si="4"/>
        <v>1.1146246925016758</v>
      </c>
      <c r="AE12" s="4">
        <v>100</v>
      </c>
      <c r="AF12">
        <f t="shared" si="5"/>
        <v>1.1910485555051264</v>
      </c>
      <c r="AI12" s="4">
        <v>100</v>
      </c>
      <c r="AJ12">
        <f t="shared" si="6"/>
        <v>0.93583480484467818</v>
      </c>
    </row>
    <row r="13" spans="1:36" x14ac:dyDescent="0.3">
      <c r="A13" s="4">
        <v>112448</v>
      </c>
      <c r="B13" s="4">
        <v>6017369</v>
      </c>
      <c r="C13" s="2">
        <v>133312</v>
      </c>
      <c r="E13" s="4">
        <v>6448905</v>
      </c>
      <c r="F13" s="4">
        <v>127552</v>
      </c>
      <c r="H13" s="4">
        <v>5238589</v>
      </c>
      <c r="I13" s="4">
        <v>5935104</v>
      </c>
      <c r="K13" s="4">
        <v>110</v>
      </c>
      <c r="L13">
        <f t="shared" si="0"/>
        <v>1.2517792085920418</v>
      </c>
      <c r="N13" s="4">
        <v>118144</v>
      </c>
      <c r="O13" s="4">
        <v>5382265</v>
      </c>
      <c r="P13" s="4">
        <v>137408</v>
      </c>
      <c r="S13" s="4"/>
      <c r="T13">
        <f t="shared" si="1"/>
        <v>1.2154510982120006</v>
      </c>
      <c r="V13" s="4"/>
      <c r="W13">
        <f t="shared" si="2"/>
        <v>1.0307249159865579</v>
      </c>
      <c r="X13">
        <f t="shared" si="3"/>
        <v>1.0506545247581105</v>
      </c>
      <c r="AB13" s="4"/>
      <c r="AC13">
        <f t="shared" si="4"/>
        <v>1.1179993924490896</v>
      </c>
      <c r="AE13" s="4"/>
      <c r="AF13">
        <f t="shared" si="5"/>
        <v>1.1981767898830697</v>
      </c>
      <c r="AI13" s="4"/>
      <c r="AJ13">
        <f t="shared" si="6"/>
        <v>0.93308383361206282</v>
      </c>
    </row>
    <row r="14" spans="1:36" x14ac:dyDescent="0.3">
      <c r="A14" s="4">
        <v>134784</v>
      </c>
      <c r="B14" s="4">
        <v>7789732</v>
      </c>
      <c r="C14" s="2">
        <v>178048</v>
      </c>
      <c r="E14" s="4">
        <v>8364381</v>
      </c>
      <c r="F14" s="4">
        <v>174592</v>
      </c>
      <c r="H14" s="4">
        <v>6798373</v>
      </c>
      <c r="I14" s="4">
        <v>5995584</v>
      </c>
      <c r="K14" s="4">
        <v>120</v>
      </c>
      <c r="L14">
        <f t="shared" si="0"/>
        <v>1.2516191270692596</v>
      </c>
      <c r="N14" s="4">
        <v>136960</v>
      </c>
      <c r="O14" s="4">
        <v>6957396</v>
      </c>
      <c r="P14" s="4">
        <v>184448</v>
      </c>
      <c r="S14" s="4"/>
      <c r="T14">
        <f t="shared" si="1"/>
        <v>1.220435652548973</v>
      </c>
      <c r="V14" s="4"/>
      <c r="W14">
        <f t="shared" si="2"/>
        <v>1.0359453630481668</v>
      </c>
      <c r="X14">
        <f t="shared" si="3"/>
        <v>1.0161443494776827</v>
      </c>
      <c r="AB14" s="4"/>
      <c r="AC14">
        <f t="shared" si="4"/>
        <v>1.1196332650894099</v>
      </c>
      <c r="AE14" s="4"/>
      <c r="AF14">
        <f t="shared" si="5"/>
        <v>1.2022286786608094</v>
      </c>
      <c r="AI14" s="4"/>
      <c r="AJ14">
        <f t="shared" si="6"/>
        <v>0.93129808410209913</v>
      </c>
    </row>
    <row r="15" spans="1:36" x14ac:dyDescent="0.3">
      <c r="A15" s="4">
        <v>139712</v>
      </c>
      <c r="B15" s="4">
        <v>8010940</v>
      </c>
      <c r="C15" s="2">
        <v>195392</v>
      </c>
      <c r="E15" s="4">
        <v>8617861</v>
      </c>
      <c r="F15" s="4">
        <v>190656</v>
      </c>
      <c r="H15" s="4">
        <v>7026497</v>
      </c>
      <c r="I15" s="4">
        <v>6000896</v>
      </c>
      <c r="K15" s="4">
        <v>130</v>
      </c>
      <c r="L15">
        <f t="shared" si="0"/>
        <v>1.2478923841699203</v>
      </c>
      <c r="N15" s="4">
        <v>146496</v>
      </c>
      <c r="O15" s="4">
        <v>7188194</v>
      </c>
      <c r="P15" s="4">
        <v>207936</v>
      </c>
      <c r="S15" s="4"/>
      <c r="T15">
        <f t="shared" si="1"/>
        <v>1.2172325931472527</v>
      </c>
      <c r="V15" s="4"/>
      <c r="W15">
        <f t="shared" si="2"/>
        <v>1.0641991483786439</v>
      </c>
      <c r="X15">
        <f t="shared" si="3"/>
        <v>1.0485570316078792</v>
      </c>
      <c r="AB15" s="4"/>
      <c r="AC15">
        <f t="shared" si="4"/>
        <v>1.1144579570334356</v>
      </c>
      <c r="AE15" s="4"/>
      <c r="AF15">
        <f t="shared" si="5"/>
        <v>1.1988909870824298</v>
      </c>
      <c r="AI15" s="4"/>
      <c r="AJ15">
        <f t="shared" si="6"/>
        <v>0.92957405555740569</v>
      </c>
    </row>
    <row r="16" spans="1:36" x14ac:dyDescent="0.3">
      <c r="A16" s="4">
        <v>140416</v>
      </c>
      <c r="B16" s="4">
        <v>8051778</v>
      </c>
      <c r="C16" s="2">
        <v>198080</v>
      </c>
      <c r="E16" s="4">
        <v>8626294</v>
      </c>
      <c r="F16" s="4">
        <v>191872</v>
      </c>
      <c r="H16" s="4">
        <v>7079287</v>
      </c>
      <c r="I16" s="4">
        <v>5985280</v>
      </c>
      <c r="K16" s="4">
        <v>140</v>
      </c>
      <c r="L16">
        <f t="shared" si="0"/>
        <v>1.2378265122630758</v>
      </c>
      <c r="N16" s="4">
        <v>146496</v>
      </c>
      <c r="O16" s="4">
        <v>7252453</v>
      </c>
      <c r="P16" s="4">
        <v>203136</v>
      </c>
      <c r="S16" s="4"/>
      <c r="T16">
        <f t="shared" si="1"/>
        <v>1.2057283559278862</v>
      </c>
      <c r="V16" s="4"/>
      <c r="W16">
        <f t="shared" si="2"/>
        <v>1.0255250403877221</v>
      </c>
      <c r="X16">
        <f t="shared" si="3"/>
        <v>1.0432999088422972</v>
      </c>
      <c r="AB16" s="4"/>
      <c r="AC16">
        <f t="shared" si="4"/>
        <v>1.1102144336543787</v>
      </c>
      <c r="AE16" s="4"/>
      <c r="AF16">
        <f t="shared" si="5"/>
        <v>1.1894312172722801</v>
      </c>
      <c r="AI16" s="4"/>
      <c r="AJ16">
        <f t="shared" si="6"/>
        <v>0.93339944128961982</v>
      </c>
    </row>
    <row r="17" spans="1:36" x14ac:dyDescent="0.3">
      <c r="A17" s="4">
        <v>148672</v>
      </c>
      <c r="B17" s="4">
        <v>9113009</v>
      </c>
      <c r="C17" s="2">
        <v>215040</v>
      </c>
      <c r="E17" s="4">
        <v>9776310</v>
      </c>
      <c r="F17" s="4">
        <v>204928</v>
      </c>
      <c r="H17" s="4">
        <v>7952664</v>
      </c>
      <c r="I17" s="4">
        <v>6000384</v>
      </c>
      <c r="K17" s="4">
        <v>150</v>
      </c>
      <c r="L17">
        <f t="shared" si="0"/>
        <v>1.2501790622856894</v>
      </c>
      <c r="N17" s="4">
        <v>153344</v>
      </c>
      <c r="O17" s="4">
        <v>8095321</v>
      </c>
      <c r="P17" s="4">
        <v>217088</v>
      </c>
      <c r="S17" s="4"/>
      <c r="T17">
        <f t="shared" si="1"/>
        <v>1.2261819801346068</v>
      </c>
      <c r="V17" s="4"/>
      <c r="W17">
        <f t="shared" si="2"/>
        <v>1.0095238095238095</v>
      </c>
      <c r="X17">
        <f t="shared" si="3"/>
        <v>1.0314248816185967</v>
      </c>
      <c r="AB17" s="4"/>
      <c r="AC17">
        <f t="shared" si="4"/>
        <v>1.1257131125498296</v>
      </c>
      <c r="AE17" s="4"/>
      <c r="AF17">
        <f t="shared" si="5"/>
        <v>1.2076494557782205</v>
      </c>
      <c r="AI17" s="4"/>
      <c r="AJ17">
        <f t="shared" si="6"/>
        <v>0.93215221284922434</v>
      </c>
    </row>
    <row r="18" spans="1:36" x14ac:dyDescent="0.3">
      <c r="A18" s="4">
        <v>156352</v>
      </c>
      <c r="B18" s="4">
        <v>10883766</v>
      </c>
      <c r="C18" s="2">
        <v>244096</v>
      </c>
      <c r="E18" s="4">
        <v>11657721</v>
      </c>
      <c r="F18" s="4">
        <v>239104</v>
      </c>
      <c r="H18" s="4">
        <v>9443783</v>
      </c>
      <c r="I18" s="4">
        <v>6030848</v>
      </c>
      <c r="K18" s="4">
        <v>160</v>
      </c>
      <c r="L18">
        <f t="shared" si="0"/>
        <v>1.2553612366935076</v>
      </c>
      <c r="N18" s="4">
        <v>162112</v>
      </c>
      <c r="O18" s="4">
        <v>9629538</v>
      </c>
      <c r="P18" s="4">
        <v>252352</v>
      </c>
      <c r="S18" s="4"/>
      <c r="T18">
        <f t="shared" si="1"/>
        <v>1.2290287381418028</v>
      </c>
      <c r="V18" s="4"/>
      <c r="W18">
        <f t="shared" si="2"/>
        <v>1.0338227582590456</v>
      </c>
      <c r="X18">
        <f t="shared" si="3"/>
        <v>1.0368399508800654</v>
      </c>
      <c r="AB18" s="4"/>
      <c r="AC18">
        <f t="shared" si="4"/>
        <v>1.1302479932059046</v>
      </c>
      <c r="AE18" s="4"/>
      <c r="AF18">
        <f t="shared" si="5"/>
        <v>1.2106210079860529</v>
      </c>
      <c r="AI18" s="4"/>
      <c r="AJ18">
        <f t="shared" si="6"/>
        <v>0.93361009411702334</v>
      </c>
    </row>
    <row r="19" spans="1:36" x14ac:dyDescent="0.3">
      <c r="A19" s="4">
        <v>164224</v>
      </c>
      <c r="B19" s="4">
        <v>12479416</v>
      </c>
      <c r="C19" s="2">
        <v>291072</v>
      </c>
      <c r="E19" s="4">
        <v>13343239</v>
      </c>
      <c r="F19" s="4">
        <v>278848</v>
      </c>
      <c r="H19" s="4">
        <v>10858575</v>
      </c>
      <c r="I19" s="4">
        <v>6099264</v>
      </c>
      <c r="K19" s="4">
        <v>170</v>
      </c>
      <c r="L19">
        <f t="shared" si="0"/>
        <v>1.2485968636340352</v>
      </c>
      <c r="N19" s="4">
        <v>173632</v>
      </c>
      <c r="O19" s="4">
        <v>11121243</v>
      </c>
      <c r="P19" s="4">
        <v>306944</v>
      </c>
      <c r="S19" s="4"/>
      <c r="T19">
        <f t="shared" si="1"/>
        <v>1.2166232834377455</v>
      </c>
      <c r="V19" s="4"/>
      <c r="W19">
        <f t="shared" si="2"/>
        <v>1.0545294635004399</v>
      </c>
      <c r="X19">
        <f t="shared" si="3"/>
        <v>1.0572876071706936</v>
      </c>
      <c r="AB19" s="4"/>
      <c r="AC19">
        <f t="shared" si="4"/>
        <v>1.1221242085979057</v>
      </c>
      <c r="AE19" s="4"/>
      <c r="AF19">
        <f t="shared" si="5"/>
        <v>1.1997974506986315</v>
      </c>
      <c r="AI19" s="4"/>
      <c r="AJ19">
        <f t="shared" si="6"/>
        <v>0.93526137094598993</v>
      </c>
    </row>
    <row r="20" spans="1:36" x14ac:dyDescent="0.3">
      <c r="A20" s="4">
        <v>144640</v>
      </c>
      <c r="B20" s="4">
        <v>8260154</v>
      </c>
      <c r="C20" s="2">
        <v>206592</v>
      </c>
      <c r="E20" s="4">
        <v>8841762</v>
      </c>
      <c r="F20" s="4">
        <v>197248</v>
      </c>
      <c r="H20" s="4">
        <v>7268243</v>
      </c>
      <c r="I20" s="4">
        <v>5996160</v>
      </c>
      <c r="K20" s="4">
        <v>180</v>
      </c>
      <c r="L20">
        <f t="shared" si="0"/>
        <v>1.2353229987878807</v>
      </c>
      <c r="N20" s="4">
        <v>149376</v>
      </c>
      <c r="O20" s="4">
        <v>7439478</v>
      </c>
      <c r="P20" s="4">
        <v>204096</v>
      </c>
      <c r="S20" s="4"/>
      <c r="T20">
        <f t="shared" si="1"/>
        <v>1.2044780668049992</v>
      </c>
      <c r="V20" s="4"/>
      <c r="W20">
        <f t="shared" si="2"/>
        <v>0.98791821561338289</v>
      </c>
      <c r="X20">
        <f t="shared" si="3"/>
        <v>1.0327433628318583</v>
      </c>
      <c r="AB20" s="4"/>
      <c r="AC20">
        <f t="shared" si="4"/>
        <v>1.1103136537267804</v>
      </c>
      <c r="AE20" s="4"/>
      <c r="AF20">
        <f t="shared" si="5"/>
        <v>1.1884922571180396</v>
      </c>
      <c r="AI20" s="4"/>
      <c r="AJ20">
        <f t="shared" si="6"/>
        <v>0.93422035110196366</v>
      </c>
    </row>
    <row r="21" spans="1:36" x14ac:dyDescent="0.3">
      <c r="A21" s="4">
        <v>152576</v>
      </c>
      <c r="B21" s="4">
        <v>9614236</v>
      </c>
      <c r="C21" s="2">
        <v>243392</v>
      </c>
      <c r="E21" s="4">
        <v>10320689</v>
      </c>
      <c r="F21" s="4">
        <v>237632</v>
      </c>
      <c r="H21" s="4">
        <v>8443583</v>
      </c>
      <c r="I21" s="4">
        <v>6039552</v>
      </c>
      <c r="K21" s="4">
        <v>190</v>
      </c>
      <c r="L21">
        <f t="shared" si="0"/>
        <v>1.242610115120206</v>
      </c>
      <c r="N21" s="4">
        <v>154112</v>
      </c>
      <c r="O21" s="4">
        <v>8635095</v>
      </c>
      <c r="P21" s="4">
        <v>236160</v>
      </c>
      <c r="S21" s="4"/>
      <c r="T21">
        <f t="shared" si="1"/>
        <v>1.2125955491495264</v>
      </c>
      <c r="V21" s="4"/>
      <c r="W21">
        <f t="shared" si="2"/>
        <v>0.97028661582960818</v>
      </c>
      <c r="X21">
        <f t="shared" si="3"/>
        <v>1.0100671140939597</v>
      </c>
      <c r="AB21" s="4"/>
      <c r="AC21">
        <f t="shared" si="4"/>
        <v>1.1133908775757533</v>
      </c>
      <c r="AE21" s="4"/>
      <c r="AF21">
        <f t="shared" si="5"/>
        <v>1.1952027163569132</v>
      </c>
      <c r="AI21" s="4"/>
      <c r="AJ21">
        <f t="shared" si="6"/>
        <v>0.93154982191595925</v>
      </c>
    </row>
    <row r="22" spans="1:36" x14ac:dyDescent="0.3">
      <c r="A22" s="4">
        <v>163264</v>
      </c>
      <c r="B22" s="4">
        <v>12311384</v>
      </c>
      <c r="C22" s="2">
        <v>290368</v>
      </c>
      <c r="E22" s="4">
        <v>13203455</v>
      </c>
      <c r="F22" s="4">
        <v>281664</v>
      </c>
      <c r="H22" s="4">
        <v>10666861</v>
      </c>
      <c r="I22" s="4">
        <v>6094464</v>
      </c>
      <c r="K22" s="4">
        <v>200</v>
      </c>
      <c r="L22">
        <f t="shared" si="0"/>
        <v>1.2595036824320522</v>
      </c>
      <c r="N22" s="4">
        <v>171776</v>
      </c>
      <c r="O22" s="4">
        <v>10861421</v>
      </c>
      <c r="P22" s="4">
        <v>297088</v>
      </c>
      <c r="S22" s="4">
        <v>200</v>
      </c>
      <c r="T22">
        <f t="shared" si="1"/>
        <v>1.2349234403446563</v>
      </c>
      <c r="V22" s="4">
        <v>200</v>
      </c>
      <c r="W22">
        <f t="shared" si="2"/>
        <v>1.0231430460656821</v>
      </c>
      <c r="X22">
        <f t="shared" si="3"/>
        <v>1.0521364170913368</v>
      </c>
      <c r="AB22" s="4">
        <v>200</v>
      </c>
      <c r="AC22">
        <f t="shared" si="4"/>
        <v>1.1334966207460331</v>
      </c>
      <c r="AE22" s="4">
        <v>200</v>
      </c>
      <c r="AF22">
        <f t="shared" si="5"/>
        <v>1.2156286916785566</v>
      </c>
      <c r="AI22" s="4">
        <v>200</v>
      </c>
      <c r="AJ22">
        <f t="shared" si="6"/>
        <v>0.93243654785811747</v>
      </c>
    </row>
    <row r="23" spans="1:36" x14ac:dyDescent="0.3">
      <c r="A23" s="4">
        <v>163776</v>
      </c>
      <c r="B23" s="4">
        <v>13503468</v>
      </c>
      <c r="C23" s="2">
        <v>296512</v>
      </c>
      <c r="E23" s="4">
        <v>14414891</v>
      </c>
      <c r="F23" s="4">
        <v>286784</v>
      </c>
      <c r="H23" s="4">
        <v>11703740</v>
      </c>
      <c r="I23" s="4">
        <v>6093248</v>
      </c>
      <c r="K23" s="4">
        <v>210</v>
      </c>
      <c r="L23">
        <f t="shared" si="0"/>
        <v>1.2512112088627494</v>
      </c>
      <c r="N23" s="4">
        <v>174976</v>
      </c>
      <c r="O23" s="4">
        <v>11952671</v>
      </c>
      <c r="P23" s="4">
        <v>309760</v>
      </c>
      <c r="S23" s="4"/>
      <c r="T23">
        <f t="shared" si="1"/>
        <v>1.2230019649952615</v>
      </c>
      <c r="V23" s="4"/>
      <c r="W23">
        <f t="shared" si="2"/>
        <v>1.0446794733434059</v>
      </c>
      <c r="X23">
        <f t="shared" si="3"/>
        <v>1.0683860883157483</v>
      </c>
      <c r="AB23" s="4"/>
      <c r="AC23">
        <f t="shared" si="4"/>
        <v>1.1297448076668386</v>
      </c>
      <c r="AE23" s="4"/>
      <c r="AF23">
        <f t="shared" si="5"/>
        <v>1.2059974711928405</v>
      </c>
      <c r="AI23" s="4"/>
      <c r="AJ23">
        <f t="shared" si="6"/>
        <v>0.93677211988630371</v>
      </c>
    </row>
    <row r="24" spans="1:36" x14ac:dyDescent="0.3">
      <c r="A24" s="4">
        <v>158720</v>
      </c>
      <c r="B24" s="4">
        <v>12534156</v>
      </c>
      <c r="C24" s="2">
        <v>266304</v>
      </c>
      <c r="E24" s="4">
        <v>13369317</v>
      </c>
      <c r="F24" s="4">
        <v>254656</v>
      </c>
      <c r="H24" s="4">
        <v>10843986</v>
      </c>
      <c r="I24" s="4">
        <v>6051072</v>
      </c>
      <c r="K24" s="4">
        <v>220</v>
      </c>
      <c r="L24">
        <f t="shared" si="0"/>
        <v>1.2523104360401944</v>
      </c>
      <c r="N24" s="4">
        <v>166656</v>
      </c>
      <c r="O24" s="4">
        <v>11091174</v>
      </c>
      <c r="P24" s="4">
        <v>280128</v>
      </c>
      <c r="S24" s="4"/>
      <c r="T24">
        <f t="shared" si="1"/>
        <v>1.2221275460551775</v>
      </c>
      <c r="V24" s="4"/>
      <c r="W24">
        <f t="shared" si="2"/>
        <v>1.0519105984138428</v>
      </c>
      <c r="X24">
        <f t="shared" si="3"/>
        <v>1.05</v>
      </c>
      <c r="AB24" s="4"/>
      <c r="AC24">
        <f t="shared" si="4"/>
        <v>1.1301018269121015</v>
      </c>
      <c r="AE24" s="4"/>
      <c r="AF24">
        <f t="shared" si="5"/>
        <v>1.2054014300019096</v>
      </c>
      <c r="AI24" s="4"/>
      <c r="AJ24">
        <f t="shared" si="6"/>
        <v>0.937531513389951</v>
      </c>
    </row>
    <row r="25" spans="1:36" x14ac:dyDescent="0.3">
      <c r="A25" s="4">
        <v>164544</v>
      </c>
      <c r="B25" s="4">
        <v>14589498</v>
      </c>
      <c r="C25" s="2">
        <v>299456</v>
      </c>
      <c r="E25" s="4">
        <v>15619442</v>
      </c>
      <c r="F25" s="4">
        <v>291520</v>
      </c>
      <c r="H25" s="4">
        <v>12452449</v>
      </c>
      <c r="I25" s="4">
        <v>6098368</v>
      </c>
      <c r="K25" s="4">
        <v>230</v>
      </c>
      <c r="L25">
        <f t="shared" si="0"/>
        <v>1.2772590600748259</v>
      </c>
      <c r="N25" s="4">
        <v>179648</v>
      </c>
      <c r="O25" s="4">
        <v>12715757</v>
      </c>
      <c r="P25" s="4">
        <v>329152</v>
      </c>
      <c r="S25" s="4"/>
      <c r="T25">
        <f t="shared" si="1"/>
        <v>1.2484795024531028</v>
      </c>
      <c r="V25" s="4"/>
      <c r="W25">
        <f t="shared" si="2"/>
        <v>1.0991664885659329</v>
      </c>
      <c r="X25">
        <f t="shared" si="3"/>
        <v>1.0917930766238817</v>
      </c>
      <c r="AB25" s="4"/>
      <c r="AC25">
        <f t="shared" si="4"/>
        <v>1.1473558357555904</v>
      </c>
      <c r="AE25" s="4"/>
      <c r="AF25">
        <f t="shared" si="5"/>
        <v>1.2283532942631727</v>
      </c>
      <c r="AI25" s="4"/>
      <c r="AJ25">
        <f t="shared" si="6"/>
        <v>0.93406012839639219</v>
      </c>
    </row>
    <row r="26" spans="1:36" x14ac:dyDescent="0.3">
      <c r="A26" s="4">
        <v>171968</v>
      </c>
      <c r="B26" s="4">
        <v>15565756</v>
      </c>
      <c r="C26" s="2">
        <v>332032</v>
      </c>
      <c r="E26" s="4">
        <v>16646579</v>
      </c>
      <c r="F26" s="4">
        <v>327296</v>
      </c>
      <c r="H26" s="4">
        <v>13398184</v>
      </c>
      <c r="I26" s="4">
        <v>6122112</v>
      </c>
      <c r="K26" s="4">
        <v>240</v>
      </c>
      <c r="L26">
        <f t="shared" si="0"/>
        <v>1.263724916400518</v>
      </c>
      <c r="N26" s="4">
        <v>184704</v>
      </c>
      <c r="O26" s="4">
        <v>13679689</v>
      </c>
      <c r="P26" s="4">
        <v>356352</v>
      </c>
      <c r="S26" s="4"/>
      <c r="T26">
        <f t="shared" si="1"/>
        <v>1.235488654296347</v>
      </c>
      <c r="V26" s="4"/>
      <c r="W26">
        <f t="shared" si="2"/>
        <v>1.0732459521973785</v>
      </c>
      <c r="X26">
        <f t="shared" si="3"/>
        <v>1.074060290286565</v>
      </c>
      <c r="AB26" s="4"/>
      <c r="AC26">
        <f t="shared" si="4"/>
        <v>1.1378735291423658</v>
      </c>
      <c r="AE26" s="4"/>
      <c r="AF26">
        <f t="shared" si="5"/>
        <v>1.2168828545736676</v>
      </c>
      <c r="AI26" s="4"/>
      <c r="AJ26">
        <f t="shared" si="6"/>
        <v>0.93507236531902438</v>
      </c>
    </row>
    <row r="27" spans="1:36" x14ac:dyDescent="0.3">
      <c r="A27" s="4">
        <v>169408</v>
      </c>
      <c r="B27" s="4">
        <v>14104638</v>
      </c>
      <c r="C27" s="2">
        <v>320512</v>
      </c>
      <c r="E27" s="4">
        <v>15056406</v>
      </c>
      <c r="F27" s="4">
        <v>311616</v>
      </c>
      <c r="H27" s="4">
        <v>12212001</v>
      </c>
      <c r="I27" s="4">
        <v>6145856</v>
      </c>
      <c r="K27" s="4">
        <v>250</v>
      </c>
      <c r="L27">
        <f t="shared" si="0"/>
        <v>1.2526062293737616</v>
      </c>
      <c r="N27" s="4">
        <v>181504</v>
      </c>
      <c r="O27" s="4">
        <v>12497244</v>
      </c>
      <c r="P27" s="4">
        <v>344128</v>
      </c>
      <c r="S27" s="4"/>
      <c r="T27">
        <f t="shared" si="1"/>
        <v>1.221659288885101</v>
      </c>
      <c r="V27" s="4"/>
      <c r="W27">
        <f t="shared" si="2"/>
        <v>1.0736821086261981</v>
      </c>
      <c r="X27">
        <f t="shared" si="3"/>
        <v>1.0714015867019266</v>
      </c>
      <c r="AB27" s="4"/>
      <c r="AC27">
        <f t="shared" si="4"/>
        <v>1.1286198781107259</v>
      </c>
      <c r="AE27" s="4"/>
      <c r="AF27">
        <f t="shared" si="5"/>
        <v>1.2047781094775776</v>
      </c>
      <c r="AI27" s="4"/>
      <c r="AJ27">
        <f t="shared" si="6"/>
        <v>0.93678650801525942</v>
      </c>
    </row>
    <row r="28" spans="1:36" x14ac:dyDescent="0.3">
      <c r="A28" s="4">
        <v>197696</v>
      </c>
      <c r="B28" s="4">
        <v>17006514</v>
      </c>
      <c r="C28" s="2">
        <v>392320</v>
      </c>
      <c r="E28" s="4">
        <v>18178357</v>
      </c>
      <c r="F28" s="4">
        <v>368640</v>
      </c>
      <c r="H28" s="4">
        <v>14705812</v>
      </c>
      <c r="I28" s="4">
        <v>6201344</v>
      </c>
      <c r="K28" s="4">
        <v>260</v>
      </c>
      <c r="L28">
        <f t="shared" si="0"/>
        <v>1.2565799434001954</v>
      </c>
      <c r="N28" s="4">
        <v>222016</v>
      </c>
      <c r="O28" s="4">
        <v>15094881</v>
      </c>
      <c r="P28" s="4">
        <v>427776</v>
      </c>
      <c r="S28" s="4"/>
      <c r="T28">
        <f t="shared" si="1"/>
        <v>1.2214657461970584</v>
      </c>
      <c r="V28" s="4"/>
      <c r="W28">
        <f t="shared" si="2"/>
        <v>1.0903752039151713</v>
      </c>
      <c r="X28">
        <f t="shared" si="3"/>
        <v>1.1230171576561994</v>
      </c>
      <c r="AB28" s="4"/>
      <c r="AC28">
        <f t="shared" si="4"/>
        <v>1.1266411441070652</v>
      </c>
      <c r="AE28" s="4"/>
      <c r="AF28">
        <f t="shared" si="5"/>
        <v>1.2042729584950025</v>
      </c>
      <c r="AI28" s="4"/>
      <c r="AJ28">
        <f t="shared" si="6"/>
        <v>0.93553636337981483</v>
      </c>
    </row>
    <row r="29" spans="1:36" x14ac:dyDescent="0.3">
      <c r="A29" s="4">
        <v>208320</v>
      </c>
      <c r="B29" s="4">
        <v>19941272</v>
      </c>
      <c r="C29" s="2">
        <v>456832</v>
      </c>
      <c r="E29" s="4">
        <v>21312229</v>
      </c>
      <c r="F29" s="4">
        <v>432640</v>
      </c>
      <c r="H29" s="4">
        <v>17261043</v>
      </c>
      <c r="I29" s="4">
        <v>6285632</v>
      </c>
      <c r="K29" s="4">
        <v>270</v>
      </c>
      <c r="L29">
        <f t="shared" si="0"/>
        <v>1.2549505396006038</v>
      </c>
      <c r="N29" s="4">
        <v>243904</v>
      </c>
      <c r="O29" s="4">
        <v>17657937</v>
      </c>
      <c r="P29" s="4">
        <v>488960</v>
      </c>
      <c r="S29" s="4"/>
      <c r="T29">
        <f t="shared" si="1"/>
        <v>1.22436891308272</v>
      </c>
      <c r="V29" s="4"/>
      <c r="W29">
        <f t="shared" si="2"/>
        <v>1.0703278229195854</v>
      </c>
      <c r="X29">
        <f t="shared" si="3"/>
        <v>1.1708141321044547</v>
      </c>
      <c r="AB29" s="4"/>
      <c r="AC29">
        <f t="shared" si="4"/>
        <v>1.1293092732180436</v>
      </c>
      <c r="AE29" s="4"/>
      <c r="AF29">
        <f t="shared" si="5"/>
        <v>1.2069489771087076</v>
      </c>
      <c r="AI29" s="4"/>
      <c r="AJ29">
        <f t="shared" si="6"/>
        <v>0.93567275389167415</v>
      </c>
    </row>
    <row r="30" spans="1:36" x14ac:dyDescent="0.3">
      <c r="A30" s="4">
        <v>214656</v>
      </c>
      <c r="B30" s="4">
        <v>21301018</v>
      </c>
      <c r="C30" s="2">
        <v>468928</v>
      </c>
      <c r="E30" s="4">
        <v>22698481</v>
      </c>
      <c r="F30" s="4">
        <v>448256</v>
      </c>
      <c r="H30" s="4">
        <v>18378606</v>
      </c>
      <c r="I30" s="4">
        <v>6297472</v>
      </c>
      <c r="K30" s="4">
        <v>280</v>
      </c>
      <c r="L30">
        <f t="shared" si="0"/>
        <v>1.2543924752297297</v>
      </c>
      <c r="N30" s="4">
        <v>249088</v>
      </c>
      <c r="O30" s="4">
        <v>18824050</v>
      </c>
      <c r="P30" s="4">
        <v>515968</v>
      </c>
      <c r="S30" s="4"/>
      <c r="T30">
        <f t="shared" si="1"/>
        <v>1.2223287325280618</v>
      </c>
      <c r="V30" s="4"/>
      <c r="W30">
        <f t="shared" si="2"/>
        <v>1.1003139074655384</v>
      </c>
      <c r="X30">
        <f t="shared" si="3"/>
        <v>1.1604054859868813</v>
      </c>
      <c r="AB30" s="4"/>
      <c r="AC30">
        <f t="shared" si="4"/>
        <v>1.1315852858444384</v>
      </c>
      <c r="AE30" s="4"/>
      <c r="AF30">
        <f t="shared" si="5"/>
        <v>1.2058234545700846</v>
      </c>
      <c r="AI30" s="4"/>
      <c r="AJ30">
        <f t="shared" si="6"/>
        <v>0.93843363351054199</v>
      </c>
    </row>
    <row r="31" spans="1:36" x14ac:dyDescent="0.3">
      <c r="A31" s="4">
        <v>197056</v>
      </c>
      <c r="B31" s="4">
        <v>17774386</v>
      </c>
      <c r="C31" s="2">
        <v>379520</v>
      </c>
      <c r="E31" s="4">
        <v>18967241</v>
      </c>
      <c r="F31" s="4">
        <v>366208</v>
      </c>
      <c r="H31" s="4">
        <v>15239979</v>
      </c>
      <c r="I31" s="4">
        <v>6183616</v>
      </c>
      <c r="K31" s="4">
        <v>290</v>
      </c>
      <c r="L31">
        <f t="shared" si="0"/>
        <v>1.2653398660110069</v>
      </c>
      <c r="N31" s="4">
        <v>218752</v>
      </c>
      <c r="O31" s="4">
        <v>15597575</v>
      </c>
      <c r="P31" s="4">
        <v>411968</v>
      </c>
      <c r="S31" s="4"/>
      <c r="T31">
        <f t="shared" si="1"/>
        <v>1.2339279069638285</v>
      </c>
      <c r="V31" s="4"/>
      <c r="W31">
        <f t="shared" si="2"/>
        <v>1.0854974704890388</v>
      </c>
      <c r="X31">
        <f t="shared" si="3"/>
        <v>1.1101006820396233</v>
      </c>
      <c r="AB31" s="4"/>
      <c r="AC31">
        <f t="shared" si="4"/>
        <v>1.1395608612236197</v>
      </c>
      <c r="AE31" s="4"/>
      <c r="AF31">
        <f t="shared" si="5"/>
        <v>1.2160378135703787</v>
      </c>
      <c r="AI31" s="4"/>
      <c r="AJ31">
        <f t="shared" si="6"/>
        <v>0.93710972513081903</v>
      </c>
    </row>
    <row r="32" spans="1:36" x14ac:dyDescent="0.3">
      <c r="A32" s="4">
        <v>202368</v>
      </c>
      <c r="B32" s="4">
        <v>18444342</v>
      </c>
      <c r="C32" s="2">
        <v>409728</v>
      </c>
      <c r="E32" s="4">
        <v>19711753</v>
      </c>
      <c r="F32" s="4">
        <v>386176</v>
      </c>
      <c r="H32" s="4">
        <v>15845842</v>
      </c>
      <c r="I32" s="4">
        <v>6220672</v>
      </c>
      <c r="K32" s="4">
        <v>300</v>
      </c>
      <c r="L32">
        <f t="shared" si="0"/>
        <v>1.2651801829703073</v>
      </c>
      <c r="N32" s="4">
        <v>227136</v>
      </c>
      <c r="O32" s="4">
        <v>16143411</v>
      </c>
      <c r="P32" s="4">
        <v>428544</v>
      </c>
      <c r="S32" s="4">
        <v>300</v>
      </c>
      <c r="T32">
        <f t="shared" si="1"/>
        <v>1.2398724119386932</v>
      </c>
      <c r="V32" s="4">
        <v>300</v>
      </c>
      <c r="W32">
        <f t="shared" si="2"/>
        <v>1.0459231490159324</v>
      </c>
      <c r="X32">
        <f t="shared" si="3"/>
        <v>1.1223908918406071</v>
      </c>
      <c r="AB32" s="4">
        <v>300</v>
      </c>
      <c r="AC32">
        <f t="shared" si="4"/>
        <v>1.1425306584835138</v>
      </c>
      <c r="AE32" s="4">
        <v>300</v>
      </c>
      <c r="AF32">
        <f t="shared" si="5"/>
        <v>1.2210401506843875</v>
      </c>
      <c r="AI32" s="4">
        <v>300</v>
      </c>
      <c r="AJ32">
        <f t="shared" si="6"/>
        <v>0.93570277590227513</v>
      </c>
    </row>
    <row r="33" spans="1:36" x14ac:dyDescent="0.3">
      <c r="A33" s="4">
        <v>198976</v>
      </c>
      <c r="B33" s="4">
        <v>18886560</v>
      </c>
      <c r="C33" s="2">
        <v>395200</v>
      </c>
      <c r="E33" s="4">
        <v>20128313</v>
      </c>
      <c r="F33" s="4">
        <v>369920</v>
      </c>
      <c r="H33" s="4">
        <v>16042896</v>
      </c>
      <c r="I33" s="4">
        <v>6210624</v>
      </c>
      <c r="K33" s="4">
        <v>310</v>
      </c>
      <c r="L33">
        <f t="shared" si="0"/>
        <v>1.2760203722104435</v>
      </c>
      <c r="N33" s="4">
        <v>224192</v>
      </c>
      <c r="O33" s="4">
        <v>16397137</v>
      </c>
      <c r="P33" s="4">
        <v>415168</v>
      </c>
      <c r="S33" s="4"/>
      <c r="T33">
        <f t="shared" si="1"/>
        <v>1.2461947516473353</v>
      </c>
      <c r="V33" s="4"/>
      <c r="W33">
        <f t="shared" si="2"/>
        <v>1.0505263157894738</v>
      </c>
      <c r="X33">
        <f t="shared" si="3"/>
        <v>1.1267288517208105</v>
      </c>
      <c r="AB33" s="4"/>
      <c r="AC33">
        <f t="shared" si="4"/>
        <v>1.1518205891674871</v>
      </c>
      <c r="AE33" s="4"/>
      <c r="AF33">
        <f t="shared" si="5"/>
        <v>1.227550455911907</v>
      </c>
      <c r="AI33" s="4"/>
      <c r="AJ33">
        <f t="shared" si="6"/>
        <v>0.93830814336005208</v>
      </c>
    </row>
    <row r="34" spans="1:36" x14ac:dyDescent="0.3">
      <c r="A34" s="4">
        <v>196096</v>
      </c>
      <c r="B34" s="4">
        <v>18401724</v>
      </c>
      <c r="C34" s="2">
        <v>397056</v>
      </c>
      <c r="E34" s="4">
        <v>19695329</v>
      </c>
      <c r="F34" s="4">
        <v>371392</v>
      </c>
      <c r="H34" s="4">
        <v>15802963</v>
      </c>
      <c r="I34" s="4">
        <v>6218048</v>
      </c>
      <c r="K34" s="4">
        <v>320</v>
      </c>
      <c r="L34">
        <f t="shared" si="0"/>
        <v>1.26826590122044</v>
      </c>
      <c r="N34" s="4">
        <v>225088</v>
      </c>
      <c r="O34" s="4">
        <v>16164935</v>
      </c>
      <c r="P34" s="4">
        <v>433216</v>
      </c>
      <c r="S34" s="4"/>
      <c r="T34">
        <f t="shared" si="1"/>
        <v>1.2373959827399432</v>
      </c>
      <c r="V34" s="4"/>
      <c r="W34">
        <f t="shared" si="2"/>
        <v>1.0910702772404901</v>
      </c>
      <c r="X34">
        <f t="shared" si="3"/>
        <v>1.1478459530026111</v>
      </c>
      <c r="AB34" s="4"/>
      <c r="AC34">
        <f t="shared" si="4"/>
        <v>1.1383729040667345</v>
      </c>
      <c r="AE34" s="4"/>
      <c r="AF34">
        <f t="shared" si="5"/>
        <v>1.2183982799807114</v>
      </c>
      <c r="AI34" s="4"/>
      <c r="AJ34">
        <f t="shared" si="6"/>
        <v>0.93431919822207588</v>
      </c>
    </row>
    <row r="35" spans="1:36" x14ac:dyDescent="0.3">
      <c r="A35" s="4">
        <v>202432</v>
      </c>
      <c r="B35" s="4">
        <v>18616062</v>
      </c>
      <c r="C35" s="2">
        <v>409088</v>
      </c>
      <c r="E35" s="4">
        <v>19864051</v>
      </c>
      <c r="F35" s="4">
        <v>386432</v>
      </c>
      <c r="H35" s="4">
        <v>16040554</v>
      </c>
      <c r="I35" s="4">
        <v>6233472</v>
      </c>
      <c r="K35" s="4">
        <v>330</v>
      </c>
      <c r="L35">
        <f t="shared" si="0"/>
        <v>1.2584742402686755</v>
      </c>
      <c r="N35" s="4">
        <v>229184</v>
      </c>
      <c r="O35" s="4">
        <v>16345923</v>
      </c>
      <c r="P35" s="4">
        <v>431552</v>
      </c>
      <c r="S35" s="4"/>
      <c r="T35">
        <f t="shared" si="1"/>
        <v>1.233020491412931</v>
      </c>
      <c r="V35" s="4"/>
      <c r="W35">
        <f t="shared" si="2"/>
        <v>1.0549123904881101</v>
      </c>
      <c r="X35">
        <f t="shared" si="3"/>
        <v>1.1321530192854885</v>
      </c>
      <c r="AB35" s="4"/>
      <c r="AC35">
        <f t="shared" si="4"/>
        <v>1.1388810530919544</v>
      </c>
      <c r="AE35" s="4"/>
      <c r="AF35">
        <f t="shared" si="5"/>
        <v>1.2152296936673443</v>
      </c>
      <c r="AI35" s="4"/>
      <c r="AJ35">
        <f t="shared" si="6"/>
        <v>0.93717348993918714</v>
      </c>
    </row>
    <row r="36" spans="1:36" x14ac:dyDescent="0.3">
      <c r="A36" s="4">
        <v>245184</v>
      </c>
      <c r="B36" s="4">
        <v>27071330</v>
      </c>
      <c r="C36" s="2">
        <v>557440</v>
      </c>
      <c r="E36" s="4">
        <v>28814251</v>
      </c>
      <c r="F36" s="4">
        <v>534400</v>
      </c>
      <c r="H36" s="4">
        <v>22983265</v>
      </c>
      <c r="I36" s="4">
        <v>6382592</v>
      </c>
      <c r="K36" s="4">
        <v>340</v>
      </c>
      <c r="L36">
        <f t="shared" si="0"/>
        <v>1.2745240849206585</v>
      </c>
      <c r="N36" s="4">
        <v>305088</v>
      </c>
      <c r="O36" s="4">
        <v>23520173</v>
      </c>
      <c r="P36" s="4">
        <v>637248</v>
      </c>
      <c r="S36" s="4"/>
      <c r="T36">
        <f t="shared" si="1"/>
        <v>1.2431012875270029</v>
      </c>
      <c r="V36" s="4"/>
      <c r="W36">
        <f t="shared" si="2"/>
        <v>1.1431687715269805</v>
      </c>
      <c r="X36">
        <f t="shared" si="3"/>
        <v>1.2443226311667972</v>
      </c>
      <c r="AB36" s="4"/>
      <c r="AC36">
        <f t="shared" si="4"/>
        <v>1.150983455776452</v>
      </c>
      <c r="AE36" s="4"/>
      <c r="AF36">
        <f t="shared" si="5"/>
        <v>1.2250866947279682</v>
      </c>
      <c r="AI36" s="4"/>
      <c r="AJ36">
        <f t="shared" si="6"/>
        <v>0.93951184085958017</v>
      </c>
    </row>
    <row r="37" spans="1:36" x14ac:dyDescent="0.3">
      <c r="A37" s="4">
        <v>197632</v>
      </c>
      <c r="B37" s="4">
        <v>19211712</v>
      </c>
      <c r="C37" s="2">
        <v>390720</v>
      </c>
      <c r="E37" s="4">
        <v>20489461</v>
      </c>
      <c r="F37" s="4">
        <v>380288</v>
      </c>
      <c r="H37" s="4">
        <v>16374750</v>
      </c>
      <c r="I37" s="4">
        <v>6205888</v>
      </c>
      <c r="K37" s="4">
        <v>350</v>
      </c>
      <c r="L37">
        <f t="shared" si="0"/>
        <v>1.2725515484830399</v>
      </c>
      <c r="N37" s="4">
        <v>224640</v>
      </c>
      <c r="O37" s="4">
        <v>16740265</v>
      </c>
      <c r="P37" s="4">
        <v>420608</v>
      </c>
      <c r="S37" s="4"/>
      <c r="T37">
        <f t="shared" si="1"/>
        <v>1.2424699835395481</v>
      </c>
      <c r="V37" s="4"/>
      <c r="W37">
        <f t="shared" si="2"/>
        <v>1.0764946764946766</v>
      </c>
      <c r="X37">
        <f t="shared" si="3"/>
        <v>1.1366580310880829</v>
      </c>
      <c r="AB37" s="4"/>
      <c r="AC37">
        <f t="shared" si="4"/>
        <v>1.147634879137218</v>
      </c>
      <c r="AE37" s="4"/>
      <c r="AF37">
        <f t="shared" si="5"/>
        <v>1.2239627628355942</v>
      </c>
      <c r="AI37" s="4"/>
      <c r="AJ37">
        <f t="shared" si="6"/>
        <v>0.93763872070622067</v>
      </c>
    </row>
    <row r="38" spans="1:36" x14ac:dyDescent="0.3">
      <c r="A38" s="4">
        <v>217472</v>
      </c>
      <c r="B38" s="4">
        <v>21252032</v>
      </c>
      <c r="C38" s="2">
        <v>471488</v>
      </c>
      <c r="E38" s="4">
        <v>22703873</v>
      </c>
      <c r="F38" s="4">
        <v>445632</v>
      </c>
      <c r="H38" s="4">
        <v>18257777</v>
      </c>
      <c r="I38" s="4">
        <v>6290944</v>
      </c>
      <c r="K38" s="4">
        <v>360</v>
      </c>
      <c r="L38">
        <f t="shared" si="0"/>
        <v>1.2645550952949005</v>
      </c>
      <c r="N38" s="4">
        <v>247040</v>
      </c>
      <c r="O38" s="4">
        <v>18676461</v>
      </c>
      <c r="P38" s="4">
        <v>513728</v>
      </c>
      <c r="S38" s="4"/>
      <c r="T38">
        <f t="shared" si="1"/>
        <v>1.2338171756474163</v>
      </c>
      <c r="V38" s="4"/>
      <c r="W38">
        <f t="shared" si="2"/>
        <v>1.0895887063933758</v>
      </c>
      <c r="X38">
        <f t="shared" si="3"/>
        <v>1.1359623307828135</v>
      </c>
      <c r="AB38" s="4"/>
      <c r="AC38">
        <f t="shared" si="4"/>
        <v>1.1379046597746758</v>
      </c>
      <c r="AE38" s="4"/>
      <c r="AF38">
        <f t="shared" si="5"/>
        <v>1.215641068187383</v>
      </c>
      <c r="AI38" s="4"/>
      <c r="AJ38">
        <f t="shared" si="6"/>
        <v>0.93605315709791015</v>
      </c>
    </row>
    <row r="39" spans="1:36" x14ac:dyDescent="0.3">
      <c r="A39" s="4">
        <v>214784</v>
      </c>
      <c r="B39" s="4">
        <v>21080656</v>
      </c>
      <c r="C39" s="2">
        <v>449792</v>
      </c>
      <c r="E39" s="4">
        <v>22477485</v>
      </c>
      <c r="F39" s="4">
        <v>426176</v>
      </c>
      <c r="H39" s="4">
        <v>18186374</v>
      </c>
      <c r="I39" s="4">
        <v>6279872</v>
      </c>
      <c r="K39" s="4">
        <v>370</v>
      </c>
      <c r="L39">
        <f t="shared" si="0"/>
        <v>1.2555823281691076</v>
      </c>
      <c r="N39" s="4">
        <v>245440</v>
      </c>
      <c r="O39" s="4">
        <v>18631127</v>
      </c>
      <c r="P39" s="4">
        <v>502592</v>
      </c>
      <c r="S39" s="4"/>
      <c r="T39">
        <f t="shared" si="1"/>
        <v>1.2231804277725731</v>
      </c>
      <c r="V39" s="4"/>
      <c r="W39">
        <f t="shared" si="2"/>
        <v>1.1173875924871941</v>
      </c>
      <c r="X39">
        <f t="shared" si="3"/>
        <v>1.1427294398092969</v>
      </c>
      <c r="AB39" s="4"/>
      <c r="AC39">
        <f t="shared" si="4"/>
        <v>1.1314750846795258</v>
      </c>
      <c r="AE39" s="4"/>
      <c r="AF39">
        <f t="shared" si="5"/>
        <v>1.2064479513236102</v>
      </c>
      <c r="AI39" s="4"/>
      <c r="AJ39">
        <f t="shared" si="6"/>
        <v>0.93785652620833693</v>
      </c>
    </row>
    <row r="40" spans="1:36" x14ac:dyDescent="0.3">
      <c r="A40" s="4">
        <v>239424</v>
      </c>
      <c r="B40" s="4">
        <v>23510366</v>
      </c>
      <c r="C40" s="2">
        <v>559104</v>
      </c>
      <c r="E40" s="4">
        <v>25202121</v>
      </c>
      <c r="F40" s="4">
        <v>547072</v>
      </c>
      <c r="H40" s="4">
        <v>20321145</v>
      </c>
      <c r="I40" s="4">
        <v>6417920</v>
      </c>
      <c r="K40" s="4">
        <v>380</v>
      </c>
      <c r="L40">
        <f t="shared" si="0"/>
        <v>1.2620040699131856</v>
      </c>
      <c r="N40" s="4">
        <v>288640</v>
      </c>
      <c r="O40" s="4">
        <v>20856263</v>
      </c>
      <c r="P40" s="4">
        <v>629632</v>
      </c>
      <c r="S40" s="4"/>
      <c r="T40">
        <f t="shared" si="1"/>
        <v>1.2267659571537135</v>
      </c>
      <c r="V40" s="4"/>
      <c r="W40">
        <f t="shared" si="2"/>
        <v>1.1261446886446886</v>
      </c>
      <c r="X40">
        <f t="shared" si="3"/>
        <v>1.2055600106923283</v>
      </c>
      <c r="AB40" s="4"/>
      <c r="AC40">
        <f t="shared" si="4"/>
        <v>1.1272568820214819</v>
      </c>
      <c r="AE40" s="4"/>
      <c r="AF40">
        <f t="shared" si="5"/>
        <v>1.2083718449465275</v>
      </c>
      <c r="AI40" s="4"/>
      <c r="AJ40">
        <f t="shared" si="6"/>
        <v>0.93287251497602131</v>
      </c>
    </row>
    <row r="41" spans="1:36" x14ac:dyDescent="0.3">
      <c r="A41" s="4">
        <v>256000</v>
      </c>
      <c r="B41" s="4">
        <v>27325374</v>
      </c>
      <c r="C41" s="2">
        <v>593216</v>
      </c>
      <c r="E41" s="4">
        <v>29155251</v>
      </c>
      <c r="F41" s="4">
        <v>568448</v>
      </c>
      <c r="H41" s="4">
        <v>23409095</v>
      </c>
      <c r="I41" s="4">
        <v>6429696</v>
      </c>
      <c r="K41" s="4">
        <v>390</v>
      </c>
      <c r="L41">
        <f t="shared" si="0"/>
        <v>1.2662819384835911</v>
      </c>
      <c r="N41" s="4">
        <v>320000</v>
      </c>
      <c r="O41" s="4">
        <v>24005917</v>
      </c>
      <c r="P41" s="4">
        <v>672128</v>
      </c>
      <c r="S41" s="4"/>
      <c r="T41">
        <f t="shared" si="1"/>
        <v>1.2322025934296654</v>
      </c>
      <c r="V41" s="4"/>
      <c r="W41">
        <f t="shared" si="2"/>
        <v>1.1330240586902578</v>
      </c>
      <c r="X41">
        <f t="shared" si="3"/>
        <v>1.25</v>
      </c>
      <c r="AB41" s="4"/>
      <c r="AC41">
        <f t="shared" si="4"/>
        <v>1.138276617385622</v>
      </c>
      <c r="AE41" s="4"/>
      <c r="AF41">
        <f t="shared" si="5"/>
        <v>1.214502699480299</v>
      </c>
      <c r="AI41" s="4"/>
      <c r="AJ41">
        <f t="shared" si="6"/>
        <v>0.93723679484014732</v>
      </c>
    </row>
    <row r="42" spans="1:36" x14ac:dyDescent="0.3">
      <c r="A42" s="4">
        <v>239104</v>
      </c>
      <c r="B42" s="4">
        <v>26292532</v>
      </c>
      <c r="C42" s="2">
        <v>543168</v>
      </c>
      <c r="E42" s="4">
        <v>28077077</v>
      </c>
      <c r="F42" s="4">
        <v>518784</v>
      </c>
      <c r="H42" s="4">
        <v>22310150</v>
      </c>
      <c r="I42" s="4">
        <v>6384128</v>
      </c>
      <c r="K42" s="4">
        <v>400</v>
      </c>
      <c r="L42">
        <f t="shared" si="0"/>
        <v>1.280962583076114</v>
      </c>
      <c r="N42" s="4">
        <v>299264</v>
      </c>
      <c r="O42" s="4">
        <v>22837927</v>
      </c>
      <c r="P42" s="4">
        <v>623360</v>
      </c>
      <c r="S42" s="4">
        <v>400</v>
      </c>
      <c r="T42">
        <f t="shared" si="1"/>
        <v>1.2488507547148482</v>
      </c>
      <c r="V42" s="4">
        <v>400</v>
      </c>
      <c r="W42">
        <f t="shared" si="2"/>
        <v>1.1476375633321552</v>
      </c>
      <c r="X42">
        <f t="shared" si="3"/>
        <v>1.2516059957173447</v>
      </c>
      <c r="AB42" s="4">
        <v>400</v>
      </c>
      <c r="AC42">
        <f t="shared" si="4"/>
        <v>1.1512661372461694</v>
      </c>
      <c r="AE42" s="4">
        <v>400</v>
      </c>
      <c r="AF42">
        <f t="shared" si="5"/>
        <v>1.2294056724150138</v>
      </c>
      <c r="AI42" s="4">
        <v>400</v>
      </c>
      <c r="AJ42">
        <f t="shared" si="6"/>
        <v>0.93644121145516679</v>
      </c>
    </row>
    <row r="43" spans="1:36" x14ac:dyDescent="0.3">
      <c r="A43" s="4">
        <v>239296</v>
      </c>
      <c r="B43" s="4">
        <v>25519686</v>
      </c>
      <c r="C43" s="2">
        <v>550272</v>
      </c>
      <c r="E43" s="4">
        <v>27258211</v>
      </c>
      <c r="F43" s="4">
        <v>527616</v>
      </c>
      <c r="H43" s="4">
        <v>21847985</v>
      </c>
      <c r="I43" s="4">
        <v>6360384</v>
      </c>
      <c r="K43" s="4">
        <v>410</v>
      </c>
      <c r="L43">
        <f t="shared" si="0"/>
        <v>1.2690388503719146</v>
      </c>
      <c r="N43" s="4">
        <v>293824</v>
      </c>
      <c r="O43" s="4">
        <v>22329605</v>
      </c>
      <c r="P43" s="4">
        <v>610304</v>
      </c>
      <c r="S43" s="4"/>
      <c r="T43">
        <f t="shared" si="1"/>
        <v>1.2393563620752286</v>
      </c>
      <c r="V43" s="4"/>
      <c r="W43">
        <f t="shared" si="2"/>
        <v>1.10909513840428</v>
      </c>
      <c r="X43">
        <f t="shared" si="3"/>
        <v>1.2278684140144425</v>
      </c>
      <c r="AB43" s="4"/>
      <c r="AC43">
        <f t="shared" si="4"/>
        <v>1.1428632974027082</v>
      </c>
      <c r="AE43" s="4"/>
      <c r="AF43">
        <f t="shared" si="5"/>
        <v>1.220720697925467</v>
      </c>
      <c r="AI43" s="4"/>
      <c r="AJ43">
        <f t="shared" si="6"/>
        <v>0.93622013565013495</v>
      </c>
    </row>
    <row r="44" spans="1:36" x14ac:dyDescent="0.3">
      <c r="A44" s="4">
        <v>249280</v>
      </c>
      <c r="B44" s="4">
        <v>26855794</v>
      </c>
      <c r="C44" s="2">
        <v>570112</v>
      </c>
      <c r="E44" s="4">
        <v>28604773</v>
      </c>
      <c r="F44" s="4">
        <v>543104</v>
      </c>
      <c r="H44" s="4">
        <v>22965139</v>
      </c>
      <c r="I44" s="4">
        <v>6383424</v>
      </c>
      <c r="K44" s="4">
        <v>420</v>
      </c>
      <c r="L44">
        <f t="shared" si="0"/>
        <v>1.2658178482816871</v>
      </c>
      <c r="N44" s="4">
        <v>307584</v>
      </c>
      <c r="O44" s="4">
        <v>23535055</v>
      </c>
      <c r="P44" s="4">
        <v>651520</v>
      </c>
      <c r="S44" s="4"/>
      <c r="T44">
        <f t="shared" si="1"/>
        <v>1.2327045035553901</v>
      </c>
      <c r="V44" s="4"/>
      <c r="W44">
        <f t="shared" si="2"/>
        <v>1.1427929950606197</v>
      </c>
      <c r="X44">
        <f t="shared" si="3"/>
        <v>1.2338896020539152</v>
      </c>
      <c r="AB44" s="4"/>
      <c r="AC44">
        <f t="shared" si="4"/>
        <v>1.1410975670122716</v>
      </c>
      <c r="AE44" s="4"/>
      <c r="AF44">
        <f t="shared" si="5"/>
        <v>1.2154113512800373</v>
      </c>
      <c r="AI44" s="4"/>
      <c r="AJ44">
        <f t="shared" si="6"/>
        <v>0.93885709213633683</v>
      </c>
    </row>
    <row r="45" spans="1:36" x14ac:dyDescent="0.3">
      <c r="A45" s="4">
        <v>292672</v>
      </c>
      <c r="B45" s="4">
        <v>32131954</v>
      </c>
      <c r="C45" s="2">
        <v>682048</v>
      </c>
      <c r="E45" s="4">
        <v>34306415</v>
      </c>
      <c r="F45" s="4">
        <v>672000</v>
      </c>
      <c r="H45" s="4">
        <v>27363051</v>
      </c>
      <c r="I45" s="4">
        <v>6524288</v>
      </c>
      <c r="K45" s="4">
        <v>430</v>
      </c>
      <c r="L45">
        <f t="shared" si="0"/>
        <v>1.2756551279765957</v>
      </c>
      <c r="N45" s="4">
        <v>373056</v>
      </c>
      <c r="O45" s="4">
        <v>28057081</v>
      </c>
      <c r="P45" s="4">
        <v>801216</v>
      </c>
      <c r="S45" s="4"/>
      <c r="T45">
        <f t="shared" si="1"/>
        <v>1.2414490495938975</v>
      </c>
      <c r="V45" s="4"/>
      <c r="W45">
        <f t="shared" si="2"/>
        <v>1.1747208407619405</v>
      </c>
      <c r="X45">
        <f t="shared" si="3"/>
        <v>1.2746555871419201</v>
      </c>
      <c r="AB45" s="4"/>
      <c r="AC45">
        <f t="shared" si="4"/>
        <v>1.1452351012566133</v>
      </c>
      <c r="AE45" s="4"/>
      <c r="AF45">
        <f t="shared" si="5"/>
        <v>1.2227364279270534</v>
      </c>
      <c r="AI45" s="4"/>
      <c r="AJ45">
        <f t="shared" si="6"/>
        <v>0.93661648994801705</v>
      </c>
    </row>
    <row r="46" spans="1:36" x14ac:dyDescent="0.3">
      <c r="A46" s="4">
        <v>215168</v>
      </c>
      <c r="B46" s="4">
        <v>21435540</v>
      </c>
      <c r="C46" s="2">
        <v>445056</v>
      </c>
      <c r="E46" s="4">
        <v>22920271</v>
      </c>
      <c r="F46" s="4">
        <v>433792</v>
      </c>
      <c r="H46" s="4">
        <v>18246801</v>
      </c>
      <c r="I46" s="4">
        <v>6274944</v>
      </c>
      <c r="K46" s="4">
        <v>440</v>
      </c>
      <c r="L46">
        <f t="shared" si="0"/>
        <v>1.2788122230726873</v>
      </c>
      <c r="N46" s="4">
        <v>247424</v>
      </c>
      <c r="O46" s="4">
        <v>18639381</v>
      </c>
      <c r="P46" s="4">
        <v>488576</v>
      </c>
      <c r="S46" s="4"/>
      <c r="T46">
        <f t="shared" si="1"/>
        <v>1.2495469158508044</v>
      </c>
      <c r="V46" s="4"/>
      <c r="W46">
        <f t="shared" si="2"/>
        <v>1.0977854472246189</v>
      </c>
      <c r="X46">
        <f t="shared" si="3"/>
        <v>1.149910767400357</v>
      </c>
      <c r="AB46" s="4"/>
      <c r="AC46">
        <f t="shared" si="4"/>
        <v>1.1500135117147936</v>
      </c>
      <c r="AE46" s="4"/>
      <c r="AF46">
        <f t="shared" si="5"/>
        <v>1.229669107573905</v>
      </c>
      <c r="AI46" s="4"/>
      <c r="AJ46">
        <f t="shared" si="6"/>
        <v>0.9352219264772218</v>
      </c>
    </row>
    <row r="47" spans="1:36" x14ac:dyDescent="0.3">
      <c r="A47" s="4">
        <v>242624</v>
      </c>
      <c r="B47" s="4">
        <v>25730906</v>
      </c>
      <c r="C47" s="2">
        <v>539904</v>
      </c>
      <c r="E47" s="4">
        <v>27375195</v>
      </c>
      <c r="F47" s="4">
        <v>516928</v>
      </c>
      <c r="H47" s="4">
        <v>22058348</v>
      </c>
      <c r="I47" s="4">
        <v>6375232</v>
      </c>
      <c r="K47" s="4">
        <v>450</v>
      </c>
      <c r="L47">
        <f t="shared" si="0"/>
        <v>1.2604502612635733</v>
      </c>
      <c r="N47" s="4">
        <v>299136</v>
      </c>
      <c r="O47" s="4">
        <v>22563641</v>
      </c>
      <c r="P47" s="4">
        <v>607552</v>
      </c>
      <c r="S47" s="4"/>
      <c r="T47">
        <f t="shared" si="1"/>
        <v>1.230004925582781</v>
      </c>
      <c r="V47" s="4"/>
      <c r="W47">
        <f t="shared" si="2"/>
        <v>1.1252963489805594</v>
      </c>
      <c r="X47">
        <f t="shared" si="3"/>
        <v>1.2329200738591402</v>
      </c>
      <c r="AB47" s="4"/>
      <c r="AC47">
        <f t="shared" si="4"/>
        <v>1.1403702975065062</v>
      </c>
      <c r="AE47" s="4"/>
      <c r="AF47">
        <f t="shared" si="5"/>
        <v>1.2132436870450118</v>
      </c>
      <c r="AI47" s="4"/>
      <c r="AJ47">
        <f t="shared" si="6"/>
        <v>0.93993507626155726</v>
      </c>
    </row>
    <row r="48" spans="1:36" x14ac:dyDescent="0.3">
      <c r="A48" s="4">
        <v>313472</v>
      </c>
      <c r="B48" s="4">
        <v>34809464</v>
      </c>
      <c r="C48" s="2">
        <v>745216</v>
      </c>
      <c r="E48" s="4">
        <v>37153849</v>
      </c>
      <c r="F48" s="4">
        <v>721856</v>
      </c>
      <c r="H48" s="4">
        <v>29667108</v>
      </c>
      <c r="I48" s="4">
        <v>6601152</v>
      </c>
      <c r="K48" s="4">
        <v>460</v>
      </c>
      <c r="L48">
        <f t="shared" si="0"/>
        <v>1.2740115251323962</v>
      </c>
      <c r="N48" s="4">
        <v>422336</v>
      </c>
      <c r="O48" s="4">
        <v>30500638</v>
      </c>
      <c r="P48" s="4">
        <v>914816</v>
      </c>
      <c r="S48" s="4"/>
      <c r="T48">
        <f t="shared" si="1"/>
        <v>1.2362960369762268</v>
      </c>
      <c r="V48" s="4"/>
      <c r="W48">
        <f t="shared" si="2"/>
        <v>1.2275850223290965</v>
      </c>
      <c r="X48">
        <f t="shared" si="3"/>
        <v>1.347284605961617</v>
      </c>
      <c r="AB48" s="4"/>
      <c r="AC48">
        <f t="shared" si="4"/>
        <v>1.1412700285154691</v>
      </c>
      <c r="AE48" s="4"/>
      <c r="AF48">
        <f t="shared" si="5"/>
        <v>1.2181335026500102</v>
      </c>
      <c r="AI48" s="4"/>
      <c r="AJ48">
        <f t="shared" si="6"/>
        <v>0.9369006155997458</v>
      </c>
    </row>
    <row r="49" spans="1:36" x14ac:dyDescent="0.3">
      <c r="A49" s="4">
        <v>288448</v>
      </c>
      <c r="B49" s="4">
        <v>32596814</v>
      </c>
      <c r="C49" s="2">
        <v>653312</v>
      </c>
      <c r="E49" s="4">
        <v>34762893</v>
      </c>
      <c r="F49" s="4">
        <v>640896</v>
      </c>
      <c r="H49" s="4">
        <v>27786658</v>
      </c>
      <c r="I49" s="4">
        <v>6484736</v>
      </c>
      <c r="K49" s="4">
        <v>470</v>
      </c>
      <c r="L49">
        <f t="shared" si="0"/>
        <v>1.2722902944543135</v>
      </c>
      <c r="N49" s="4">
        <v>375040</v>
      </c>
      <c r="O49" s="4">
        <v>28474417</v>
      </c>
      <c r="P49" s="4">
        <v>797824</v>
      </c>
      <c r="S49" s="4"/>
      <c r="T49">
        <f t="shared" si="1"/>
        <v>1.2390297707137563</v>
      </c>
      <c r="V49" s="4"/>
      <c r="W49">
        <f t="shared" si="2"/>
        <v>1.2211990595611286</v>
      </c>
      <c r="X49">
        <f t="shared" si="3"/>
        <v>1.300199689372088</v>
      </c>
      <c r="AB49" s="4"/>
      <c r="AC49">
        <f t="shared" si="4"/>
        <v>1.144775466342296</v>
      </c>
      <c r="AE49" s="4"/>
      <c r="AF49">
        <f t="shared" si="5"/>
        <v>1.2208465233897501</v>
      </c>
      <c r="AI49" s="4"/>
      <c r="AJ49">
        <f t="shared" si="6"/>
        <v>0.93768990975520938</v>
      </c>
    </row>
    <row r="50" spans="1:36" x14ac:dyDescent="0.3">
      <c r="A50" s="4">
        <v>402240</v>
      </c>
      <c r="B50" s="4">
        <v>36103970</v>
      </c>
      <c r="C50" s="2">
        <v>875072</v>
      </c>
      <c r="E50" s="4">
        <v>38433685</v>
      </c>
      <c r="F50" s="4">
        <v>846400</v>
      </c>
      <c r="H50" s="4">
        <v>30828178</v>
      </c>
      <c r="I50" s="4">
        <v>6712896</v>
      </c>
      <c r="K50" s="4">
        <v>480</v>
      </c>
      <c r="L50">
        <f t="shared" si="0"/>
        <v>1.2668742872203318</v>
      </c>
      <c r="N50" s="4">
        <v>499008</v>
      </c>
      <c r="O50" s="4">
        <v>31704745</v>
      </c>
      <c r="P50" s="4">
        <v>998720</v>
      </c>
      <c r="S50" s="4"/>
      <c r="T50">
        <f t="shared" si="1"/>
        <v>1.2290700639284453</v>
      </c>
      <c r="V50" s="4"/>
      <c r="W50">
        <f t="shared" si="2"/>
        <v>1.141300372997879</v>
      </c>
      <c r="X50">
        <f t="shared" si="3"/>
        <v>1.2405727923627685</v>
      </c>
      <c r="AB50" s="4"/>
      <c r="AC50">
        <f t="shared" si="4"/>
        <v>1.1387560442451121</v>
      </c>
      <c r="AE50" s="4"/>
      <c r="AF50">
        <f t="shared" si="5"/>
        <v>1.2122376319380586</v>
      </c>
      <c r="AI50" s="4"/>
      <c r="AJ50">
        <f t="shared" si="6"/>
        <v>0.93938351214566074</v>
      </c>
    </row>
    <row r="51" spans="1:36" x14ac:dyDescent="0.3">
      <c r="A51" s="4">
        <v>380288</v>
      </c>
      <c r="B51" s="4">
        <v>35435760</v>
      </c>
      <c r="C51" s="2">
        <v>817088</v>
      </c>
      <c r="E51" s="4">
        <v>37717049</v>
      </c>
      <c r="F51" s="4">
        <v>794560</v>
      </c>
      <c r="H51" s="4">
        <v>30092924</v>
      </c>
      <c r="I51" s="4">
        <v>6659264</v>
      </c>
      <c r="K51" s="4">
        <v>490</v>
      </c>
      <c r="L51">
        <f t="shared" si="0"/>
        <v>1.2741343685835083</v>
      </c>
      <c r="N51" s="4">
        <v>481536</v>
      </c>
      <c r="O51" s="4">
        <v>30941761</v>
      </c>
      <c r="P51" s="4">
        <v>956352</v>
      </c>
      <c r="S51" s="4"/>
      <c r="T51">
        <f t="shared" si="1"/>
        <v>1.2363983398459035</v>
      </c>
      <c r="V51" s="4"/>
      <c r="W51">
        <f t="shared" si="2"/>
        <v>1.170439414114514</v>
      </c>
      <c r="X51">
        <f t="shared" si="3"/>
        <v>1.2662403231235275</v>
      </c>
      <c r="AB51" s="4"/>
      <c r="AC51">
        <f t="shared" si="4"/>
        <v>1.1452405698563828</v>
      </c>
      <c r="AE51" s="4"/>
      <c r="AF51">
        <f t="shared" si="5"/>
        <v>1.2189690496284293</v>
      </c>
      <c r="AI51" s="4"/>
      <c r="AJ51">
        <f t="shared" si="6"/>
        <v>0.93951570813506646</v>
      </c>
    </row>
    <row r="52" spans="1:36" x14ac:dyDescent="0.3">
      <c r="A52" s="4">
        <v>310912</v>
      </c>
      <c r="B52" s="4">
        <v>32788622</v>
      </c>
      <c r="C52" s="2">
        <v>733184</v>
      </c>
      <c r="E52" s="4">
        <v>35061777</v>
      </c>
      <c r="F52" s="4">
        <v>721856</v>
      </c>
      <c r="H52" s="4">
        <v>27982177</v>
      </c>
      <c r="I52" s="4">
        <v>6552384</v>
      </c>
      <c r="K52" s="4">
        <v>500</v>
      </c>
      <c r="L52">
        <f t="shared" si="0"/>
        <v>1.2753741468656412</v>
      </c>
      <c r="N52" s="4">
        <v>401536</v>
      </c>
      <c r="O52" s="4">
        <v>28718349</v>
      </c>
      <c r="P52" s="4">
        <v>863424</v>
      </c>
      <c r="S52" s="4">
        <v>500</v>
      </c>
      <c r="T52">
        <f t="shared" si="1"/>
        <v>1.2398707303867764</v>
      </c>
      <c r="V52" s="4">
        <v>500</v>
      </c>
      <c r="W52">
        <f t="shared" si="2"/>
        <v>1.1776361731843576</v>
      </c>
      <c r="X52">
        <f t="shared" si="3"/>
        <v>1.2914779744750926</v>
      </c>
      <c r="AB52" s="4">
        <v>500</v>
      </c>
      <c r="AC52">
        <f t="shared" si="4"/>
        <v>1.1417307450369101</v>
      </c>
      <c r="AE52" s="4">
        <v>500</v>
      </c>
      <c r="AF52">
        <f t="shared" si="5"/>
        <v>1.220884146229994</v>
      </c>
      <c r="AI52" s="4">
        <v>500</v>
      </c>
      <c r="AJ52">
        <f t="shared" si="6"/>
        <v>0.93516714797427414</v>
      </c>
    </row>
    <row r="53" spans="1:36" x14ac:dyDescent="0.3">
      <c r="A53" s="4">
        <v>313344</v>
      </c>
      <c r="B53" s="4">
        <v>31196430</v>
      </c>
      <c r="C53" s="2">
        <v>740160</v>
      </c>
      <c r="E53" s="4">
        <v>33346869</v>
      </c>
      <c r="F53" s="4">
        <v>728832</v>
      </c>
      <c r="H53" s="4">
        <v>26865937</v>
      </c>
      <c r="I53" s="4">
        <v>6582720</v>
      </c>
      <c r="K53" s="4">
        <v>510</v>
      </c>
      <c r="L53">
        <f t="shared" si="0"/>
        <v>1.2622213802853577</v>
      </c>
      <c r="N53" s="4">
        <v>391552</v>
      </c>
      <c r="O53" s="4">
        <v>27594887</v>
      </c>
      <c r="P53" s="4">
        <v>857856</v>
      </c>
      <c r="S53" s="4"/>
      <c r="T53">
        <f t="shared" si="1"/>
        <v>1.2260603963583725</v>
      </c>
      <c r="V53" s="4"/>
      <c r="W53">
        <f t="shared" si="2"/>
        <v>1.1590142671854735</v>
      </c>
      <c r="X53">
        <f t="shared" si="3"/>
        <v>1.2495915032679739</v>
      </c>
      <c r="AB53" s="4"/>
      <c r="AC53">
        <f t="shared" si="4"/>
        <v>1.1305148667577438</v>
      </c>
      <c r="AE53" s="4"/>
      <c r="AF53">
        <f t="shared" si="5"/>
        <v>1.2084437598892868</v>
      </c>
      <c r="AI53" s="4"/>
      <c r="AJ53">
        <f t="shared" si="6"/>
        <v>0.93551301622949967</v>
      </c>
    </row>
    <row r="54" spans="1:36" x14ac:dyDescent="0.3">
      <c r="A54" s="4">
        <v>354688</v>
      </c>
      <c r="B54" s="4">
        <v>35005668</v>
      </c>
      <c r="C54" s="2">
        <v>728448</v>
      </c>
      <c r="E54" s="4">
        <v>37196581</v>
      </c>
      <c r="F54" s="4">
        <v>701056</v>
      </c>
      <c r="H54" s="4">
        <v>29512270</v>
      </c>
      <c r="I54" s="4">
        <v>6528064</v>
      </c>
      <c r="K54" s="4">
        <v>520</v>
      </c>
      <c r="L54">
        <f t="shared" si="0"/>
        <v>1.2812565642328819</v>
      </c>
      <c r="N54" s="4">
        <v>457088</v>
      </c>
      <c r="O54" s="4">
        <v>30225851</v>
      </c>
      <c r="P54" s="4">
        <v>847104</v>
      </c>
      <c r="S54" s="4"/>
      <c r="T54">
        <f t="shared" si="1"/>
        <v>1.2486443879419316</v>
      </c>
      <c r="V54" s="4"/>
      <c r="W54">
        <f t="shared" si="2"/>
        <v>1.1628887717448604</v>
      </c>
      <c r="X54">
        <f t="shared" si="3"/>
        <v>1.2887044388307469</v>
      </c>
      <c r="AB54" s="4"/>
      <c r="AC54">
        <f t="shared" si="4"/>
        <v>1.1581367221058556</v>
      </c>
      <c r="AE54" s="4"/>
      <c r="AF54">
        <f t="shared" si="5"/>
        <v>1.23062146372653</v>
      </c>
      <c r="AI54" s="4"/>
      <c r="AJ54">
        <f t="shared" si="6"/>
        <v>0.94109907574569829</v>
      </c>
    </row>
    <row r="55" spans="1:36" x14ac:dyDescent="0.3">
      <c r="A55" s="4">
        <v>352256</v>
      </c>
      <c r="B55" s="4">
        <v>33604442</v>
      </c>
      <c r="C55" s="2">
        <v>721728</v>
      </c>
      <c r="E55" s="4">
        <v>35812743</v>
      </c>
      <c r="F55" s="4">
        <v>699008</v>
      </c>
      <c r="H55" s="4">
        <v>28524795</v>
      </c>
      <c r="I55" s="4">
        <v>6576256</v>
      </c>
      <c r="K55" s="4">
        <v>530</v>
      </c>
      <c r="L55">
        <f t="shared" si="0"/>
        <v>1.2769346099066237</v>
      </c>
      <c r="N55" s="4">
        <v>454272</v>
      </c>
      <c r="O55" s="4">
        <v>29335653</v>
      </c>
      <c r="P55" s="4">
        <v>867264</v>
      </c>
      <c r="S55" s="4"/>
      <c r="T55">
        <f t="shared" si="1"/>
        <v>1.2387660247856112</v>
      </c>
      <c r="V55" s="4"/>
      <c r="W55">
        <f t="shared" si="2"/>
        <v>1.2016493748337325</v>
      </c>
      <c r="X55">
        <f t="shared" si="3"/>
        <v>1.289607558139535</v>
      </c>
      <c r="AB55" s="4"/>
      <c r="AC55">
        <f t="shared" si="4"/>
        <v>1.1455153904363404</v>
      </c>
      <c r="AE55" s="4"/>
      <c r="AF55">
        <f t="shared" si="5"/>
        <v>1.2207924261989327</v>
      </c>
      <c r="AI55" s="4"/>
      <c r="AJ55">
        <f t="shared" si="6"/>
        <v>0.93833756325227591</v>
      </c>
    </row>
    <row r="56" spans="1:36" x14ac:dyDescent="0.3">
      <c r="A56" s="4">
        <v>264384</v>
      </c>
      <c r="B56" s="4">
        <v>29236974</v>
      </c>
      <c r="C56" s="2">
        <v>595136</v>
      </c>
      <c r="E56" s="4">
        <v>31210017</v>
      </c>
      <c r="F56" s="4">
        <v>588416</v>
      </c>
      <c r="H56" s="4">
        <v>24926501</v>
      </c>
      <c r="I56" s="4">
        <v>6433920</v>
      </c>
      <c r="K56" s="4">
        <v>540</v>
      </c>
      <c r="L56">
        <f t="shared" si="0"/>
        <v>1.2737502994102239</v>
      </c>
      <c r="N56" s="4">
        <v>335616</v>
      </c>
      <c r="O56" s="4">
        <v>25471675</v>
      </c>
      <c r="P56" s="4">
        <v>689600</v>
      </c>
      <c r="S56" s="4"/>
      <c r="T56">
        <f t="shared" si="1"/>
        <v>1.2441989814556014</v>
      </c>
      <c r="V56" s="4"/>
      <c r="W56">
        <f t="shared" si="2"/>
        <v>1.1587267448112701</v>
      </c>
      <c r="X56">
        <f t="shared" si="3"/>
        <v>1.2694262890341321</v>
      </c>
      <c r="AB56" s="4"/>
      <c r="AC56">
        <f t="shared" si="4"/>
        <v>1.1478229837653</v>
      </c>
      <c r="AE56" s="4"/>
      <c r="AF56">
        <f t="shared" si="5"/>
        <v>1.2252832607199959</v>
      </c>
      <c r="AI56" s="4"/>
      <c r="AJ56">
        <f t="shared" si="6"/>
        <v>0.93678173901667527</v>
      </c>
    </row>
    <row r="57" spans="1:36" x14ac:dyDescent="0.3">
      <c r="A57" s="4">
        <v>411520</v>
      </c>
      <c r="B57" s="4">
        <v>37088402</v>
      </c>
      <c r="C57" s="2">
        <v>895488</v>
      </c>
      <c r="E57" s="4">
        <v>39468113</v>
      </c>
      <c r="F57" s="4">
        <v>873152</v>
      </c>
      <c r="H57" s="4">
        <v>31679180</v>
      </c>
      <c r="I57" s="4">
        <v>6710848</v>
      </c>
      <c r="K57" s="4">
        <v>550</v>
      </c>
      <c r="L57">
        <f t="shared" si="0"/>
        <v>1.2658387085445133</v>
      </c>
      <c r="N57" s="4">
        <v>517696</v>
      </c>
      <c r="O57" s="4">
        <v>32650837</v>
      </c>
      <c r="P57" s="4">
        <v>1038144</v>
      </c>
      <c r="S57" s="4"/>
      <c r="T57">
        <f t="shared" si="1"/>
        <v>1.2252072156153029</v>
      </c>
      <c r="V57" s="4"/>
      <c r="W57">
        <f t="shared" si="2"/>
        <v>1.1593053173241852</v>
      </c>
      <c r="X57">
        <f t="shared" si="3"/>
        <v>1.25800933125972</v>
      </c>
      <c r="AB57" s="4"/>
      <c r="AC57">
        <f t="shared" si="4"/>
        <v>1.1359096858680835</v>
      </c>
      <c r="AE57" s="4"/>
      <c r="AF57">
        <f t="shared" si="5"/>
        <v>1.2087932998471065</v>
      </c>
      <c r="AI57" s="4"/>
      <c r="AJ57">
        <f t="shared" si="6"/>
        <v>0.93970547819197736</v>
      </c>
    </row>
    <row r="58" spans="1:36" x14ac:dyDescent="0.3">
      <c r="A58" s="4">
        <v>392064</v>
      </c>
      <c r="B58" s="4">
        <v>37509484</v>
      </c>
      <c r="C58" s="2">
        <v>818560</v>
      </c>
      <c r="E58" s="4">
        <v>39901681</v>
      </c>
      <c r="F58" s="4">
        <v>790464</v>
      </c>
      <c r="H58" s="4">
        <v>31765053</v>
      </c>
      <c r="I58" s="4">
        <v>6630912</v>
      </c>
      <c r="K58" s="4">
        <v>560</v>
      </c>
      <c r="L58">
        <f t="shared" si="0"/>
        <v>1.2770118098151573</v>
      </c>
      <c r="N58" s="4">
        <v>503232</v>
      </c>
      <c r="O58" s="4">
        <v>32627055</v>
      </c>
      <c r="P58" s="4">
        <v>982336</v>
      </c>
      <c r="S58" s="4"/>
      <c r="T58">
        <f t="shared" si="1"/>
        <v>1.2406039413183287</v>
      </c>
      <c r="V58" s="4"/>
      <c r="W58">
        <f t="shared" si="2"/>
        <v>1.2000781860828773</v>
      </c>
      <c r="X58">
        <f t="shared" si="3"/>
        <v>1.2835455435847209</v>
      </c>
      <c r="AB58" s="4"/>
      <c r="AC58">
        <f t="shared" si="4"/>
        <v>1.1496435703436918</v>
      </c>
      <c r="AE58" s="4"/>
      <c r="AF58">
        <f t="shared" si="5"/>
        <v>1.2229629980395105</v>
      </c>
      <c r="AI58" s="4"/>
      <c r="AJ58">
        <f t="shared" si="6"/>
        <v>0.94004771377927665</v>
      </c>
    </row>
    <row r="59" spans="1:36" x14ac:dyDescent="0.3">
      <c r="A59" s="4">
        <v>272256</v>
      </c>
      <c r="B59" s="4">
        <v>30675202</v>
      </c>
      <c r="C59" s="2">
        <v>603520</v>
      </c>
      <c r="E59" s="4">
        <v>32709657</v>
      </c>
      <c r="F59" s="4">
        <v>589632</v>
      </c>
      <c r="H59" s="4">
        <v>25998939</v>
      </c>
      <c r="I59" s="4">
        <v>6412160</v>
      </c>
      <c r="K59" s="4">
        <v>570</v>
      </c>
      <c r="L59">
        <f t="shared" si="0"/>
        <v>1.2800276442422045</v>
      </c>
      <c r="N59" s="4">
        <v>351296</v>
      </c>
      <c r="O59" s="4">
        <v>26611651</v>
      </c>
      <c r="P59" s="4">
        <v>709312</v>
      </c>
      <c r="S59" s="4"/>
      <c r="T59">
        <f t="shared" si="1"/>
        <v>1.2481164246726926</v>
      </c>
      <c r="V59" s="4"/>
      <c r="W59">
        <f t="shared" si="2"/>
        <v>1.1752916224814423</v>
      </c>
      <c r="X59">
        <f t="shared" si="3"/>
        <v>1.2903149976492714</v>
      </c>
      <c r="AB59" s="4"/>
      <c r="AC59">
        <f t="shared" si="4"/>
        <v>1.1526981922316657</v>
      </c>
      <c r="AE59" s="4"/>
      <c r="AF59">
        <f t="shared" si="5"/>
        <v>1.229147977327675</v>
      </c>
      <c r="AI59" s="4"/>
      <c r="AJ59">
        <f t="shared" si="6"/>
        <v>0.93780261896356787</v>
      </c>
    </row>
    <row r="60" spans="1:36" x14ac:dyDescent="0.3">
      <c r="A60" s="4">
        <v>408384</v>
      </c>
      <c r="B60" s="4">
        <v>38003424</v>
      </c>
      <c r="C60" s="2">
        <v>862528</v>
      </c>
      <c r="E60" s="4">
        <v>40447019</v>
      </c>
      <c r="F60" s="4">
        <v>837568</v>
      </c>
      <c r="H60" s="4">
        <v>32363541</v>
      </c>
      <c r="I60" s="4">
        <v>6710528</v>
      </c>
      <c r="K60" s="4">
        <v>580</v>
      </c>
      <c r="L60">
        <f t="shared" si="0"/>
        <v>1.2701702068579936</v>
      </c>
      <c r="N60" s="4">
        <v>521344</v>
      </c>
      <c r="O60" s="4">
        <v>33244663</v>
      </c>
      <c r="P60" s="4">
        <v>1034112</v>
      </c>
      <c r="S60" s="4"/>
      <c r="T60">
        <f t="shared" si="1"/>
        <v>1.2338346189813938</v>
      </c>
      <c r="V60" s="4"/>
      <c r="W60">
        <f t="shared" si="2"/>
        <v>1.1989315129479854</v>
      </c>
      <c r="X60">
        <f t="shared" si="3"/>
        <v>1.2766024134148253</v>
      </c>
      <c r="AB60" s="4"/>
      <c r="AC60">
        <f t="shared" si="4"/>
        <v>1.1431436077423915</v>
      </c>
      <c r="AE60" s="4"/>
      <c r="AF60">
        <f t="shared" si="5"/>
        <v>1.2166469848107651</v>
      </c>
      <c r="AI60" s="4"/>
      <c r="AJ60">
        <f t="shared" si="6"/>
        <v>0.93958528810244335</v>
      </c>
    </row>
    <row r="61" spans="1:36" x14ac:dyDescent="0.3">
      <c r="A61" s="4">
        <v>447296</v>
      </c>
      <c r="B61" s="4">
        <v>40165758</v>
      </c>
      <c r="C61" s="2">
        <v>951552</v>
      </c>
      <c r="E61" s="4">
        <v>42800207</v>
      </c>
      <c r="F61" s="4">
        <v>928320</v>
      </c>
      <c r="H61" s="4">
        <v>34146353</v>
      </c>
      <c r="I61" s="4">
        <v>6779520</v>
      </c>
      <c r="K61" s="4">
        <v>590</v>
      </c>
      <c r="L61">
        <f t="shared" si="0"/>
        <v>1.2746217429451423</v>
      </c>
      <c r="N61" s="4">
        <v>559424</v>
      </c>
      <c r="O61" s="4">
        <v>35153219</v>
      </c>
      <c r="P61" s="4">
        <v>1132160</v>
      </c>
      <c r="S61" s="4"/>
      <c r="T61">
        <f t="shared" si="1"/>
        <v>1.2351561267538718</v>
      </c>
      <c r="V61" s="4"/>
      <c r="W61">
        <f t="shared" si="2"/>
        <v>1.1898036050578424</v>
      </c>
      <c r="X61">
        <f t="shared" si="3"/>
        <v>1.2506796394333954</v>
      </c>
      <c r="AB61" s="4"/>
      <c r="AC61">
        <f t="shared" si="4"/>
        <v>1.1425911806255922</v>
      </c>
      <c r="AE61" s="4"/>
      <c r="AF61">
        <f t="shared" si="5"/>
        <v>1.2175330799719934</v>
      </c>
      <c r="AI61" s="4"/>
      <c r="AJ61">
        <f t="shared" si="6"/>
        <v>0.93844775096531663</v>
      </c>
    </row>
    <row r="62" spans="1:36" x14ac:dyDescent="0.3">
      <c r="A62" s="4">
        <v>415872</v>
      </c>
      <c r="B62" s="4">
        <v>39947100</v>
      </c>
      <c r="C62" s="2">
        <v>878400</v>
      </c>
      <c r="E62" s="4">
        <v>42556009</v>
      </c>
      <c r="F62" s="4">
        <v>856896</v>
      </c>
      <c r="H62" s="4">
        <v>33759749</v>
      </c>
      <c r="I62" s="4">
        <v>6719680</v>
      </c>
      <c r="K62" s="4">
        <v>600</v>
      </c>
      <c r="L62">
        <f t="shared" si="0"/>
        <v>1.2823763339929195</v>
      </c>
      <c r="N62" s="4">
        <v>538112</v>
      </c>
      <c r="O62" s="4">
        <v>34720801</v>
      </c>
      <c r="P62" s="4">
        <v>1068928</v>
      </c>
      <c r="S62" s="4">
        <v>600</v>
      </c>
      <c r="T62">
        <f t="shared" si="1"/>
        <v>1.2439970836972172</v>
      </c>
      <c r="V62" s="4">
        <v>600</v>
      </c>
      <c r="W62">
        <f t="shared" si="2"/>
        <v>1.216903460837887</v>
      </c>
      <c r="X62">
        <f t="shared" si="3"/>
        <v>1.2939365958756541</v>
      </c>
      <c r="AB62" s="4">
        <v>600</v>
      </c>
      <c r="AC62">
        <f t="shared" si="4"/>
        <v>1.150523572310443</v>
      </c>
      <c r="AE62" s="4">
        <v>600</v>
      </c>
      <c r="AF62">
        <f t="shared" si="5"/>
        <v>1.2256632270666796</v>
      </c>
      <c r="AI62" s="4">
        <v>600</v>
      </c>
      <c r="AJ62">
        <f t="shared" si="6"/>
        <v>0.93869469761602875</v>
      </c>
    </row>
    <row r="63" spans="1:36" x14ac:dyDescent="0.3">
      <c r="A63" s="4">
        <v>356608</v>
      </c>
      <c r="B63" s="4">
        <v>31802824</v>
      </c>
      <c r="C63" s="2">
        <v>753024</v>
      </c>
      <c r="E63" s="4">
        <v>33891191</v>
      </c>
      <c r="F63" s="4">
        <v>729216</v>
      </c>
      <c r="H63" s="4">
        <v>27207549</v>
      </c>
      <c r="I63" s="4">
        <v>6570048</v>
      </c>
      <c r="K63" s="4">
        <v>610</v>
      </c>
      <c r="L63">
        <f t="shared" si="0"/>
        <v>1.2660772154125082</v>
      </c>
      <c r="N63" s="4">
        <v>441920</v>
      </c>
      <c r="O63" s="4">
        <v>27866587</v>
      </c>
      <c r="P63" s="4">
        <v>846720</v>
      </c>
      <c r="S63" s="4"/>
      <c r="T63">
        <f t="shared" si="1"/>
        <v>1.233709076887388</v>
      </c>
      <c r="V63" s="4"/>
      <c r="W63">
        <f t="shared" si="2"/>
        <v>1.1244263131055583</v>
      </c>
      <c r="X63">
        <f t="shared" si="3"/>
        <v>1.2392318736539842</v>
      </c>
      <c r="AB63" s="4"/>
      <c r="AC63">
        <f t="shared" si="4"/>
        <v>1.141252927744614</v>
      </c>
      <c r="AE63" s="4"/>
      <c r="AF63">
        <f t="shared" si="5"/>
        <v>1.216194541513103</v>
      </c>
      <c r="AI63" s="4"/>
      <c r="AJ63">
        <f t="shared" si="6"/>
        <v>0.93838024163860156</v>
      </c>
    </row>
    <row r="64" spans="1:36" x14ac:dyDescent="0.3">
      <c r="A64" s="4">
        <v>496448</v>
      </c>
      <c r="B64" s="4">
        <v>47234142</v>
      </c>
      <c r="C64" s="2">
        <v>1034944</v>
      </c>
      <c r="E64" s="4">
        <v>50163939</v>
      </c>
      <c r="F64" s="4">
        <v>1010176</v>
      </c>
      <c r="H64" s="4">
        <v>39946168</v>
      </c>
      <c r="I64" s="4">
        <v>6877632</v>
      </c>
      <c r="K64" s="4">
        <v>620</v>
      </c>
      <c r="L64">
        <f t="shared" si="0"/>
        <v>1.2760338391896926</v>
      </c>
      <c r="N64" s="4">
        <v>629696</v>
      </c>
      <c r="O64" s="4">
        <v>41017509</v>
      </c>
      <c r="P64" s="4">
        <v>1267008</v>
      </c>
      <c r="S64" s="4"/>
      <c r="T64">
        <f t="shared" si="1"/>
        <v>1.2401412298013597</v>
      </c>
      <c r="V64" s="4"/>
      <c r="W64">
        <f t="shared" si="2"/>
        <v>1.2242285572939213</v>
      </c>
      <c r="X64">
        <f t="shared" si="3"/>
        <v>1.2684027330153409</v>
      </c>
      <c r="AB64" s="4"/>
      <c r="AC64">
        <f t="shared" si="4"/>
        <v>1.1515604714074665</v>
      </c>
      <c r="AE64" s="4"/>
      <c r="AF64">
        <f t="shared" si="5"/>
        <v>1.2229884315988082</v>
      </c>
      <c r="AI64" s="4"/>
      <c r="AJ64">
        <f t="shared" si="6"/>
        <v>0.94159555532511108</v>
      </c>
    </row>
    <row r="65" spans="1:36" x14ac:dyDescent="0.3">
      <c r="A65" s="4">
        <v>394496</v>
      </c>
      <c r="B65" s="4">
        <v>38732384</v>
      </c>
      <c r="C65" s="2">
        <v>822976</v>
      </c>
      <c r="E65" s="4">
        <v>41278993</v>
      </c>
      <c r="F65" s="4">
        <v>800000</v>
      </c>
      <c r="H65" s="4">
        <v>32587738</v>
      </c>
      <c r="I65" s="4">
        <v>6667584</v>
      </c>
      <c r="K65" s="4">
        <v>630</v>
      </c>
      <c r="L65">
        <f t="shared" si="0"/>
        <v>1.2893118630794469</v>
      </c>
      <c r="N65" s="4">
        <v>507200</v>
      </c>
      <c r="O65" s="4">
        <v>33384313</v>
      </c>
      <c r="P65" s="4">
        <v>982912</v>
      </c>
      <c r="S65" s="4"/>
      <c r="T65">
        <f t="shared" si="1"/>
        <v>1.2560073862827141</v>
      </c>
      <c r="V65" s="4"/>
      <c r="W65">
        <f t="shared" si="2"/>
        <v>1.1943385955362003</v>
      </c>
      <c r="X65">
        <f t="shared" si="3"/>
        <v>1.285691109669046</v>
      </c>
      <c r="AB65" s="4"/>
      <c r="AC65">
        <f t="shared" si="4"/>
        <v>1.1601971261172874</v>
      </c>
      <c r="AE65" s="4"/>
      <c r="AF65">
        <f t="shared" si="5"/>
        <v>1.236478731792384</v>
      </c>
      <c r="AI65" s="4"/>
      <c r="AJ65">
        <f t="shared" si="6"/>
        <v>0.93830738555080551</v>
      </c>
    </row>
    <row r="66" spans="1:36" x14ac:dyDescent="0.3">
      <c r="A66" s="4">
        <v>402560</v>
      </c>
      <c r="B66" s="4">
        <v>39040936</v>
      </c>
      <c r="C66" s="2">
        <v>828928</v>
      </c>
      <c r="E66" s="4">
        <v>41461831</v>
      </c>
      <c r="F66" s="4">
        <v>806208</v>
      </c>
      <c r="H66" s="4">
        <v>33018614</v>
      </c>
      <c r="I66" s="4">
        <v>6669888</v>
      </c>
      <c r="K66" s="4">
        <v>640</v>
      </c>
      <c r="L66">
        <f t="shared" si="0"/>
        <v>1.2759426936367382</v>
      </c>
      <c r="N66" s="4">
        <v>510976</v>
      </c>
      <c r="O66" s="4">
        <v>33747971</v>
      </c>
      <c r="P66" s="4">
        <v>1000320</v>
      </c>
      <c r="S66" s="4"/>
      <c r="T66">
        <f t="shared" si="1"/>
        <v>1.2462361951686778</v>
      </c>
      <c r="V66" s="4"/>
      <c r="W66">
        <f t="shared" si="2"/>
        <v>1.2067634342186535</v>
      </c>
      <c r="X66">
        <f t="shared" si="3"/>
        <v>1.2693163751987282</v>
      </c>
      <c r="AB66" s="4"/>
      <c r="AC66">
        <f t="shared" si="4"/>
        <v>1.1568380214620904</v>
      </c>
      <c r="AE66" s="4"/>
      <c r="AF66">
        <f t="shared" si="5"/>
        <v>1.228572556258271</v>
      </c>
      <c r="AI66" s="4"/>
      <c r="AJ66">
        <f t="shared" si="6"/>
        <v>0.94161147875982609</v>
      </c>
    </row>
    <row r="67" spans="1:36" x14ac:dyDescent="0.3">
      <c r="A67" s="4">
        <v>340352</v>
      </c>
      <c r="B67" s="4">
        <v>33899470</v>
      </c>
      <c r="C67" s="2">
        <v>683392</v>
      </c>
      <c r="E67" s="4">
        <v>36083715</v>
      </c>
      <c r="F67" s="4">
        <v>657600</v>
      </c>
      <c r="H67" s="4">
        <v>28477175</v>
      </c>
      <c r="I67" s="4">
        <v>6456832</v>
      </c>
      <c r="K67" s="4">
        <v>650</v>
      </c>
      <c r="L67">
        <f t="shared" si="0"/>
        <v>1.2892998231844073</v>
      </c>
      <c r="N67" s="4">
        <v>433088</v>
      </c>
      <c r="O67" s="4">
        <v>29183755</v>
      </c>
      <c r="P67" s="4">
        <v>807488</v>
      </c>
      <c r="S67" s="4"/>
      <c r="T67">
        <f t="shared" si="1"/>
        <v>1.2555587119914398</v>
      </c>
      <c r="V67" s="4"/>
      <c r="W67">
        <f t="shared" si="2"/>
        <v>1.1815883124180557</v>
      </c>
      <c r="X67">
        <f t="shared" si="3"/>
        <v>1.2724708537044001</v>
      </c>
      <c r="AB67" s="4"/>
      <c r="AC67">
        <f t="shared" si="4"/>
        <v>1.1615869856363583</v>
      </c>
      <c r="AE67" s="4"/>
      <c r="AF67">
        <f t="shared" si="5"/>
        <v>1.2364315352839277</v>
      </c>
      <c r="AI67" s="4"/>
      <c r="AJ67">
        <f t="shared" si="6"/>
        <v>0.93946729154689312</v>
      </c>
    </row>
    <row r="68" spans="1:36" x14ac:dyDescent="0.3">
      <c r="A68" s="4">
        <v>514624</v>
      </c>
      <c r="B68" s="4">
        <v>44879508</v>
      </c>
      <c r="C68" s="2">
        <v>1087872</v>
      </c>
      <c r="E68" s="4">
        <v>47926245</v>
      </c>
      <c r="F68" s="4">
        <v>1060992</v>
      </c>
      <c r="H68" s="4">
        <v>38367284</v>
      </c>
      <c r="I68" s="4">
        <v>6972480</v>
      </c>
      <c r="K68" s="4">
        <v>660</v>
      </c>
      <c r="L68">
        <f t="shared" ref="L68:L100" si="7">B68/(H68-(E68-B68))</f>
        <v>1.2706345685982723</v>
      </c>
      <c r="N68" s="4">
        <v>642560</v>
      </c>
      <c r="O68" s="4">
        <v>39366717</v>
      </c>
      <c r="P68" s="4">
        <v>1305472</v>
      </c>
      <c r="S68" s="4"/>
      <c r="T68">
        <f t="shared" ref="T68:T98" si="8">B68/(O68-(E68-B68))</f>
        <v>1.2356699535627498</v>
      </c>
      <c r="V68" s="4"/>
      <c r="W68">
        <f t="shared" ref="W68:W98" si="9">P68/C68</f>
        <v>1.2000235321802566</v>
      </c>
      <c r="X68">
        <f t="shared" ref="X68:X98" si="10">N68/A68</f>
        <v>1.2486009202835469</v>
      </c>
      <c r="AB68" s="4"/>
      <c r="AC68">
        <f t="shared" ref="AC68:AC102" si="11">B68/O68</f>
        <v>1.1400368488944608</v>
      </c>
      <c r="AE68" s="4"/>
      <c r="AF68">
        <f t="shared" ref="AF68:AF102" si="12">E68/O68</f>
        <v>1.2174305772056127</v>
      </c>
      <c r="AI68" s="4"/>
      <c r="AJ68">
        <f t="shared" ref="AJ68:AJ102" si="13">B68/E68</f>
        <v>0.93642863111850305</v>
      </c>
    </row>
    <row r="69" spans="1:36" x14ac:dyDescent="0.3">
      <c r="A69" s="4">
        <v>382848</v>
      </c>
      <c r="B69" s="4">
        <v>36740310</v>
      </c>
      <c r="C69" s="2">
        <v>788032</v>
      </c>
      <c r="E69" s="4">
        <v>39118001</v>
      </c>
      <c r="F69" s="4">
        <v>765888</v>
      </c>
      <c r="H69" s="4">
        <v>31040987</v>
      </c>
      <c r="I69" s="4">
        <v>6626240</v>
      </c>
      <c r="K69" s="4">
        <v>670</v>
      </c>
      <c r="L69">
        <f t="shared" si="7"/>
        <v>1.2817894355206045</v>
      </c>
      <c r="N69" s="4">
        <v>487424</v>
      </c>
      <c r="O69" s="4">
        <v>31858235</v>
      </c>
      <c r="P69" s="4">
        <v>948096</v>
      </c>
      <c r="S69" s="4"/>
      <c r="T69">
        <f t="shared" si="8"/>
        <v>1.2462561749199743</v>
      </c>
      <c r="V69" s="4"/>
      <c r="W69">
        <f t="shared" si="9"/>
        <v>1.2031186550799968</v>
      </c>
      <c r="X69">
        <f t="shared" si="10"/>
        <v>1.2731527917084586</v>
      </c>
      <c r="AB69" s="4"/>
      <c r="AC69">
        <f t="shared" si="11"/>
        <v>1.153243737451243</v>
      </c>
      <c r="AE69" s="4"/>
      <c r="AF69">
        <f t="shared" si="12"/>
        <v>1.227877219186813</v>
      </c>
      <c r="AI69" s="4"/>
      <c r="AJ69">
        <f t="shared" si="13"/>
        <v>0.93921747177213888</v>
      </c>
    </row>
    <row r="70" spans="1:36" x14ac:dyDescent="0.3">
      <c r="A70" s="4">
        <v>499648</v>
      </c>
      <c r="B70" s="4">
        <v>43574822</v>
      </c>
      <c r="C70" s="2">
        <v>1063296</v>
      </c>
      <c r="E70" s="4">
        <v>46456605</v>
      </c>
      <c r="F70" s="4">
        <v>1041856</v>
      </c>
      <c r="H70" s="4">
        <v>37083160</v>
      </c>
      <c r="I70" s="4">
        <v>6940352</v>
      </c>
      <c r="K70" s="4">
        <v>680</v>
      </c>
      <c r="L70">
        <f t="shared" si="7"/>
        <v>1.2740663044063987</v>
      </c>
      <c r="N70" s="4">
        <v>622720</v>
      </c>
      <c r="O70" s="4">
        <v>38113177</v>
      </c>
      <c r="P70" s="4">
        <v>1284288</v>
      </c>
      <c r="S70" s="4"/>
      <c r="T70">
        <f t="shared" si="8"/>
        <v>1.2368179924983951</v>
      </c>
      <c r="V70" s="4"/>
      <c r="W70">
        <f t="shared" si="9"/>
        <v>1.2078367641747922</v>
      </c>
      <c r="X70">
        <f t="shared" si="10"/>
        <v>1.2463174074548482</v>
      </c>
      <c r="AB70" s="4"/>
      <c r="AC70">
        <f t="shared" si="11"/>
        <v>1.1433007014870473</v>
      </c>
      <c r="AE70" s="4"/>
      <c r="AF70">
        <f t="shared" si="12"/>
        <v>1.218911900207112</v>
      </c>
      <c r="AI70" s="4"/>
      <c r="AJ70">
        <f t="shared" si="13"/>
        <v>0.93796828244336838</v>
      </c>
    </row>
    <row r="71" spans="1:36" x14ac:dyDescent="0.3">
      <c r="A71" s="4">
        <v>509184</v>
      </c>
      <c r="B71" s="4">
        <v>44526552</v>
      </c>
      <c r="C71" s="2">
        <v>1082496</v>
      </c>
      <c r="E71" s="4">
        <v>47414331</v>
      </c>
      <c r="F71" s="4">
        <v>1053312</v>
      </c>
      <c r="H71" s="4">
        <v>37820704</v>
      </c>
      <c r="I71" s="4">
        <v>6919296</v>
      </c>
      <c r="K71" s="4">
        <v>690</v>
      </c>
      <c r="L71">
        <f t="shared" si="7"/>
        <v>1.2746299372297052</v>
      </c>
      <c r="N71" s="4">
        <v>633408</v>
      </c>
      <c r="O71" s="4">
        <v>38981823</v>
      </c>
      <c r="P71" s="4">
        <v>1287360</v>
      </c>
      <c r="S71" s="4"/>
      <c r="T71">
        <f t="shared" si="8"/>
        <v>1.2336260242825658</v>
      </c>
      <c r="V71" s="4"/>
      <c r="W71">
        <f t="shared" si="9"/>
        <v>1.189251507626818</v>
      </c>
      <c r="X71">
        <f t="shared" si="10"/>
        <v>1.2439668174962293</v>
      </c>
      <c r="AB71" s="4"/>
      <c r="AC71">
        <f t="shared" si="11"/>
        <v>1.1422388326990249</v>
      </c>
      <c r="AE71" s="4"/>
      <c r="AF71">
        <f t="shared" si="12"/>
        <v>1.2163189751284849</v>
      </c>
      <c r="AI71" s="4"/>
      <c r="AJ71">
        <f t="shared" si="13"/>
        <v>0.93909480658917233</v>
      </c>
    </row>
    <row r="72" spans="1:36" x14ac:dyDescent="0.3">
      <c r="A72" s="4">
        <v>500416</v>
      </c>
      <c r="B72" s="4">
        <v>45707900</v>
      </c>
      <c r="C72" s="2">
        <v>1045568</v>
      </c>
      <c r="E72" s="4">
        <v>48548561</v>
      </c>
      <c r="F72" s="4">
        <v>1022272</v>
      </c>
      <c r="H72" s="4">
        <v>38666853</v>
      </c>
      <c r="I72" s="4">
        <v>6863168</v>
      </c>
      <c r="K72" s="4">
        <v>700</v>
      </c>
      <c r="L72">
        <f t="shared" si="7"/>
        <v>1.2758235650610035</v>
      </c>
      <c r="N72" s="4">
        <v>630016</v>
      </c>
      <c r="O72" s="4">
        <v>39851157</v>
      </c>
      <c r="P72" s="4">
        <v>1259072</v>
      </c>
      <c r="S72" s="4">
        <v>700</v>
      </c>
      <c r="T72">
        <f t="shared" si="8"/>
        <v>1.2349983096686952</v>
      </c>
      <c r="V72" s="4">
        <v>700</v>
      </c>
      <c r="W72">
        <f t="shared" si="9"/>
        <v>1.2041990573544714</v>
      </c>
      <c r="X72">
        <f t="shared" si="10"/>
        <v>1.2589845248753038</v>
      </c>
      <c r="AB72" s="4">
        <v>700</v>
      </c>
      <c r="AC72">
        <f t="shared" si="11"/>
        <v>1.1469654444411739</v>
      </c>
      <c r="AE72" s="4">
        <v>700</v>
      </c>
      <c r="AF72">
        <f t="shared" si="12"/>
        <v>1.2182472142527756</v>
      </c>
      <c r="AI72" s="4">
        <v>700</v>
      </c>
      <c r="AJ72">
        <f t="shared" si="13"/>
        <v>0.94148825543974413</v>
      </c>
    </row>
    <row r="73" spans="1:36" x14ac:dyDescent="0.3">
      <c r="A73" s="4">
        <v>453760</v>
      </c>
      <c r="B73" s="4">
        <v>44422340</v>
      </c>
      <c r="C73" s="2">
        <v>929024</v>
      </c>
      <c r="E73" s="4">
        <v>47185337</v>
      </c>
      <c r="F73" s="4">
        <v>906240</v>
      </c>
      <c r="H73" s="4">
        <v>37451873</v>
      </c>
      <c r="I73" s="4">
        <v>6758720</v>
      </c>
      <c r="K73" s="4">
        <v>710</v>
      </c>
      <c r="L73">
        <f t="shared" si="7"/>
        <v>1.2805932368635986</v>
      </c>
      <c r="N73" s="4">
        <v>581440</v>
      </c>
      <c r="O73" s="4">
        <v>38372603</v>
      </c>
      <c r="P73" s="4">
        <v>1118336</v>
      </c>
      <c r="S73" s="4"/>
      <c r="T73">
        <f t="shared" si="8"/>
        <v>1.2474819294546533</v>
      </c>
      <c r="V73" s="4"/>
      <c r="W73">
        <f t="shared" si="9"/>
        <v>1.2037751446679525</v>
      </c>
      <c r="X73">
        <f t="shared" si="10"/>
        <v>1.2813822284908321</v>
      </c>
      <c r="AB73" s="4"/>
      <c r="AC73">
        <f t="shared" si="11"/>
        <v>1.1576577174084333</v>
      </c>
      <c r="AE73" s="4"/>
      <c r="AF73">
        <f t="shared" si="12"/>
        <v>1.2296621368115164</v>
      </c>
      <c r="AI73" s="4"/>
      <c r="AJ73">
        <f t="shared" si="13"/>
        <v>0.94144373706602968</v>
      </c>
    </row>
    <row r="74" spans="1:36" x14ac:dyDescent="0.3">
      <c r="A74" s="4">
        <v>507712</v>
      </c>
      <c r="B74" s="4">
        <v>46298748</v>
      </c>
      <c r="C74" s="2">
        <v>1070272</v>
      </c>
      <c r="E74" s="4">
        <v>49214357</v>
      </c>
      <c r="F74" s="4">
        <v>1035072</v>
      </c>
      <c r="H74" s="4">
        <v>39006195</v>
      </c>
      <c r="I74" s="4">
        <v>6896896</v>
      </c>
      <c r="K74" s="4">
        <v>720</v>
      </c>
      <c r="L74">
        <f t="shared" si="7"/>
        <v>1.2828483305868184</v>
      </c>
      <c r="N74" s="4">
        <v>635968</v>
      </c>
      <c r="O74" s="4">
        <v>40255567</v>
      </c>
      <c r="P74" s="4">
        <v>1313664</v>
      </c>
      <c r="S74" s="4"/>
      <c r="T74">
        <f t="shared" si="8"/>
        <v>1.2399250154485979</v>
      </c>
      <c r="V74" s="4"/>
      <c r="W74">
        <f t="shared" si="9"/>
        <v>1.2274113496382228</v>
      </c>
      <c r="X74">
        <f t="shared" si="10"/>
        <v>1.252615656120005</v>
      </c>
      <c r="AB74" s="4"/>
      <c r="AC74">
        <f t="shared" si="11"/>
        <v>1.1501203796235189</v>
      </c>
      <c r="AE74" s="4"/>
      <c r="AF74">
        <f t="shared" si="12"/>
        <v>1.2225478528224432</v>
      </c>
      <c r="AI74" s="4"/>
      <c r="AJ74">
        <f t="shared" si="13"/>
        <v>0.94075694212564842</v>
      </c>
    </row>
    <row r="75" spans="1:36" x14ac:dyDescent="0.3">
      <c r="A75" s="4">
        <v>509248</v>
      </c>
      <c r="B75" s="4">
        <v>47273424</v>
      </c>
      <c r="C75" s="2">
        <v>1073792</v>
      </c>
      <c r="E75" s="4">
        <v>50275915</v>
      </c>
      <c r="F75" s="4">
        <v>1045696</v>
      </c>
      <c r="H75" s="4">
        <v>40027952</v>
      </c>
      <c r="I75" s="4">
        <v>6940160</v>
      </c>
      <c r="K75" s="4">
        <v>730</v>
      </c>
      <c r="L75">
        <f t="shared" si="7"/>
        <v>1.2767815098912609</v>
      </c>
      <c r="N75" s="4">
        <v>649024</v>
      </c>
      <c r="O75" s="4">
        <v>41290385</v>
      </c>
      <c r="P75" s="4">
        <v>1314944</v>
      </c>
      <c r="S75" s="4"/>
      <c r="T75">
        <f t="shared" si="8"/>
        <v>1.2346833179176686</v>
      </c>
      <c r="V75" s="4"/>
      <c r="W75">
        <f t="shared" si="9"/>
        <v>1.2245798068899749</v>
      </c>
      <c r="X75">
        <f t="shared" si="10"/>
        <v>1.2744753047631017</v>
      </c>
      <c r="AB75" s="4"/>
      <c r="AC75">
        <f t="shared" si="11"/>
        <v>1.1449015067309254</v>
      </c>
      <c r="AE75" s="4"/>
      <c r="AF75">
        <f t="shared" si="12"/>
        <v>1.2176179757103258</v>
      </c>
      <c r="AI75" s="4"/>
      <c r="AJ75">
        <f t="shared" si="13"/>
        <v>0.94027973434198064</v>
      </c>
    </row>
    <row r="76" spans="1:36" x14ac:dyDescent="0.3">
      <c r="A76" s="4">
        <v>497344</v>
      </c>
      <c r="B76" s="4">
        <v>45616838</v>
      </c>
      <c r="C76" s="2">
        <v>1035008</v>
      </c>
      <c r="E76" s="4">
        <v>48493037</v>
      </c>
      <c r="F76" s="4">
        <v>992448</v>
      </c>
      <c r="H76" s="4">
        <v>38689519</v>
      </c>
      <c r="I76" s="4">
        <v>6882112</v>
      </c>
      <c r="K76" s="4">
        <v>740</v>
      </c>
      <c r="L76">
        <f t="shared" si="7"/>
        <v>1.2737394354949498</v>
      </c>
      <c r="N76" s="4">
        <v>626752</v>
      </c>
      <c r="O76" s="4">
        <v>39760667</v>
      </c>
      <c r="P76" s="4">
        <v>1277952</v>
      </c>
      <c r="S76" s="4"/>
      <c r="T76">
        <f t="shared" si="8"/>
        <v>1.2367492463223273</v>
      </c>
      <c r="V76" s="4"/>
      <c r="W76">
        <f t="shared" si="9"/>
        <v>1.234726688102894</v>
      </c>
      <c r="X76">
        <f t="shared" si="10"/>
        <v>1.2601981726933471</v>
      </c>
      <c r="AB76" s="4"/>
      <c r="AC76">
        <f t="shared" si="11"/>
        <v>1.1472855322069924</v>
      </c>
      <c r="AE76" s="4"/>
      <c r="AF76">
        <f t="shared" si="12"/>
        <v>1.2196233277474948</v>
      </c>
      <c r="AI76" s="4"/>
      <c r="AJ76">
        <f t="shared" si="13"/>
        <v>0.94068841264777869</v>
      </c>
    </row>
    <row r="77" spans="1:36" x14ac:dyDescent="0.3">
      <c r="A77" s="4">
        <v>632512</v>
      </c>
      <c r="B77" s="4">
        <v>54948354</v>
      </c>
      <c r="C77" s="2">
        <v>1293888</v>
      </c>
      <c r="E77" s="4">
        <v>58480849</v>
      </c>
      <c r="F77" s="4">
        <v>1276928</v>
      </c>
      <c r="H77" s="4">
        <v>46468546</v>
      </c>
      <c r="I77" s="4">
        <v>7159424</v>
      </c>
      <c r="K77" s="4">
        <v>750</v>
      </c>
      <c r="L77">
        <f t="shared" si="7"/>
        <v>1.2797719566710968</v>
      </c>
      <c r="N77" s="4">
        <v>792064</v>
      </c>
      <c r="O77" s="4">
        <v>47997451</v>
      </c>
      <c r="P77" s="4">
        <v>1645312</v>
      </c>
      <c r="S77" s="4"/>
      <c r="T77">
        <f t="shared" si="8"/>
        <v>1.2357676458737528</v>
      </c>
      <c r="V77" s="4"/>
      <c r="W77">
        <f t="shared" si="9"/>
        <v>1.2716031062966811</v>
      </c>
      <c r="X77">
        <f t="shared" si="10"/>
        <v>1.2522513406860265</v>
      </c>
      <c r="AB77" s="4"/>
      <c r="AC77">
        <f t="shared" si="11"/>
        <v>1.1448181696148823</v>
      </c>
      <c r="AE77" s="4"/>
      <c r="AF77">
        <f t="shared" si="12"/>
        <v>1.2184157237849984</v>
      </c>
      <c r="AI77" s="4"/>
      <c r="AJ77">
        <f t="shared" si="13"/>
        <v>0.93959569567808432</v>
      </c>
    </row>
    <row r="78" spans="1:36" x14ac:dyDescent="0.3">
      <c r="A78" s="4">
        <v>462528</v>
      </c>
      <c r="B78" s="4">
        <v>43000800</v>
      </c>
      <c r="C78" s="2">
        <v>949376</v>
      </c>
      <c r="E78" s="4">
        <v>45738469</v>
      </c>
      <c r="F78" s="4">
        <v>915392</v>
      </c>
      <c r="H78" s="4">
        <v>36247843</v>
      </c>
      <c r="I78" s="4">
        <v>6778176</v>
      </c>
      <c r="K78" s="4">
        <v>760</v>
      </c>
      <c r="L78">
        <f t="shared" si="7"/>
        <v>1.2832162554572233</v>
      </c>
      <c r="N78" s="4">
        <v>581568</v>
      </c>
      <c r="O78" s="4">
        <v>37301237</v>
      </c>
      <c r="P78" s="4">
        <v>1139008</v>
      </c>
      <c r="S78" s="4"/>
      <c r="T78">
        <f t="shared" si="8"/>
        <v>1.2441076685138526</v>
      </c>
      <c r="V78" s="4"/>
      <c r="W78">
        <f t="shared" si="9"/>
        <v>1.1997438317378994</v>
      </c>
      <c r="X78">
        <f t="shared" si="10"/>
        <v>1.2573682025736821</v>
      </c>
      <c r="AB78" s="4"/>
      <c r="AC78">
        <f t="shared" si="11"/>
        <v>1.1527982302570823</v>
      </c>
      <c r="AE78" s="4"/>
      <c r="AF78">
        <f t="shared" si="12"/>
        <v>1.2261917480109306</v>
      </c>
      <c r="AI78" s="4"/>
      <c r="AJ78">
        <f t="shared" si="13"/>
        <v>0.94014515439946189</v>
      </c>
    </row>
    <row r="79" spans="1:36" x14ac:dyDescent="0.3">
      <c r="A79" s="4">
        <v>491392</v>
      </c>
      <c r="B79" s="4">
        <v>45704668</v>
      </c>
      <c r="C79" s="2">
        <v>999488</v>
      </c>
      <c r="E79" s="4">
        <v>48636389</v>
      </c>
      <c r="F79" s="4">
        <v>975808</v>
      </c>
      <c r="H79" s="4">
        <v>38480678</v>
      </c>
      <c r="I79" s="4">
        <v>6838656</v>
      </c>
      <c r="K79" s="4">
        <v>770</v>
      </c>
      <c r="L79">
        <f t="shared" si="7"/>
        <v>1.2856823900628083</v>
      </c>
      <c r="N79" s="4">
        <v>614144</v>
      </c>
      <c r="O79" s="4">
        <v>39575219</v>
      </c>
      <c r="P79" s="4">
        <v>1201152</v>
      </c>
      <c r="S79" s="4"/>
      <c r="T79">
        <f t="shared" si="8"/>
        <v>1.2472790670803318</v>
      </c>
      <c r="V79" s="4"/>
      <c r="W79">
        <f t="shared" si="9"/>
        <v>1.2017673048600883</v>
      </c>
      <c r="X79">
        <f t="shared" si="10"/>
        <v>1.2498046366241209</v>
      </c>
      <c r="AB79" s="4"/>
      <c r="AC79">
        <f t="shared" si="11"/>
        <v>1.1548809875189825</v>
      </c>
      <c r="AE79" s="4"/>
      <c r="AF79">
        <f t="shared" si="12"/>
        <v>1.2289607039192885</v>
      </c>
      <c r="AI79" s="4"/>
      <c r="AJ79">
        <f t="shared" si="13"/>
        <v>0.93972165573394029</v>
      </c>
    </row>
    <row r="80" spans="1:36" x14ac:dyDescent="0.3">
      <c r="A80" s="4">
        <v>509824</v>
      </c>
      <c r="B80" s="4">
        <v>46298338</v>
      </c>
      <c r="C80" s="2">
        <v>1059264</v>
      </c>
      <c r="E80" s="4">
        <v>49242579</v>
      </c>
      <c r="F80" s="4">
        <v>1032128</v>
      </c>
      <c r="H80" s="4">
        <v>39161391</v>
      </c>
      <c r="I80" s="4">
        <v>6893760</v>
      </c>
      <c r="K80" s="4">
        <v>780</v>
      </c>
      <c r="L80">
        <f t="shared" si="7"/>
        <v>1.2783539842312275</v>
      </c>
      <c r="N80" s="4">
        <v>636288</v>
      </c>
      <c r="O80" s="4">
        <v>40340145</v>
      </c>
      <c r="P80" s="4">
        <v>1272000</v>
      </c>
      <c r="S80" s="4"/>
      <c r="T80">
        <f t="shared" si="8"/>
        <v>1.2380590665758475</v>
      </c>
      <c r="V80" s="4"/>
      <c r="W80">
        <f t="shared" si="9"/>
        <v>1.2008337864781584</v>
      </c>
      <c r="X80">
        <f t="shared" si="10"/>
        <v>1.2480542304795381</v>
      </c>
      <c r="AB80" s="4"/>
      <c r="AC80">
        <f t="shared" si="11"/>
        <v>1.1476988493720091</v>
      </c>
      <c r="AE80" s="4"/>
      <c r="AF80">
        <f t="shared" si="12"/>
        <v>1.2206842340303934</v>
      </c>
      <c r="AI80" s="4"/>
      <c r="AJ80">
        <f t="shared" si="13"/>
        <v>0.94020944760021608</v>
      </c>
    </row>
    <row r="81" spans="1:36" x14ac:dyDescent="0.3">
      <c r="A81" s="4">
        <v>495680</v>
      </c>
      <c r="B81" s="4">
        <v>45569654</v>
      </c>
      <c r="C81" s="2">
        <v>1000512</v>
      </c>
      <c r="E81" s="4">
        <v>48414303</v>
      </c>
      <c r="F81" s="4">
        <v>975552</v>
      </c>
      <c r="H81" s="4">
        <v>38568241</v>
      </c>
      <c r="I81" s="4">
        <v>6850432</v>
      </c>
      <c r="K81" s="4">
        <v>790</v>
      </c>
      <c r="L81">
        <f t="shared" si="7"/>
        <v>1.2756179165857677</v>
      </c>
      <c r="N81" s="4">
        <v>624256</v>
      </c>
      <c r="O81" s="4">
        <v>39686369</v>
      </c>
      <c r="P81" s="4">
        <v>1212544</v>
      </c>
      <c r="S81" s="4"/>
      <c r="T81">
        <f t="shared" si="8"/>
        <v>1.2369035430484787</v>
      </c>
      <c r="V81" s="4"/>
      <c r="W81">
        <f t="shared" si="9"/>
        <v>1.2119234951704727</v>
      </c>
      <c r="X81">
        <f t="shared" si="10"/>
        <v>1.2593931568754035</v>
      </c>
      <c r="AB81" s="4"/>
      <c r="AC81">
        <f t="shared" si="11"/>
        <v>1.1482444765859028</v>
      </c>
      <c r="AE81" s="4"/>
      <c r="AF81">
        <f t="shared" si="12"/>
        <v>1.219922714521956</v>
      </c>
      <c r="AI81" s="4"/>
      <c r="AJ81">
        <f t="shared" si="13"/>
        <v>0.94124362381092219</v>
      </c>
    </row>
    <row r="82" spans="1:36" x14ac:dyDescent="0.3">
      <c r="A82" s="4">
        <v>483008</v>
      </c>
      <c r="B82" s="4">
        <v>44079372</v>
      </c>
      <c r="C82" s="2">
        <v>1015808</v>
      </c>
      <c r="E82" s="4">
        <v>46976469</v>
      </c>
      <c r="F82" s="4">
        <v>989184</v>
      </c>
      <c r="H82" s="4">
        <v>37282467</v>
      </c>
      <c r="I82" s="4">
        <v>6862976</v>
      </c>
      <c r="K82" s="4">
        <v>800</v>
      </c>
      <c r="L82">
        <f t="shared" si="7"/>
        <v>1.2819222826452064</v>
      </c>
      <c r="N82" s="4">
        <v>604928</v>
      </c>
      <c r="O82" s="4">
        <v>38340345</v>
      </c>
      <c r="P82" s="4">
        <v>1208512</v>
      </c>
      <c r="S82" s="4">
        <v>800</v>
      </c>
      <c r="T82">
        <f t="shared" si="8"/>
        <v>1.2436606261367469</v>
      </c>
      <c r="V82" s="4">
        <v>800</v>
      </c>
      <c r="W82">
        <f t="shared" si="9"/>
        <v>1.1897051411290323</v>
      </c>
      <c r="X82">
        <f t="shared" si="10"/>
        <v>1.2524181794090368</v>
      </c>
      <c r="AB82" s="4">
        <v>800</v>
      </c>
      <c r="AC82">
        <f t="shared" si="11"/>
        <v>1.1496863682369056</v>
      </c>
      <c r="AE82" s="4">
        <v>800</v>
      </c>
      <c r="AF82">
        <f t="shared" si="12"/>
        <v>1.2252489903259869</v>
      </c>
      <c r="AI82" s="4">
        <v>800</v>
      </c>
      <c r="AJ82">
        <f t="shared" si="13"/>
        <v>0.93832876200209936</v>
      </c>
    </row>
    <row r="83" spans="1:36" x14ac:dyDescent="0.3">
      <c r="A83" s="4">
        <v>537664</v>
      </c>
      <c r="B83" s="4">
        <v>49920296</v>
      </c>
      <c r="C83" s="2">
        <v>1096768</v>
      </c>
      <c r="E83" s="4">
        <v>53084563</v>
      </c>
      <c r="F83" s="4">
        <v>1074112</v>
      </c>
      <c r="H83" s="4">
        <v>41968423</v>
      </c>
      <c r="I83" s="4">
        <v>6970752</v>
      </c>
      <c r="K83" s="4">
        <v>810</v>
      </c>
      <c r="L83">
        <f t="shared" si="7"/>
        <v>1.2864677690709212</v>
      </c>
      <c r="N83" s="4">
        <v>689088</v>
      </c>
      <c r="O83" s="4">
        <v>43172959</v>
      </c>
      <c r="P83" s="4">
        <v>1372096</v>
      </c>
      <c r="S83" s="4"/>
      <c r="T83">
        <f t="shared" si="8"/>
        <v>1.2477362669092007</v>
      </c>
      <c r="V83" s="4"/>
      <c r="W83">
        <f t="shared" si="9"/>
        <v>1.2510357705549395</v>
      </c>
      <c r="X83">
        <f t="shared" si="10"/>
        <v>1.2816331389120343</v>
      </c>
      <c r="AB83" s="4"/>
      <c r="AC83">
        <f t="shared" si="11"/>
        <v>1.1562861836734424</v>
      </c>
      <c r="AE83" s="4"/>
      <c r="AF83">
        <f t="shared" si="12"/>
        <v>1.2295789825293189</v>
      </c>
      <c r="AI83" s="4"/>
      <c r="AJ83">
        <f t="shared" si="13"/>
        <v>0.94039195537881703</v>
      </c>
    </row>
    <row r="84" spans="1:36" x14ac:dyDescent="0.3">
      <c r="A84" s="4">
        <v>511808</v>
      </c>
      <c r="B84" s="4">
        <v>47014090</v>
      </c>
      <c r="C84" s="2">
        <v>1061376</v>
      </c>
      <c r="E84" s="4">
        <v>50116307</v>
      </c>
      <c r="F84" s="4">
        <v>1041920</v>
      </c>
      <c r="H84" s="4">
        <v>39505980</v>
      </c>
      <c r="I84" s="4">
        <v>6904768</v>
      </c>
      <c r="K84" s="4">
        <v>820</v>
      </c>
      <c r="L84">
        <f t="shared" si="7"/>
        <v>1.2914623688765361</v>
      </c>
      <c r="N84" s="4">
        <v>642176</v>
      </c>
      <c r="O84" s="4">
        <v>40672861</v>
      </c>
      <c r="P84" s="4">
        <v>1307840</v>
      </c>
      <c r="S84" s="4"/>
      <c r="T84">
        <f t="shared" si="8"/>
        <v>1.2513517202420059</v>
      </c>
      <c r="V84" s="4"/>
      <c r="W84">
        <f t="shared" si="9"/>
        <v>1.2322117703810902</v>
      </c>
      <c r="X84">
        <f t="shared" si="10"/>
        <v>1.2547205201950731</v>
      </c>
      <c r="AB84" s="4"/>
      <c r="AC84">
        <f t="shared" si="11"/>
        <v>1.1559081127831159</v>
      </c>
      <c r="AE84" s="4"/>
      <c r="AF84">
        <f t="shared" si="12"/>
        <v>1.2321805195852831</v>
      </c>
      <c r="AI84" s="4"/>
      <c r="AJ84">
        <f t="shared" si="13"/>
        <v>0.93809964888274788</v>
      </c>
    </row>
    <row r="85" spans="1:36" x14ac:dyDescent="0.3">
      <c r="A85" s="4">
        <v>733440</v>
      </c>
      <c r="B85" s="4">
        <v>58582050</v>
      </c>
      <c r="C85" s="2">
        <v>1527168</v>
      </c>
      <c r="E85" s="4">
        <v>62310613</v>
      </c>
      <c r="F85" s="4">
        <v>1500032</v>
      </c>
      <c r="H85" s="4">
        <v>49897852</v>
      </c>
      <c r="I85" s="4">
        <v>7428096</v>
      </c>
      <c r="K85" s="4">
        <v>830</v>
      </c>
      <c r="L85">
        <f t="shared" si="7"/>
        <v>1.2688531980641937</v>
      </c>
      <c r="N85" s="4">
        <v>884864</v>
      </c>
      <c r="O85" s="4">
        <v>51458091</v>
      </c>
      <c r="P85" s="4">
        <v>1875392</v>
      </c>
      <c r="S85" s="4"/>
      <c r="T85">
        <f t="shared" si="8"/>
        <v>1.2273754309910627</v>
      </c>
      <c r="V85" s="4"/>
      <c r="W85">
        <f t="shared" si="9"/>
        <v>1.228019445142905</v>
      </c>
      <c r="X85">
        <f t="shared" si="10"/>
        <v>1.206457242582897</v>
      </c>
      <c r="AB85" s="4"/>
      <c r="AC85">
        <f t="shared" si="11"/>
        <v>1.1384419604683742</v>
      </c>
      <c r="AE85" s="4"/>
      <c r="AF85">
        <f t="shared" si="12"/>
        <v>1.2109002061502825</v>
      </c>
      <c r="AI85" s="4"/>
      <c r="AJ85">
        <f t="shared" si="13"/>
        <v>0.94016167037226872</v>
      </c>
    </row>
    <row r="86" spans="1:36" x14ac:dyDescent="0.3">
      <c r="A86" s="4">
        <v>786688</v>
      </c>
      <c r="B86" s="4">
        <v>61162350</v>
      </c>
      <c r="C86" s="2">
        <v>1615808</v>
      </c>
      <c r="E86" s="4">
        <v>65159889</v>
      </c>
      <c r="F86" s="4">
        <v>1588608</v>
      </c>
      <c r="H86" s="4">
        <v>51903755</v>
      </c>
      <c r="I86" s="4">
        <v>7476224</v>
      </c>
      <c r="K86" s="4">
        <v>840</v>
      </c>
      <c r="L86">
        <f t="shared" si="7"/>
        <v>1.2767101037577253</v>
      </c>
      <c r="N86" s="4">
        <v>928640</v>
      </c>
      <c r="O86" s="4">
        <v>53654571</v>
      </c>
      <c r="P86" s="4">
        <v>1980864</v>
      </c>
      <c r="S86" s="4"/>
      <c r="T86">
        <f t="shared" si="8"/>
        <v>1.2316956438314719</v>
      </c>
      <c r="V86" s="4"/>
      <c r="W86">
        <f t="shared" si="9"/>
        <v>1.2259278330098626</v>
      </c>
      <c r="X86">
        <f t="shared" si="10"/>
        <v>1.1804425642694436</v>
      </c>
      <c r="AB86" s="4"/>
      <c r="AC86">
        <f t="shared" si="11"/>
        <v>1.1399280408001025</v>
      </c>
      <c r="AE86" s="4"/>
      <c r="AF86">
        <f t="shared" si="12"/>
        <v>1.2144331374860866</v>
      </c>
      <c r="AI86" s="4"/>
      <c r="AJ86">
        <f t="shared" si="13"/>
        <v>0.93865030985550024</v>
      </c>
    </row>
    <row r="87" spans="1:36" x14ac:dyDescent="0.3">
      <c r="A87" s="4">
        <v>774464</v>
      </c>
      <c r="B87" s="4">
        <v>61752064</v>
      </c>
      <c r="C87" s="2">
        <v>1593792</v>
      </c>
      <c r="E87" s="4">
        <v>65731523</v>
      </c>
      <c r="F87" s="4">
        <v>1549952</v>
      </c>
      <c r="H87" s="4">
        <v>52242948</v>
      </c>
      <c r="I87" s="4">
        <v>7480896</v>
      </c>
      <c r="K87" s="4">
        <v>850</v>
      </c>
      <c r="L87">
        <f t="shared" si="7"/>
        <v>1.2794778263958497</v>
      </c>
      <c r="N87" s="4">
        <v>919232</v>
      </c>
      <c r="O87" s="4">
        <v>53742556</v>
      </c>
      <c r="P87" s="4">
        <v>1975488</v>
      </c>
      <c r="S87" s="4"/>
      <c r="T87">
        <f t="shared" si="8"/>
        <v>1.2409208373827698</v>
      </c>
      <c r="V87" s="4"/>
      <c r="W87">
        <f t="shared" si="9"/>
        <v>1.2394892181664861</v>
      </c>
      <c r="X87">
        <f t="shared" si="10"/>
        <v>1.1869267002727046</v>
      </c>
      <c r="AB87" s="4"/>
      <c r="AC87">
        <f t="shared" si="11"/>
        <v>1.1490347425976539</v>
      </c>
      <c r="AE87" s="4"/>
      <c r="AF87">
        <f t="shared" si="12"/>
        <v>1.2230814440608295</v>
      </c>
      <c r="AI87" s="4"/>
      <c r="AJ87">
        <f t="shared" si="13"/>
        <v>0.93945889554392348</v>
      </c>
    </row>
    <row r="88" spans="1:36" x14ac:dyDescent="0.3">
      <c r="A88" s="4">
        <v>614208</v>
      </c>
      <c r="B88" s="4">
        <v>52558526</v>
      </c>
      <c r="C88" s="2">
        <v>1283392</v>
      </c>
      <c r="E88" s="4">
        <v>55794809</v>
      </c>
      <c r="F88" s="4">
        <v>1257792</v>
      </c>
      <c r="H88" s="4">
        <v>44496299</v>
      </c>
      <c r="I88" s="4">
        <v>7131968</v>
      </c>
      <c r="K88" s="4">
        <v>860</v>
      </c>
      <c r="L88">
        <f t="shared" si="7"/>
        <v>1.2738367818374088</v>
      </c>
      <c r="N88" s="4">
        <v>763968</v>
      </c>
      <c r="O88" s="4">
        <v>45923679</v>
      </c>
      <c r="P88" s="4">
        <v>1586624</v>
      </c>
      <c r="S88" s="4"/>
      <c r="T88">
        <f t="shared" si="8"/>
        <v>1.2312422617673844</v>
      </c>
      <c r="V88" s="4"/>
      <c r="W88">
        <f t="shared" si="9"/>
        <v>1.2362738742332817</v>
      </c>
      <c r="X88">
        <f t="shared" si="10"/>
        <v>1.2438261956861518</v>
      </c>
      <c r="AB88" s="4"/>
      <c r="AC88">
        <f t="shared" si="11"/>
        <v>1.1444755112063212</v>
      </c>
      <c r="AE88" s="4"/>
      <c r="AF88">
        <f t="shared" si="12"/>
        <v>1.2149464114144688</v>
      </c>
      <c r="AI88" s="4"/>
      <c r="AJ88">
        <f t="shared" si="13"/>
        <v>0.94199670080419129</v>
      </c>
    </row>
    <row r="89" spans="1:36" x14ac:dyDescent="0.3">
      <c r="A89" s="4">
        <v>844672</v>
      </c>
      <c r="B89" s="4">
        <v>66079258</v>
      </c>
      <c r="C89" s="2">
        <v>1706688</v>
      </c>
      <c r="E89" s="4">
        <v>70181831</v>
      </c>
      <c r="F89" s="4">
        <v>1659072</v>
      </c>
      <c r="H89" s="4">
        <v>55950778</v>
      </c>
      <c r="I89" s="4">
        <v>7589504</v>
      </c>
      <c r="K89" s="4">
        <v>870</v>
      </c>
      <c r="L89">
        <f t="shared" si="7"/>
        <v>1.2744753265807369</v>
      </c>
      <c r="N89" s="4">
        <v>985472</v>
      </c>
      <c r="O89" s="4">
        <v>57747930</v>
      </c>
      <c r="P89" s="4">
        <v>2084800</v>
      </c>
      <c r="S89" s="4"/>
      <c r="T89">
        <f t="shared" si="8"/>
        <v>1.2317796300619268</v>
      </c>
      <c r="V89" s="4"/>
      <c r="W89">
        <f t="shared" si="9"/>
        <v>1.2215472306596167</v>
      </c>
      <c r="X89">
        <f t="shared" si="10"/>
        <v>1.1666919230186392</v>
      </c>
      <c r="AB89" s="4"/>
      <c r="AC89">
        <f t="shared" si="11"/>
        <v>1.1442705911709736</v>
      </c>
      <c r="AE89" s="4"/>
      <c r="AF89">
        <f t="shared" si="12"/>
        <v>1.2153133627473747</v>
      </c>
      <c r="AI89" s="4"/>
      <c r="AJ89">
        <f t="shared" si="13"/>
        <v>0.94154365964034192</v>
      </c>
    </row>
    <row r="90" spans="1:36" x14ac:dyDescent="0.3">
      <c r="A90" s="4">
        <v>620352</v>
      </c>
      <c r="B90" s="4">
        <v>54983824</v>
      </c>
      <c r="C90" s="2">
        <v>1277440</v>
      </c>
      <c r="E90" s="4">
        <v>58541873</v>
      </c>
      <c r="F90" s="4">
        <v>1257856</v>
      </c>
      <c r="H90" s="4">
        <v>46168701</v>
      </c>
      <c r="I90" s="4">
        <v>7156544</v>
      </c>
      <c r="K90" s="4">
        <v>880</v>
      </c>
      <c r="L90">
        <f t="shared" si="7"/>
        <v>1.2903774389558742</v>
      </c>
      <c r="N90" s="4">
        <v>774016</v>
      </c>
      <c r="O90" s="4">
        <v>47554273</v>
      </c>
      <c r="P90" s="4">
        <v>1596800</v>
      </c>
      <c r="S90" s="4"/>
      <c r="T90">
        <f t="shared" si="8"/>
        <v>1.2497396140177848</v>
      </c>
      <c r="V90" s="4"/>
      <c r="W90">
        <f t="shared" si="9"/>
        <v>1.25</v>
      </c>
      <c r="X90">
        <f t="shared" si="10"/>
        <v>1.2477045290415765</v>
      </c>
      <c r="AB90" s="4"/>
      <c r="AC90">
        <f t="shared" si="11"/>
        <v>1.1562330897162492</v>
      </c>
      <c r="AE90" s="4"/>
      <c r="AF90">
        <f t="shared" si="12"/>
        <v>1.2310538949885743</v>
      </c>
      <c r="AI90" s="4"/>
      <c r="AJ90">
        <f t="shared" si="13"/>
        <v>0.93922215300490985</v>
      </c>
    </row>
    <row r="91" spans="1:36" x14ac:dyDescent="0.3">
      <c r="A91" s="4">
        <v>591296</v>
      </c>
      <c r="B91" s="4">
        <v>51897316</v>
      </c>
      <c r="C91" s="2">
        <v>1210624</v>
      </c>
      <c r="E91" s="4">
        <v>55176735</v>
      </c>
      <c r="F91" s="4">
        <v>1188288</v>
      </c>
      <c r="H91" s="4">
        <v>43617283</v>
      </c>
      <c r="I91" s="4">
        <v>7074752</v>
      </c>
      <c r="K91" s="4">
        <v>890</v>
      </c>
      <c r="L91">
        <f t="shared" si="7"/>
        <v>1.2865657933697232</v>
      </c>
      <c r="N91" s="4">
        <v>739840</v>
      </c>
      <c r="O91" s="4">
        <v>44958287</v>
      </c>
      <c r="P91" s="4">
        <v>1519168</v>
      </c>
      <c r="S91" s="4"/>
      <c r="T91">
        <f t="shared" si="8"/>
        <v>1.2451709580979982</v>
      </c>
      <c r="V91" s="4"/>
      <c r="W91">
        <f t="shared" si="9"/>
        <v>1.2548636075280186</v>
      </c>
      <c r="X91">
        <f t="shared" si="10"/>
        <v>1.2512176642493777</v>
      </c>
      <c r="AB91" s="4"/>
      <c r="AC91">
        <f t="shared" si="11"/>
        <v>1.1543437142077944</v>
      </c>
      <c r="AE91" s="4"/>
      <c r="AF91">
        <f t="shared" si="12"/>
        <v>1.2272873074545745</v>
      </c>
      <c r="AI91" s="4"/>
      <c r="AJ91">
        <f t="shared" si="13"/>
        <v>0.94056518567109848</v>
      </c>
    </row>
    <row r="92" spans="1:36" x14ac:dyDescent="0.3">
      <c r="A92" s="4">
        <v>590272</v>
      </c>
      <c r="B92" s="4">
        <v>53749098</v>
      </c>
      <c r="C92" s="2">
        <v>1191936</v>
      </c>
      <c r="E92" s="4">
        <v>57095449</v>
      </c>
      <c r="F92" s="4">
        <v>1174464</v>
      </c>
      <c r="H92" s="4">
        <v>45152336</v>
      </c>
      <c r="I92" s="4">
        <v>7047552</v>
      </c>
      <c r="K92" s="4">
        <v>900</v>
      </c>
      <c r="L92">
        <f t="shared" si="7"/>
        <v>1.2856795025879668</v>
      </c>
      <c r="N92" s="4">
        <v>738944</v>
      </c>
      <c r="O92" s="4">
        <v>46476425</v>
      </c>
      <c r="P92" s="4">
        <v>1502720</v>
      </c>
      <c r="S92" s="4">
        <v>900</v>
      </c>
      <c r="T92">
        <f t="shared" si="8"/>
        <v>1.2462092691981006</v>
      </c>
      <c r="V92" s="4">
        <v>900</v>
      </c>
      <c r="W92">
        <f t="shared" si="9"/>
        <v>1.2607388316151202</v>
      </c>
      <c r="X92">
        <f t="shared" si="10"/>
        <v>1.2518703241895262</v>
      </c>
      <c r="AB92" s="4">
        <v>900</v>
      </c>
      <c r="AC92">
        <f t="shared" si="11"/>
        <v>1.1564809040282251</v>
      </c>
      <c r="AE92" s="4">
        <v>900</v>
      </c>
      <c r="AF92">
        <f t="shared" si="12"/>
        <v>1.2284819454164126</v>
      </c>
      <c r="AI92" s="4">
        <v>900</v>
      </c>
      <c r="AJ92">
        <f t="shared" si="13"/>
        <v>0.94139023234583896</v>
      </c>
    </row>
    <row r="93" spans="1:36" x14ac:dyDescent="0.3">
      <c r="A93" s="4">
        <v>769152</v>
      </c>
      <c r="B93" s="4">
        <v>61818870</v>
      </c>
      <c r="C93" s="2">
        <v>1582720</v>
      </c>
      <c r="E93" s="4">
        <v>65760705</v>
      </c>
      <c r="F93" s="4">
        <v>1534144</v>
      </c>
      <c r="H93" s="4">
        <v>51876326</v>
      </c>
      <c r="I93" s="4">
        <v>7452224</v>
      </c>
      <c r="K93" s="4">
        <v>910</v>
      </c>
      <c r="L93">
        <f t="shared" si="7"/>
        <v>1.2896532060807739</v>
      </c>
      <c r="N93" s="4">
        <v>913408</v>
      </c>
      <c r="O93" s="4">
        <v>53498533</v>
      </c>
      <c r="P93" s="4">
        <v>1956352</v>
      </c>
      <c r="S93" s="4"/>
      <c r="T93">
        <f t="shared" si="8"/>
        <v>1.2474372283641659</v>
      </c>
      <c r="V93" s="4"/>
      <c r="W93">
        <f t="shared" si="9"/>
        <v>1.2360695511524464</v>
      </c>
      <c r="X93">
        <f t="shared" si="10"/>
        <v>1.1875520053253452</v>
      </c>
      <c r="AB93" s="4"/>
      <c r="AC93">
        <f t="shared" si="11"/>
        <v>1.1555245823282669</v>
      </c>
      <c r="AE93" s="4"/>
      <c r="AF93">
        <f t="shared" si="12"/>
        <v>1.2292057615860232</v>
      </c>
      <c r="AI93" s="4"/>
      <c r="AJ93">
        <f t="shared" si="13"/>
        <v>0.94005789627711567</v>
      </c>
    </row>
    <row r="94" spans="1:36" x14ac:dyDescent="0.3">
      <c r="A94" s="4">
        <v>662976</v>
      </c>
      <c r="B94" s="4">
        <v>58070406</v>
      </c>
      <c r="C94" s="2">
        <v>1324608</v>
      </c>
      <c r="E94" s="4">
        <v>61705601</v>
      </c>
      <c r="F94" s="4">
        <v>1302592</v>
      </c>
      <c r="H94" s="4">
        <v>48842841</v>
      </c>
      <c r="I94" s="4">
        <v>7173696</v>
      </c>
      <c r="K94" s="4">
        <v>920</v>
      </c>
      <c r="L94">
        <f t="shared" si="7"/>
        <v>1.2845262060316081</v>
      </c>
      <c r="N94" s="4">
        <v>819136</v>
      </c>
      <c r="O94" s="4">
        <v>50267821</v>
      </c>
      <c r="P94" s="4">
        <v>1674112</v>
      </c>
      <c r="S94" s="4"/>
      <c r="T94">
        <f t="shared" si="8"/>
        <v>1.2452741992269531</v>
      </c>
      <c r="V94" s="4"/>
      <c r="W94">
        <f t="shared" si="9"/>
        <v>1.2638546649272842</v>
      </c>
      <c r="X94">
        <f t="shared" si="10"/>
        <v>1.2355439714258134</v>
      </c>
      <c r="AB94" s="4"/>
      <c r="AC94">
        <f t="shared" si="11"/>
        <v>1.1552202750145069</v>
      </c>
      <c r="AE94" s="4"/>
      <c r="AF94">
        <f t="shared" si="12"/>
        <v>1.2275368172413919</v>
      </c>
      <c r="AI94" s="4"/>
      <c r="AJ94">
        <f t="shared" si="13"/>
        <v>0.94108808696312674</v>
      </c>
    </row>
    <row r="95" spans="1:36" x14ac:dyDescent="0.3">
      <c r="A95" s="4">
        <v>697792</v>
      </c>
      <c r="B95" s="4">
        <v>60668910</v>
      </c>
      <c r="C95" s="2">
        <v>1372800</v>
      </c>
      <c r="E95" s="4">
        <v>64446483</v>
      </c>
      <c r="F95" s="4">
        <v>1355520</v>
      </c>
      <c r="H95" s="4">
        <v>50968160</v>
      </c>
      <c r="I95" s="4">
        <v>7224640</v>
      </c>
      <c r="K95" s="4">
        <v>930</v>
      </c>
      <c r="L95">
        <f t="shared" si="7"/>
        <v>1.2856146502267496</v>
      </c>
      <c r="N95" s="4">
        <v>863616</v>
      </c>
      <c r="O95" s="4">
        <v>52499279</v>
      </c>
      <c r="P95" s="4">
        <v>1769216</v>
      </c>
      <c r="S95" s="4"/>
      <c r="T95">
        <f t="shared" si="8"/>
        <v>1.2452131704911975</v>
      </c>
      <c r="V95" s="4"/>
      <c r="W95">
        <f t="shared" si="9"/>
        <v>1.2887645687645688</v>
      </c>
      <c r="X95">
        <f t="shared" si="10"/>
        <v>1.2376410162340641</v>
      </c>
      <c r="AB95" s="4"/>
      <c r="AC95">
        <f t="shared" si="11"/>
        <v>1.1556141561486968</v>
      </c>
      <c r="AE95" s="4"/>
      <c r="AF95">
        <f t="shared" si="12"/>
        <v>1.2275689157559668</v>
      </c>
      <c r="AI95" s="4"/>
      <c r="AJ95">
        <f t="shared" si="13"/>
        <v>0.94138434210599209</v>
      </c>
    </row>
    <row r="96" spans="1:36" x14ac:dyDescent="0.3">
      <c r="A96" s="4">
        <v>767872</v>
      </c>
      <c r="B96" s="4">
        <v>62675562</v>
      </c>
      <c r="C96" s="2">
        <v>1559808</v>
      </c>
      <c r="E96" s="4">
        <v>66585967</v>
      </c>
      <c r="F96" s="4">
        <v>1513152</v>
      </c>
      <c r="H96" s="4">
        <v>52992515</v>
      </c>
      <c r="I96" s="4">
        <v>7451968</v>
      </c>
      <c r="K96" s="4">
        <v>940</v>
      </c>
      <c r="L96">
        <f t="shared" si="7"/>
        <v>1.2769532931652694</v>
      </c>
      <c r="N96" s="4">
        <v>918144</v>
      </c>
      <c r="O96" s="4">
        <v>54646107</v>
      </c>
      <c r="P96" s="4">
        <v>1925312</v>
      </c>
      <c r="S96" s="4"/>
      <c r="T96">
        <f t="shared" si="8"/>
        <v>1.2353344790617069</v>
      </c>
      <c r="V96" s="4"/>
      <c r="W96">
        <f t="shared" si="9"/>
        <v>1.2343262760544889</v>
      </c>
      <c r="X96">
        <f t="shared" si="10"/>
        <v>1.1956992832138689</v>
      </c>
      <c r="AB96" s="4"/>
      <c r="AC96">
        <f t="shared" si="11"/>
        <v>1.1469355355908519</v>
      </c>
      <c r="AE96" s="4"/>
      <c r="AF96">
        <f t="shared" si="12"/>
        <v>1.2184942469918305</v>
      </c>
      <c r="AI96" s="4"/>
      <c r="AJ96">
        <f t="shared" si="13"/>
        <v>0.94127283606168854</v>
      </c>
    </row>
    <row r="97" spans="1:36" x14ac:dyDescent="0.3">
      <c r="A97" s="4">
        <v>705280</v>
      </c>
      <c r="B97" s="4">
        <v>59390358</v>
      </c>
      <c r="C97" s="2">
        <v>1419712</v>
      </c>
      <c r="E97" s="4">
        <v>63098069</v>
      </c>
      <c r="F97" s="4">
        <v>1377024</v>
      </c>
      <c r="H97" s="4">
        <v>50217761</v>
      </c>
      <c r="I97" s="4">
        <v>7279104</v>
      </c>
      <c r="K97" s="4">
        <v>950</v>
      </c>
      <c r="L97">
        <f t="shared" si="7"/>
        <v>1.2769360170543786</v>
      </c>
      <c r="N97" s="4">
        <v>861568</v>
      </c>
      <c r="O97" s="4">
        <v>51666505</v>
      </c>
      <c r="P97" s="4">
        <v>1774720</v>
      </c>
      <c r="S97" s="4"/>
      <c r="T97">
        <f t="shared" si="8"/>
        <v>1.2383622073565903</v>
      </c>
      <c r="V97" s="4"/>
      <c r="W97">
        <f t="shared" si="9"/>
        <v>1.2500563494567913</v>
      </c>
      <c r="X97">
        <f t="shared" si="10"/>
        <v>1.2215970961887477</v>
      </c>
      <c r="AB97" s="4"/>
      <c r="AC97">
        <f t="shared" si="11"/>
        <v>1.1494943968050482</v>
      </c>
      <c r="AE97" s="4"/>
      <c r="AF97">
        <f t="shared" si="12"/>
        <v>1.2212567697389247</v>
      </c>
      <c r="AI97" s="4"/>
      <c r="AJ97">
        <f t="shared" si="13"/>
        <v>0.94123891493414802</v>
      </c>
    </row>
    <row r="98" spans="1:36" x14ac:dyDescent="0.3">
      <c r="A98" s="4">
        <v>808960</v>
      </c>
      <c r="B98" s="4">
        <v>65509984</v>
      </c>
      <c r="C98" s="2">
        <v>1639808</v>
      </c>
      <c r="E98" s="4">
        <v>69461847</v>
      </c>
      <c r="F98" s="4">
        <v>1585984</v>
      </c>
      <c r="H98" s="4">
        <v>55381545</v>
      </c>
      <c r="I98" s="4">
        <v>7549696</v>
      </c>
      <c r="K98" s="4">
        <v>960</v>
      </c>
      <c r="L98">
        <f t="shared" si="7"/>
        <v>1.2737777379218482</v>
      </c>
      <c r="N98" s="4">
        <v>968000</v>
      </c>
      <c r="O98" s="4">
        <v>56998961</v>
      </c>
      <c r="P98" s="4">
        <v>2033664</v>
      </c>
      <c r="S98" s="4"/>
      <c r="T98">
        <f t="shared" si="8"/>
        <v>1.2349400150032712</v>
      </c>
      <c r="V98" s="4"/>
      <c r="W98">
        <f t="shared" si="9"/>
        <v>1.2401842166887831</v>
      </c>
      <c r="X98">
        <f t="shared" si="10"/>
        <v>1.1965981012658229</v>
      </c>
      <c r="AB98" s="4"/>
      <c r="AC98">
        <f t="shared" si="11"/>
        <v>1.1493189147781133</v>
      </c>
      <c r="AE98" s="4"/>
      <c r="AF98">
        <f t="shared" si="12"/>
        <v>1.2186511083947653</v>
      </c>
      <c r="AI98" s="4"/>
      <c r="AJ98">
        <f t="shared" si="13"/>
        <v>0.94310742989601182</v>
      </c>
    </row>
    <row r="99" spans="1:36" x14ac:dyDescent="0.3">
      <c r="A99" s="4">
        <v>727104</v>
      </c>
      <c r="B99" s="4">
        <v>59178804</v>
      </c>
      <c r="C99" s="2">
        <v>1491136</v>
      </c>
      <c r="E99" s="4">
        <v>62886281</v>
      </c>
      <c r="F99" s="4">
        <v>1436416</v>
      </c>
      <c r="H99" s="4">
        <v>50298372</v>
      </c>
      <c r="I99" s="4">
        <v>7336384</v>
      </c>
      <c r="K99" s="4">
        <v>980</v>
      </c>
      <c r="L99">
        <f t="shared" si="7"/>
        <v>1.2701795919567547</v>
      </c>
      <c r="N99" s="4">
        <v>876608</v>
      </c>
      <c r="O99" s="4">
        <v>51910601</v>
      </c>
      <c r="P99" s="4">
        <v>1832128</v>
      </c>
      <c r="S99" s="4"/>
      <c r="V99" s="4"/>
      <c r="AB99" s="4"/>
      <c r="AE99" s="4"/>
      <c r="AI99" s="4"/>
    </row>
    <row r="100" spans="1:36" x14ac:dyDescent="0.3">
      <c r="A100" s="4">
        <v>1034432</v>
      </c>
      <c r="B100" s="4">
        <v>71972314</v>
      </c>
      <c r="C100" s="2">
        <v>2019200</v>
      </c>
      <c r="E100" s="4">
        <v>76425501</v>
      </c>
      <c r="F100" s="4">
        <v>1969792</v>
      </c>
      <c r="H100" s="4">
        <v>60789939</v>
      </c>
      <c r="I100" s="4">
        <v>7868736</v>
      </c>
      <c r="K100" s="4">
        <v>1000</v>
      </c>
      <c r="L100">
        <f t="shared" si="7"/>
        <v>1.2775375122797281</v>
      </c>
      <c r="N100" s="4">
        <v>1186048</v>
      </c>
      <c r="O100" s="4">
        <v>62575731</v>
      </c>
      <c r="P100" s="4">
        <v>2428480</v>
      </c>
      <c r="S100" s="4"/>
      <c r="T100">
        <f>B99/(O99-(E99-B99))</f>
        <v>1.2276964455664741</v>
      </c>
      <c r="V100" s="4"/>
      <c r="W100">
        <f>P99/C99</f>
        <v>1.2286793424610498</v>
      </c>
      <c r="X100">
        <f>N99/A99</f>
        <v>1.2056157028430596</v>
      </c>
      <c r="AB100" s="4"/>
      <c r="AC100">
        <f>B99/O99</f>
        <v>1.1400138480384767</v>
      </c>
      <c r="AE100" s="4"/>
      <c r="AF100">
        <f>E99/O99</f>
        <v>1.2114342694664622</v>
      </c>
      <c r="AI100" s="4"/>
      <c r="AJ100">
        <f>B99/E99</f>
        <v>0.94104474074401057</v>
      </c>
    </row>
    <row r="101" spans="1:36" x14ac:dyDescent="0.3">
      <c r="L101">
        <f>AVERAGE(L3:L100)</f>
        <v>1.2668492209675259</v>
      </c>
      <c r="S101" s="4"/>
      <c r="V101" s="4"/>
      <c r="AB101" s="4"/>
      <c r="AE101" s="4"/>
      <c r="AI101" s="4"/>
    </row>
    <row r="102" spans="1:36" x14ac:dyDescent="0.3">
      <c r="S102" s="4">
        <v>1000</v>
      </c>
      <c r="T102">
        <f>B100/(O100-(E100-B100))</f>
        <v>1.2382856813700378</v>
      </c>
      <c r="V102" s="4">
        <v>1000</v>
      </c>
      <c r="W102">
        <f>P100/C100</f>
        <v>1.2026941362916006</v>
      </c>
      <c r="X102">
        <f>N100/A100</f>
        <v>1.1465693250015467</v>
      </c>
      <c r="AB102" s="4">
        <v>1000</v>
      </c>
      <c r="AC102">
        <f>B100/O100</f>
        <v>1.1501633756383924</v>
      </c>
      <c r="AE102" s="4">
        <v>1000</v>
      </c>
      <c r="AF102">
        <f>E100/O100</f>
        <v>1.2213281375810057</v>
      </c>
      <c r="AI102" s="4">
        <v>1000</v>
      </c>
      <c r="AJ102">
        <f>B100/E100</f>
        <v>0.94173166100671035</v>
      </c>
    </row>
    <row r="103" spans="1:36" x14ac:dyDescent="0.3">
      <c r="T103">
        <f>AVERAGE(T3:T102)</f>
        <v>1.2314615821832198</v>
      </c>
      <c r="W103">
        <f>AVERAGE(W3:W102)</f>
        <v>1.1433069421035951</v>
      </c>
      <c r="X103">
        <f>AVERAGE(X3:X102)</f>
        <v>1.1840280560179877</v>
      </c>
      <c r="AC103">
        <f>AVERAGE(AC3:AC102)</f>
        <v>1.137226058882622</v>
      </c>
      <c r="AF103">
        <f>AVERAGE(AF3:AF102)</f>
        <v>1.2137909391384509</v>
      </c>
      <c r="AJ103">
        <f>AVERAGE(AJ3:AJ102)</f>
        <v>0.9368722689566682</v>
      </c>
    </row>
  </sheetData>
  <mergeCells count="4">
    <mergeCell ref="A1:C1"/>
    <mergeCell ref="D1:F1"/>
    <mergeCell ref="G1:I1"/>
    <mergeCell ref="O1:P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서상현[ 대학원석사과정재학 / 반도체시스템공학과 ]</dc:creator>
  <cp:lastModifiedBy>서상현[ 대학원석사과정재학 / 반도체시스템공학과 ]</cp:lastModifiedBy>
  <dcterms:created xsi:type="dcterms:W3CDTF">2025-04-30T02:17:23Z</dcterms:created>
  <dcterms:modified xsi:type="dcterms:W3CDTF">2025-07-05T05:08:58Z</dcterms:modified>
</cp:coreProperties>
</file>