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ihun\Desktop\"/>
    </mc:Choice>
  </mc:AlternateContent>
  <xr:revisionPtr revIDLastSave="0" documentId="13_ncr:1_{D8A28E3B-D866-4780-B022-E8F57A9CF852}" xr6:coauthVersionLast="45" xr6:coauthVersionMax="45" xr10:uidLastSave="{00000000-0000-0000-0000-000000000000}"/>
  <bookViews>
    <workbookView xWindow="28680" yWindow="-120" windowWidth="29040" windowHeight="15840" tabRatio="580" activeTab="1" xr2:uid="{00000000-000D-0000-FFFF-FFFF00000000}"/>
  </bookViews>
  <sheets>
    <sheet name="원본" sheetId="1" r:id="rId1"/>
    <sheet name="수정본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3" l="1"/>
  <c r="I31" i="3"/>
  <c r="J31" i="3"/>
  <c r="K31" i="3"/>
  <c r="L31" i="3"/>
  <c r="M31" i="3"/>
  <c r="N31" i="3"/>
  <c r="O31" i="3"/>
  <c r="P31" i="3"/>
  <c r="Q31" i="3"/>
  <c r="R31" i="3"/>
  <c r="S31" i="3"/>
  <c r="T31" i="3"/>
  <c r="F31" i="3"/>
  <c r="G31" i="3"/>
  <c r="C31" i="3"/>
  <c r="D31" i="3"/>
  <c r="E31" i="3"/>
  <c r="B31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5" i="3"/>
  <c r="U31" i="3" l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U26" i="1"/>
  <c r="U25" i="1"/>
  <c r="U24" i="1"/>
  <c r="U23" i="1"/>
  <c r="U22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<sst xmlns="http://schemas.openxmlformats.org/spreadsheetml/2006/main" count="255" uniqueCount="60">
  <si>
    <t>3,4-(5)</t>
  </si>
  <si>
    <t>5,6-(4)</t>
  </si>
  <si>
    <t>5,6-(6)</t>
  </si>
  <si>
    <t>7,8-(2)</t>
  </si>
  <si>
    <t>7,8-(3)</t>
  </si>
  <si>
    <t>3,4-(2)</t>
  </si>
  <si>
    <t>7,8-(6)</t>
  </si>
  <si>
    <t>5,6-(3)</t>
  </si>
  <si>
    <t>3,4-(1)</t>
  </si>
  <si>
    <t>5,6-(2)</t>
  </si>
  <si>
    <t>1,2-(2)</t>
  </si>
  <si>
    <t>1,2-(6)</t>
  </si>
  <si>
    <t>1,2-(5)</t>
  </si>
  <si>
    <t>3,4-(6)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</si>
  <si>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</si>
  <si>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</si>
  <si>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</si>
  <si>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</si>
  <si>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</si>
  <si>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</si>
  <si>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</si>
  <si>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</si>
  <si>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</si>
  <si>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</si>
  <si>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</si>
  <si>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</si>
  <si>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</si>
  <si>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</si>
  <si>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</si>
  <si>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</si>
  <si>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</si>
  <si>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</si>
  <si>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</si>
  <si>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</si>
  <si>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</si>
  <si>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</si>
  <si>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</si>
  <si>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</si>
  <si>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</si>
  <si>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</si>
  <si>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</si>
  <si>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</si>
  <si>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</si>
  <si>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</si>
  <si>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5,6-(7)</t>
  </si>
  <si>
    <t>5,6-(8)</t>
  </si>
  <si>
    <t>Test Result</t>
    <phoneticPr fontId="20" type="noConversion"/>
  </si>
  <si>
    <t>O</t>
  </si>
  <si>
    <t>O</t>
    <phoneticPr fontId="20" type="noConversion"/>
  </si>
  <si>
    <t>No.</t>
    <phoneticPr fontId="20" type="noConversion"/>
  </si>
  <si>
    <t>X</t>
  </si>
  <si>
    <t>X</t>
    <phoneticPr fontId="20" type="noConversion"/>
  </si>
  <si>
    <t>1,2-(O)</t>
    <phoneticPr fontId="20" type="noConversion"/>
  </si>
  <si>
    <t>맞음</t>
    <phoneticPr fontId="20" type="noConversion"/>
  </si>
  <si>
    <t>틀림</t>
    <phoneticPr fontId="20" type="noConversion"/>
  </si>
  <si>
    <t>반점수</t>
    <phoneticPr fontId="20" type="noConversion"/>
  </si>
  <si>
    <t>H</t>
    <phoneticPr fontId="20" type="noConversion"/>
  </si>
  <si>
    <t>정답률</t>
    <phoneticPr fontId="20" type="noConversion"/>
  </si>
  <si>
    <t>&lt;=평균</t>
    <phoneticPr fontId="20" type="noConversion"/>
  </si>
  <si>
    <t>수정본입니다. 이게 더 깔끔하다 생각되면 사용해주세요-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</si>
</sst>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 &quot;개&quot;"/>
  </numFmts>
  <fonts count="23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b/>
      <sz val="50"/>
      <color rgb="FFFF0000"/>
      <name val="Copperplate Gothic Bold"/>
      <family val="2"/>
    </font>
  </fonts>
  <fills count="35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gradientFill degree="90">
        <stop position="0">
          <color theme="1"/>
        </stop>
        <stop position="0.5">
          <color theme="0"/>
        </stop>
        <stop position="1">
          <color theme="1"/>
        </stop>
      </gradientFill>
    </fill>
    <fill>
      <patternFill patternType="solid">
        <fgColor theme="1"/>
        <bgColor rgb="FF000000"/>
      </patternFill>
    </fill>
    <fill>
      <patternFill patternType="solid">
        <fgColor theme="9"/>
        <bgColor rgb="FF000000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thin">
        <color rgb="FFB2B2B2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45">
    <xf numFmtId="0" fontId="0" fillId="0" borderId="0" xfId="0">
      <alignment vertical="center"/>
    </xf>
    <xf numFmtId="0" fontId="19" fillId="3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2" applyAlignment="1">
      <alignment horizontal="center" vertical="center"/>
    </xf>
    <xf numFmtId="0" fontId="19" fillId="4" borderId="0" xfId="2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4" borderId="20" xfId="2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21" fillId="34" borderId="10" xfId="1" applyFont="1" applyFill="1" applyBorder="1" applyAlignment="1">
      <alignment horizontal="center" vertical="center"/>
    </xf>
    <xf numFmtId="0" fontId="21" fillId="34" borderId="21" xfId="1" applyFont="1" applyFill="1" applyBorder="1" applyAlignment="1">
      <alignment horizontal="center" vertical="center"/>
    </xf>
    <xf numFmtId="0" fontId="21" fillId="34" borderId="19" xfId="1" applyFont="1" applyFill="1" applyBorder="1" applyAlignment="1">
      <alignment horizontal="center" vertical="center"/>
    </xf>
    <xf numFmtId="0" fontId="21" fillId="34" borderId="23" xfId="1" applyFont="1" applyFill="1" applyBorder="1" applyAlignment="1">
      <alignment horizontal="center" vertical="center"/>
    </xf>
    <xf numFmtId="0" fontId="21" fillId="34" borderId="22" xfId="1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22" fillId="32" borderId="11" xfId="0" applyFont="1" applyFill="1" applyBorder="1" applyAlignment="1">
      <alignment horizontal="center" vertical="center"/>
    </xf>
    <xf numFmtId="0" fontId="22" fillId="32" borderId="12" xfId="0" applyFont="1" applyFill="1" applyBorder="1" applyAlignment="1">
      <alignment horizontal="center" vertical="center"/>
    </xf>
    <xf numFmtId="0" fontId="22" fillId="32" borderId="1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2" fillId="32" borderId="14" xfId="0" applyFont="1" applyFill="1" applyBorder="1" applyAlignment="1">
      <alignment horizontal="center" vertical="center"/>
    </xf>
    <xf numFmtId="0" fontId="22" fillId="32" borderId="0" xfId="0" applyFont="1" applyFill="1" applyBorder="1" applyAlignment="1">
      <alignment horizontal="center" vertical="center"/>
    </xf>
    <xf numFmtId="0" fontId="22" fillId="32" borderId="15" xfId="0" applyFont="1" applyFill="1" applyBorder="1" applyAlignment="1">
      <alignment horizontal="center" vertical="center"/>
    </xf>
    <xf numFmtId="0" fontId="22" fillId="32" borderId="16" xfId="0" applyFont="1" applyFill="1" applyBorder="1" applyAlignment="1">
      <alignment horizontal="center" vertical="center"/>
    </xf>
    <xf numFmtId="0" fontId="22" fillId="32" borderId="17" xfId="0" applyFont="1" applyFill="1" applyBorder="1" applyAlignment="1">
      <alignment horizontal="center" vertical="center"/>
    </xf>
    <xf numFmtId="0" fontId="22" fillId="32" borderId="18" xfId="0" applyFont="1" applyFill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21" fillId="33" borderId="30" xfId="12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4" borderId="33" xfId="2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10" fontId="13" fillId="0" borderId="13" xfId="0" applyNumberFormat="1" applyFont="1" applyBorder="1" applyAlignment="1">
      <alignment horizontal="center" vertical="center"/>
    </xf>
    <xf numFmtId="10" fontId="13" fillId="0" borderId="15" xfId="0" applyNumberFormat="1" applyFont="1" applyBorder="1" applyAlignment="1">
      <alignment horizontal="center" vertical="center"/>
    </xf>
    <xf numFmtId="10" fontId="13" fillId="0" borderId="18" xfId="0" applyNumberFormat="1" applyFont="1" applyBorder="1" applyAlignment="1">
      <alignment horizontal="center" vertical="center"/>
    </xf>
    <xf numFmtId="176" fontId="13" fillId="0" borderId="28" xfId="0" applyNumberFormat="1" applyFont="1" applyBorder="1" applyAlignment="1">
      <alignment horizontal="center" vertical="center"/>
    </xf>
    <xf numFmtId="0" fontId="21" fillId="33" borderId="34" xfId="12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4" borderId="37" xfId="2" applyFont="1" applyBorder="1" applyAlignment="1">
      <alignment horizontal="center" vertical="center"/>
    </xf>
  </cellXfs>
  <cellStyles count="45">
    <cellStyle name="20% - 강조색1" xfId="2" xr:uid="{00000000-0005-0000-0000-000000000000}"/>
    <cellStyle name="20% - 강조색2" xfId="25" xr:uid="{00000000-0005-0000-0000-000001000000}"/>
    <cellStyle name="20% - 강조색3" xfId="29" xr:uid="{00000000-0005-0000-0000-000002000000}"/>
    <cellStyle name="20% - 강조색4" xfId="33" xr:uid="{00000000-0005-0000-0000-000003000000}"/>
    <cellStyle name="20% - 강조색5" xfId="37" xr:uid="{00000000-0005-0000-0000-000004000000}"/>
    <cellStyle name="20% - 강조색6" xfId="41" xr:uid="{00000000-0005-0000-0000-000005000000}"/>
    <cellStyle name="40% - 강조색1" xfId="22" xr:uid="{00000000-0005-0000-0000-000006000000}"/>
    <cellStyle name="40% - 강조색2" xfId="26" xr:uid="{00000000-0005-0000-0000-000007000000}"/>
    <cellStyle name="40% - 강조색3" xfId="30" xr:uid="{00000000-0005-0000-0000-000008000000}"/>
    <cellStyle name="40% - 강조색4" xfId="34" xr:uid="{00000000-0005-0000-0000-000009000000}"/>
    <cellStyle name="40% - 강조색5" xfId="38" xr:uid="{00000000-0005-0000-0000-00000A000000}"/>
    <cellStyle name="40% - 강조색6" xfId="42" xr:uid="{00000000-0005-0000-0000-00000B000000}"/>
    <cellStyle name="60% - 강조색1" xfId="23" xr:uid="{00000000-0005-0000-0000-00000C000000}"/>
    <cellStyle name="60% - 강조색2" xfId="27" xr:uid="{00000000-0005-0000-0000-00000D000000}"/>
    <cellStyle name="60% - 강조색3" xfId="31" xr:uid="{00000000-0005-0000-0000-00000E000000}"/>
    <cellStyle name="60% - 강조색4" xfId="35" xr:uid="{00000000-0005-0000-0000-00000F000000}"/>
    <cellStyle name="60% - 강조색5" xfId="39" xr:uid="{00000000-0005-0000-0000-000010000000}"/>
    <cellStyle name="60% - 강조색6" xfId="43" xr:uid="{00000000-0005-0000-0000-000011000000}"/>
    <cellStyle name="강조색1" xfId="21" xr:uid="{00000000-0005-0000-0000-000012000000}"/>
    <cellStyle name="강조색2" xfId="24" xr:uid="{00000000-0005-0000-0000-000013000000}"/>
    <cellStyle name="강조색3" xfId="28" xr:uid="{00000000-0005-0000-0000-000014000000}"/>
    <cellStyle name="강조색4" xfId="32" xr:uid="{00000000-0005-0000-0000-000015000000}"/>
    <cellStyle name="강조색5" xfId="36" xr:uid="{00000000-0005-0000-0000-000016000000}"/>
    <cellStyle name="강조색6" xfId="40" xr:uid="{00000000-0005-0000-0000-000017000000}"/>
    <cellStyle name="경고문" xfId="6" xr:uid="{00000000-0005-0000-0000-000018000000}"/>
    <cellStyle name="계산" xfId="14" xr:uid="{00000000-0005-0000-0000-000019000000}"/>
    <cellStyle name="나쁨" xfId="19" xr:uid="{00000000-0005-0000-0000-00001A000000}"/>
    <cellStyle name="메모" xfId="1" xr:uid="{00000000-0005-0000-0000-00001B000000}"/>
    <cellStyle name="보통" xfId="20" xr:uid="{00000000-0005-0000-0000-00001C000000}"/>
    <cellStyle name="설명텍스트" xfId="44" xr:uid="{00000000-0005-0000-0000-00001D000000}"/>
    <cellStyle name="셀 확인" xfId="15" xr:uid="{00000000-0005-0000-0000-00001E000000}"/>
    <cellStyle name="연결된 셀" xfId="16" xr:uid="{00000000-0005-0000-0000-00001F000000}"/>
    <cellStyle name="열어 본 하이퍼링크" xfId="3" xr:uid="{00000000-0005-0000-0000-000020000000}"/>
    <cellStyle name="열어본 하이퍼링크" xfId="5" xr:uid="{00000000-0005-0000-0000-000021000000}"/>
    <cellStyle name="요약" xfId="17" xr:uid="{00000000-0005-0000-0000-000022000000}"/>
    <cellStyle name="입력" xfId="12" xr:uid="{00000000-0005-0000-0000-000023000000}"/>
    <cellStyle name="제목" xfId="7" xr:uid="{00000000-0005-0000-0000-000024000000}"/>
    <cellStyle name="제목 1" xfId="8" xr:uid="{00000000-0005-0000-0000-000025000000}"/>
    <cellStyle name="제목 2" xfId="9" xr:uid="{00000000-0005-0000-0000-000026000000}"/>
    <cellStyle name="제목 3" xfId="10" xr:uid="{00000000-0005-0000-0000-000027000000}"/>
    <cellStyle name="제목 4" xfId="11" xr:uid="{00000000-0005-0000-0000-000028000000}"/>
    <cellStyle name="좋음" xfId="18" xr:uid="{00000000-0005-0000-0000-000029000000}"/>
    <cellStyle name="출력" xfId="13" xr:uid="{00000000-0005-0000-0000-00002A000000}"/>
    <cellStyle name="표준" xfId="0" builtinId="0"/>
    <cellStyle name="하이퍼링크" xfId="4" xr:uid="{00000000-0005-0000-0000-00002C000000}"/>
  </cellStyles>
  <dxfs count="20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 patternType="solid">
          <fgColor auto="1"/>
          <bgColor rgb="FF00FF00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 patternType="solid">
          <fgColor auto="1"/>
          <bgColor rgb="FF00FF0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Light Style 1 - Accent 1" table="0" count="7" xr9:uid="{00000000-0011-0000-FFFF-FFFF01000000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8"/>
  <sheetViews>
    <sheetView zoomScaleNormal="100" zoomScaleSheetLayoutView="75" workbookViewId="0">
      <selection activeCell="T22" sqref="T22"/>
    </sheetView>
  </sheetViews>
  <sheetFormatPr defaultColWidth="9" defaultRowHeight="16.5" x14ac:dyDescent="0.3"/>
  <cols>
    <col min="1" max="1" width="9" style="2" customWidth="1"/>
    <col min="2" max="16384" width="9" style="2"/>
  </cols>
  <sheetData>
    <row r="1" spans="1:21" x14ac:dyDescent="0.3">
      <c r="A1" s="1"/>
      <c r="B1" s="3" t="s">
        <v>36</v>
      </c>
      <c r="C1" s="3" t="s">
        <v>40</v>
      </c>
      <c r="D1" s="3" t="s">
        <v>39</v>
      </c>
      <c r="E1" s="3" t="s">
        <v>41</v>
      </c>
      <c r="F1" s="3" t="s">
        <v>30</v>
      </c>
      <c r="G1" s="3" t="s">
        <v>31</v>
      </c>
      <c r="H1" s="3" t="s">
        <v>34</v>
      </c>
      <c r="I1" s="3" t="s">
        <v>28</v>
      </c>
      <c r="J1" s="3" t="s">
        <v>37</v>
      </c>
      <c r="K1" s="3" t="s">
        <v>32</v>
      </c>
      <c r="L1" s="3" t="s">
        <v>25</v>
      </c>
      <c r="M1" s="3" t="s">
        <v>42</v>
      </c>
      <c r="N1" s="3" t="s">
        <v>27</v>
      </c>
      <c r="O1" s="3" t="s">
        <v>33</v>
      </c>
      <c r="P1" s="3" t="s">
        <v>26</v>
      </c>
      <c r="Q1" s="3" t="s">
        <v>35</v>
      </c>
      <c r="R1" s="3" t="s">
        <v>38</v>
      </c>
      <c r="S1" s="3" t="s">
        <v>29</v>
      </c>
      <c r="T1" s="3" t="s">
        <v>43</v>
      </c>
    </row>
    <row r="2" spans="1:21" x14ac:dyDescent="0.3">
      <c r="A2" s="1" t="s">
        <v>18</v>
      </c>
      <c r="U2" s="2">
        <f t="shared" ref="U2:U27" si="0">SUM(B2:T2)</f>
        <v>0</v>
      </c>
    </row>
    <row r="3" spans="1:21" x14ac:dyDescent="0.3">
      <c r="A3" s="1" t="s">
        <v>10</v>
      </c>
      <c r="U3" s="2">
        <f t="shared" si="0"/>
        <v>0</v>
      </c>
    </row>
    <row r="4" spans="1:21" x14ac:dyDescent="0.3">
      <c r="A4" s="1" t="s">
        <v>15</v>
      </c>
      <c r="B4" s="5">
        <v>1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0</v>
      </c>
      <c r="Q4" s="5">
        <v>1</v>
      </c>
      <c r="R4" s="2">
        <v>1</v>
      </c>
      <c r="S4" s="2">
        <v>1</v>
      </c>
      <c r="T4" s="2">
        <v>1</v>
      </c>
      <c r="U4" s="2">
        <f t="shared" si="0"/>
        <v>16</v>
      </c>
    </row>
    <row r="5" spans="1:21" x14ac:dyDescent="0.3">
      <c r="A5" s="1" t="s">
        <v>22</v>
      </c>
      <c r="B5" s="2">
        <v>0</v>
      </c>
      <c r="C5" s="2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1</v>
      </c>
      <c r="N5" s="2">
        <v>1</v>
      </c>
      <c r="O5" s="2">
        <v>1</v>
      </c>
      <c r="P5" s="2">
        <v>0</v>
      </c>
      <c r="Q5" s="5">
        <v>0</v>
      </c>
      <c r="R5" s="2">
        <v>0</v>
      </c>
      <c r="S5" s="2">
        <v>0</v>
      </c>
      <c r="T5" s="2">
        <v>1</v>
      </c>
      <c r="U5" s="2">
        <f t="shared" si="0"/>
        <v>10</v>
      </c>
    </row>
    <row r="6" spans="1:21" x14ac:dyDescent="0.3">
      <c r="A6" s="1" t="s">
        <v>12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f t="shared" si="0"/>
        <v>18</v>
      </c>
    </row>
    <row r="7" spans="1:21" x14ac:dyDescent="0.3">
      <c r="A7" s="1" t="s">
        <v>11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1</v>
      </c>
      <c r="T7" s="2">
        <v>1</v>
      </c>
      <c r="U7" s="2">
        <f t="shared" si="0"/>
        <v>14</v>
      </c>
    </row>
    <row r="8" spans="1:21" x14ac:dyDescent="0.3">
      <c r="A8" s="1" t="s">
        <v>8</v>
      </c>
      <c r="U8" s="2">
        <f t="shared" si="0"/>
        <v>0</v>
      </c>
    </row>
    <row r="9" spans="1:21" x14ac:dyDescent="0.3">
      <c r="A9" s="1" t="s">
        <v>5</v>
      </c>
      <c r="U9" s="2">
        <f t="shared" si="0"/>
        <v>0</v>
      </c>
    </row>
    <row r="10" spans="1:21" x14ac:dyDescent="0.3">
      <c r="A10" s="1" t="s">
        <v>17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0.5</v>
      </c>
      <c r="H10" s="2">
        <v>1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0</v>
      </c>
      <c r="P10" s="2">
        <v>1</v>
      </c>
      <c r="Q10" s="2">
        <v>0.5</v>
      </c>
      <c r="R10" s="2">
        <v>1</v>
      </c>
      <c r="S10" s="2">
        <v>1</v>
      </c>
      <c r="T10" s="2">
        <v>1</v>
      </c>
      <c r="U10" s="2">
        <f t="shared" si="0"/>
        <v>16</v>
      </c>
    </row>
    <row r="11" spans="1:21" x14ac:dyDescent="0.3">
      <c r="A11" s="1" t="s">
        <v>14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0</v>
      </c>
      <c r="U11" s="2">
        <f t="shared" si="0"/>
        <v>17</v>
      </c>
    </row>
    <row r="12" spans="1:21" x14ac:dyDescent="0.3">
      <c r="A12" s="1" t="s">
        <v>0</v>
      </c>
      <c r="U12" s="2">
        <f t="shared" si="0"/>
        <v>0</v>
      </c>
    </row>
    <row r="13" spans="1:21" x14ac:dyDescent="0.3">
      <c r="A13" s="1" t="s">
        <v>13</v>
      </c>
      <c r="U13" s="2">
        <f t="shared" si="0"/>
        <v>0</v>
      </c>
    </row>
    <row r="14" spans="1:21" x14ac:dyDescent="0.3">
      <c r="A14" s="1" t="s">
        <v>23</v>
      </c>
      <c r="U14" s="2">
        <f t="shared" si="0"/>
        <v>0</v>
      </c>
    </row>
    <row r="15" spans="1:21" x14ac:dyDescent="0.3">
      <c r="A15" s="1" t="s">
        <v>9</v>
      </c>
      <c r="U15" s="2">
        <f t="shared" si="0"/>
        <v>0</v>
      </c>
    </row>
    <row r="16" spans="1:21" x14ac:dyDescent="0.3">
      <c r="A16" s="1" t="s">
        <v>7</v>
      </c>
      <c r="U16" s="2">
        <f t="shared" si="0"/>
        <v>0</v>
      </c>
    </row>
    <row r="17" spans="1:21" x14ac:dyDescent="0.3">
      <c r="A17" s="1" t="s">
        <v>1</v>
      </c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0</v>
      </c>
      <c r="K17" s="2">
        <v>1</v>
      </c>
      <c r="L17" s="2">
        <v>1</v>
      </c>
      <c r="M17" s="2">
        <v>1</v>
      </c>
      <c r="N17" s="2">
        <v>0</v>
      </c>
      <c r="O17" s="2">
        <v>1</v>
      </c>
      <c r="P17" s="2">
        <v>1</v>
      </c>
      <c r="Q17" s="2">
        <v>1</v>
      </c>
      <c r="R17" s="2">
        <v>1</v>
      </c>
      <c r="S17" s="2">
        <v>0</v>
      </c>
      <c r="T17" s="2">
        <v>1</v>
      </c>
      <c r="U17" s="2">
        <f t="shared" si="0"/>
        <v>14</v>
      </c>
    </row>
    <row r="18" spans="1:21" x14ac:dyDescent="0.3">
      <c r="A18" s="1" t="s">
        <v>16</v>
      </c>
      <c r="U18" s="2">
        <f t="shared" si="0"/>
        <v>0</v>
      </c>
    </row>
    <row r="19" spans="1:21" x14ac:dyDescent="0.3">
      <c r="A19" s="1" t="s">
        <v>2</v>
      </c>
      <c r="U19" s="2">
        <f t="shared" si="0"/>
        <v>0</v>
      </c>
    </row>
    <row r="20" spans="1:21" x14ac:dyDescent="0.3">
      <c r="A20" s="1" t="s">
        <v>44</v>
      </c>
    </row>
    <row r="21" spans="1:21" x14ac:dyDescent="0.3">
      <c r="A21" s="1" t="s">
        <v>45</v>
      </c>
      <c r="B21" s="2">
        <v>1</v>
      </c>
      <c r="C21" s="2">
        <v>1</v>
      </c>
      <c r="D21" s="2">
        <v>0</v>
      </c>
      <c r="E21" s="2">
        <v>1</v>
      </c>
      <c r="F21" s="2">
        <v>1</v>
      </c>
      <c r="G21" s="2">
        <v>0</v>
      </c>
      <c r="H21" s="2">
        <v>1</v>
      </c>
      <c r="I21" s="2">
        <v>1</v>
      </c>
      <c r="J21" s="2">
        <v>0</v>
      </c>
      <c r="K21" s="2">
        <v>1</v>
      </c>
      <c r="L21" s="2">
        <v>0</v>
      </c>
      <c r="M21" s="2">
        <v>1</v>
      </c>
      <c r="N21" s="2">
        <v>1</v>
      </c>
      <c r="O21" s="2">
        <v>1</v>
      </c>
      <c r="P21" s="2">
        <v>0</v>
      </c>
      <c r="Q21" s="2">
        <v>1</v>
      </c>
      <c r="R21" s="2">
        <v>1</v>
      </c>
      <c r="S21" s="2">
        <v>0</v>
      </c>
      <c r="T21" s="2">
        <v>1</v>
      </c>
    </row>
    <row r="22" spans="1:21" x14ac:dyDescent="0.3">
      <c r="A22" s="1" t="s">
        <v>19</v>
      </c>
      <c r="U22" s="2">
        <f t="shared" si="0"/>
        <v>0</v>
      </c>
    </row>
    <row r="23" spans="1:21" x14ac:dyDescent="0.3">
      <c r="A23" s="1" t="s">
        <v>3</v>
      </c>
      <c r="U23" s="2">
        <f t="shared" si="0"/>
        <v>0</v>
      </c>
    </row>
    <row r="24" spans="1:21" x14ac:dyDescent="0.3">
      <c r="A24" s="1" t="s">
        <v>4</v>
      </c>
      <c r="U24" s="2">
        <f t="shared" si="0"/>
        <v>0</v>
      </c>
    </row>
    <row r="25" spans="1:21" x14ac:dyDescent="0.3">
      <c r="A25" s="1" t="s">
        <v>20</v>
      </c>
      <c r="U25" s="2">
        <f t="shared" si="0"/>
        <v>0</v>
      </c>
    </row>
    <row r="26" spans="1:21" x14ac:dyDescent="0.3">
      <c r="A26" s="1" t="s">
        <v>21</v>
      </c>
      <c r="U26" s="2">
        <f t="shared" si="0"/>
        <v>0</v>
      </c>
    </row>
    <row r="27" spans="1:21" x14ac:dyDescent="0.3">
      <c r="A27" s="1" t="s">
        <v>6</v>
      </c>
      <c r="U27" s="2">
        <f t="shared" si="0"/>
        <v>0</v>
      </c>
    </row>
    <row r="28" spans="1:21" x14ac:dyDescent="0.3">
      <c r="A28" s="4" t="s">
        <v>24</v>
      </c>
      <c r="B28" s="4">
        <f t="shared" ref="B28:T28" si="1">SUM(B2:B27)</f>
        <v>6</v>
      </c>
      <c r="C28" s="4">
        <f t="shared" si="1"/>
        <v>7</v>
      </c>
      <c r="D28" s="4">
        <f t="shared" si="1"/>
        <v>7</v>
      </c>
      <c r="E28" s="4">
        <f t="shared" si="1"/>
        <v>7</v>
      </c>
      <c r="F28" s="4">
        <f t="shared" si="1"/>
        <v>7</v>
      </c>
      <c r="G28" s="4">
        <f t="shared" si="1"/>
        <v>5.5</v>
      </c>
      <c r="H28" s="4">
        <f t="shared" si="1"/>
        <v>8</v>
      </c>
      <c r="I28" s="4">
        <f t="shared" si="1"/>
        <v>7</v>
      </c>
      <c r="J28" s="4">
        <f t="shared" si="1"/>
        <v>2</v>
      </c>
      <c r="K28" s="4">
        <f t="shared" si="1"/>
        <v>6</v>
      </c>
      <c r="L28" s="4">
        <f t="shared" si="1"/>
        <v>5</v>
      </c>
      <c r="M28" s="4">
        <f t="shared" si="1"/>
        <v>8</v>
      </c>
      <c r="N28" s="4">
        <f t="shared" si="1"/>
        <v>7</v>
      </c>
      <c r="O28" s="4">
        <f t="shared" si="1"/>
        <v>7</v>
      </c>
      <c r="P28" s="4">
        <f t="shared" si="1"/>
        <v>5</v>
      </c>
      <c r="Q28" s="4">
        <f t="shared" si="1"/>
        <v>5.5</v>
      </c>
      <c r="R28" s="4">
        <f t="shared" si="1"/>
        <v>6</v>
      </c>
      <c r="S28" s="4">
        <f t="shared" si="1"/>
        <v>5</v>
      </c>
      <c r="T28" s="4">
        <f t="shared" si="1"/>
        <v>7</v>
      </c>
    </row>
  </sheetData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5743-93EF-4C0E-9E57-10FD7786C817}">
  <dimension ref="A1:X33"/>
  <sheetViews>
    <sheetView tabSelected="1" zoomScaleNormal="100" zoomScaleSheetLayoutView="75" workbookViewId="0">
      <selection activeCell="W27" sqref="W27"/>
    </sheetView>
  </sheetViews>
  <sheetFormatPr defaultColWidth="9" defaultRowHeight="16.5" x14ac:dyDescent="0.3"/>
  <cols>
    <col min="1" max="1" width="9" style="19" customWidth="1"/>
    <col min="2" max="2" width="9.5" style="19" bestFit="1" customWidth="1"/>
    <col min="3" max="16384" width="9" style="19"/>
  </cols>
  <sheetData>
    <row r="1" spans="1:24" x14ac:dyDescent="0.3">
      <c r="A1" s="16" t="s">
        <v>46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8"/>
    </row>
    <row r="2" spans="1:24" x14ac:dyDescent="0.3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2"/>
    </row>
    <row r="3" spans="1:24" ht="17.25" thickBot="1" x14ac:dyDescent="0.35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5"/>
    </row>
    <row r="4" spans="1:24" ht="17.25" thickBot="1" x14ac:dyDescent="0.35">
      <c r="A4" s="10" t="s">
        <v>49</v>
      </c>
      <c r="B4" s="30" t="s">
        <v>36</v>
      </c>
      <c r="C4" s="30" t="s">
        <v>40</v>
      </c>
      <c r="D4" s="30" t="s">
        <v>39</v>
      </c>
      <c r="E4" s="30" t="s">
        <v>41</v>
      </c>
      <c r="F4" s="30" t="s">
        <v>30</v>
      </c>
      <c r="G4" s="30" t="s">
        <v>31</v>
      </c>
      <c r="H4" s="30" t="s">
        <v>34</v>
      </c>
      <c r="I4" s="30" t="s">
        <v>28</v>
      </c>
      <c r="J4" s="30" t="s">
        <v>37</v>
      </c>
      <c r="K4" s="30" t="s">
        <v>32</v>
      </c>
      <c r="L4" s="30" t="s">
        <v>25</v>
      </c>
      <c r="M4" s="30" t="s">
        <v>42</v>
      </c>
      <c r="N4" s="30" t="s">
        <v>27</v>
      </c>
      <c r="O4" s="30" t="s">
        <v>33</v>
      </c>
      <c r="P4" s="30" t="s">
        <v>26</v>
      </c>
      <c r="Q4" s="30" t="s">
        <v>35</v>
      </c>
      <c r="R4" s="30" t="s">
        <v>38</v>
      </c>
      <c r="S4" s="30" t="s">
        <v>29</v>
      </c>
      <c r="T4" s="40" t="s">
        <v>43</v>
      </c>
      <c r="U4" s="35" t="s">
        <v>57</v>
      </c>
      <c r="W4" s="7" t="s">
        <v>53</v>
      </c>
      <c r="X4" s="7" t="s">
        <v>48</v>
      </c>
    </row>
    <row r="5" spans="1:24" x14ac:dyDescent="0.3">
      <c r="A5" s="11" t="s">
        <v>52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41"/>
      <c r="U5" s="36">
        <f>COUNTIF(B5:T5,"O")/19</f>
        <v>0</v>
      </c>
      <c r="W5" s="8" t="s">
        <v>54</v>
      </c>
      <c r="X5" s="8" t="s">
        <v>51</v>
      </c>
    </row>
    <row r="6" spans="1:24" ht="17.25" thickBot="1" x14ac:dyDescent="0.35">
      <c r="A6" s="12" t="s">
        <v>10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42"/>
      <c r="U6" s="37">
        <f t="shared" ref="U6:U30" si="0">COUNTIF(B6:T6,"O")/19</f>
        <v>0</v>
      </c>
      <c r="W6" s="9" t="s">
        <v>55</v>
      </c>
      <c r="X6" s="9" t="s">
        <v>56</v>
      </c>
    </row>
    <row r="7" spans="1:24" x14ac:dyDescent="0.3">
      <c r="A7" s="12" t="s">
        <v>15</v>
      </c>
      <c r="B7" s="32" t="s">
        <v>48</v>
      </c>
      <c r="C7" s="32" t="s">
        <v>50</v>
      </c>
      <c r="D7" s="32" t="s">
        <v>47</v>
      </c>
      <c r="E7" s="32" t="s">
        <v>47</v>
      </c>
      <c r="F7" s="32" t="s">
        <v>47</v>
      </c>
      <c r="G7" s="32" t="s">
        <v>47</v>
      </c>
      <c r="H7" s="32" t="s">
        <v>47</v>
      </c>
      <c r="I7" s="32" t="s">
        <v>47</v>
      </c>
      <c r="J7" s="32" t="s">
        <v>50</v>
      </c>
      <c r="K7" s="32" t="s">
        <v>47</v>
      </c>
      <c r="L7" s="32" t="s">
        <v>47</v>
      </c>
      <c r="M7" s="32" t="s">
        <v>47</v>
      </c>
      <c r="N7" s="32" t="s">
        <v>47</v>
      </c>
      <c r="O7" s="32" t="s">
        <v>47</v>
      </c>
      <c r="P7" s="32" t="s">
        <v>50</v>
      </c>
      <c r="Q7" s="32" t="s">
        <v>47</v>
      </c>
      <c r="R7" s="32" t="s">
        <v>47</v>
      </c>
      <c r="S7" s="32" t="s">
        <v>47</v>
      </c>
      <c r="T7" s="42" t="s">
        <v>47</v>
      </c>
      <c r="U7" s="37">
        <f t="shared" si="0"/>
        <v>0.84210526315789469</v>
      </c>
    </row>
    <row r="8" spans="1:24" x14ac:dyDescent="0.3">
      <c r="A8" s="12" t="s">
        <v>22</v>
      </c>
      <c r="B8" s="32" t="s">
        <v>51</v>
      </c>
      <c r="C8" s="32" t="s">
        <v>47</v>
      </c>
      <c r="D8" s="32" t="s">
        <v>47</v>
      </c>
      <c r="E8" s="32" t="s">
        <v>50</v>
      </c>
      <c r="F8" s="32" t="s">
        <v>47</v>
      </c>
      <c r="G8" s="32" t="s">
        <v>47</v>
      </c>
      <c r="H8" s="32" t="s">
        <v>47</v>
      </c>
      <c r="I8" s="32" t="s">
        <v>47</v>
      </c>
      <c r="J8" s="32" t="s">
        <v>50</v>
      </c>
      <c r="K8" s="32" t="s">
        <v>50</v>
      </c>
      <c r="L8" s="32" t="s">
        <v>50</v>
      </c>
      <c r="M8" s="32" t="s">
        <v>47</v>
      </c>
      <c r="N8" s="32" t="s">
        <v>47</v>
      </c>
      <c r="O8" s="32" t="s">
        <v>47</v>
      </c>
      <c r="P8" s="32" t="s">
        <v>50</v>
      </c>
      <c r="Q8" s="32" t="s">
        <v>50</v>
      </c>
      <c r="R8" s="32" t="s">
        <v>50</v>
      </c>
      <c r="S8" s="32" t="s">
        <v>50</v>
      </c>
      <c r="T8" s="42" t="s">
        <v>47</v>
      </c>
      <c r="U8" s="37">
        <f t="shared" si="0"/>
        <v>0.52631578947368418</v>
      </c>
    </row>
    <row r="9" spans="1:24" x14ac:dyDescent="0.3">
      <c r="A9" s="12" t="s">
        <v>12</v>
      </c>
      <c r="B9" s="32" t="s">
        <v>48</v>
      </c>
      <c r="C9" s="32" t="s">
        <v>47</v>
      </c>
      <c r="D9" s="32" t="s">
        <v>47</v>
      </c>
      <c r="E9" s="32" t="s">
        <v>47</v>
      </c>
      <c r="F9" s="32" t="s">
        <v>47</v>
      </c>
      <c r="G9" s="32" t="s">
        <v>47</v>
      </c>
      <c r="H9" s="32" t="s">
        <v>47</v>
      </c>
      <c r="I9" s="32" t="s">
        <v>47</v>
      </c>
      <c r="J9" s="32" t="s">
        <v>50</v>
      </c>
      <c r="K9" s="32" t="s">
        <v>47</v>
      </c>
      <c r="L9" s="32" t="s">
        <v>47</v>
      </c>
      <c r="M9" s="32" t="s">
        <v>47</v>
      </c>
      <c r="N9" s="32" t="s">
        <v>47</v>
      </c>
      <c r="O9" s="32" t="s">
        <v>47</v>
      </c>
      <c r="P9" s="32" t="s">
        <v>47</v>
      </c>
      <c r="Q9" s="32" t="s">
        <v>47</v>
      </c>
      <c r="R9" s="32" t="s">
        <v>47</v>
      </c>
      <c r="S9" s="32" t="s">
        <v>47</v>
      </c>
      <c r="T9" s="42" t="s">
        <v>47</v>
      </c>
      <c r="U9" s="37">
        <f t="shared" si="0"/>
        <v>0.94736842105263153</v>
      </c>
    </row>
    <row r="10" spans="1:24" ht="17.25" thickBot="1" x14ac:dyDescent="0.35">
      <c r="A10" s="13" t="s">
        <v>11</v>
      </c>
      <c r="B10" s="32" t="s">
        <v>51</v>
      </c>
      <c r="C10" s="32" t="s">
        <v>47</v>
      </c>
      <c r="D10" s="32" t="s">
        <v>47</v>
      </c>
      <c r="E10" s="32" t="s">
        <v>47</v>
      </c>
      <c r="F10" s="32" t="s">
        <v>47</v>
      </c>
      <c r="G10" s="32" t="s">
        <v>47</v>
      </c>
      <c r="H10" s="32" t="s">
        <v>47</v>
      </c>
      <c r="I10" s="32" t="s">
        <v>47</v>
      </c>
      <c r="J10" s="32" t="s">
        <v>50</v>
      </c>
      <c r="K10" s="32" t="s">
        <v>50</v>
      </c>
      <c r="L10" s="32" t="s">
        <v>50</v>
      </c>
      <c r="M10" s="32" t="s">
        <v>47</v>
      </c>
      <c r="N10" s="32" t="s">
        <v>47</v>
      </c>
      <c r="O10" s="32" t="s">
        <v>47</v>
      </c>
      <c r="P10" s="32" t="s">
        <v>47</v>
      </c>
      <c r="Q10" s="32" t="s">
        <v>47</v>
      </c>
      <c r="R10" s="32" t="s">
        <v>50</v>
      </c>
      <c r="S10" s="32" t="s">
        <v>47</v>
      </c>
      <c r="T10" s="42" t="s">
        <v>47</v>
      </c>
      <c r="U10" s="38">
        <f t="shared" si="0"/>
        <v>0.73684210526315785</v>
      </c>
    </row>
    <row r="11" spans="1:24" x14ac:dyDescent="0.3">
      <c r="A11" s="11" t="s">
        <v>8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41"/>
      <c r="U11" s="36">
        <f t="shared" si="0"/>
        <v>0</v>
      </c>
    </row>
    <row r="12" spans="1:24" x14ac:dyDescent="0.3">
      <c r="A12" s="12" t="s">
        <v>5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42"/>
      <c r="U12" s="37">
        <f t="shared" si="0"/>
        <v>0</v>
      </c>
    </row>
    <row r="13" spans="1:24" x14ac:dyDescent="0.3">
      <c r="A13" s="12" t="s">
        <v>17</v>
      </c>
      <c r="B13" s="32" t="s">
        <v>47</v>
      </c>
      <c r="C13" s="32" t="s">
        <v>47</v>
      </c>
      <c r="D13" s="32" t="s">
        <v>47</v>
      </c>
      <c r="E13" s="32" t="s">
        <v>47</v>
      </c>
      <c r="F13" s="32" t="s">
        <v>47</v>
      </c>
      <c r="G13" s="32" t="s">
        <v>56</v>
      </c>
      <c r="H13" s="32" t="s">
        <v>47</v>
      </c>
      <c r="I13" s="32" t="s">
        <v>50</v>
      </c>
      <c r="J13" s="32" t="s">
        <v>47</v>
      </c>
      <c r="K13" s="32" t="s">
        <v>47</v>
      </c>
      <c r="L13" s="32" t="s">
        <v>47</v>
      </c>
      <c r="M13" s="32" t="s">
        <v>47</v>
      </c>
      <c r="N13" s="32" t="s">
        <v>47</v>
      </c>
      <c r="O13" s="32" t="s">
        <v>50</v>
      </c>
      <c r="P13" s="32" t="s">
        <v>47</v>
      </c>
      <c r="Q13" s="32" t="s">
        <v>56</v>
      </c>
      <c r="R13" s="32" t="s">
        <v>47</v>
      </c>
      <c r="S13" s="32" t="s">
        <v>47</v>
      </c>
      <c r="T13" s="42" t="s">
        <v>47</v>
      </c>
      <c r="U13" s="37">
        <f t="shared" si="0"/>
        <v>0.78947368421052633</v>
      </c>
    </row>
    <row r="14" spans="1:24" x14ac:dyDescent="0.3">
      <c r="A14" s="12" t="s">
        <v>14</v>
      </c>
      <c r="B14" s="32" t="s">
        <v>47</v>
      </c>
      <c r="C14" s="32" t="s">
        <v>47</v>
      </c>
      <c r="D14" s="32" t="s">
        <v>47</v>
      </c>
      <c r="E14" s="32" t="s">
        <v>47</v>
      </c>
      <c r="F14" s="32" t="s">
        <v>47</v>
      </c>
      <c r="G14" s="32" t="s">
        <v>47</v>
      </c>
      <c r="H14" s="32" t="s">
        <v>47</v>
      </c>
      <c r="I14" s="32" t="s">
        <v>47</v>
      </c>
      <c r="J14" s="32" t="s">
        <v>47</v>
      </c>
      <c r="K14" s="32" t="s">
        <v>47</v>
      </c>
      <c r="L14" s="32" t="s">
        <v>47</v>
      </c>
      <c r="M14" s="32" t="s">
        <v>47</v>
      </c>
      <c r="N14" s="32" t="s">
        <v>47</v>
      </c>
      <c r="O14" s="32" t="s">
        <v>47</v>
      </c>
      <c r="P14" s="32" t="s">
        <v>47</v>
      </c>
      <c r="Q14" s="32" t="s">
        <v>50</v>
      </c>
      <c r="R14" s="32" t="s">
        <v>47</v>
      </c>
      <c r="S14" s="32" t="s">
        <v>47</v>
      </c>
      <c r="T14" s="42" t="s">
        <v>50</v>
      </c>
      <c r="U14" s="37">
        <f t="shared" si="0"/>
        <v>0.89473684210526316</v>
      </c>
    </row>
    <row r="15" spans="1:24" x14ac:dyDescent="0.3">
      <c r="A15" s="12" t="s">
        <v>0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42"/>
      <c r="U15" s="37">
        <f t="shared" si="0"/>
        <v>0</v>
      </c>
    </row>
    <row r="16" spans="1:24" ht="17.25" thickBot="1" x14ac:dyDescent="0.35">
      <c r="A16" s="14" t="s">
        <v>13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43"/>
      <c r="U16" s="38">
        <f t="shared" si="0"/>
        <v>0</v>
      </c>
    </row>
    <row r="17" spans="1:23" x14ac:dyDescent="0.3">
      <c r="A17" s="11" t="s">
        <v>23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41"/>
      <c r="U17" s="36">
        <f t="shared" si="0"/>
        <v>0</v>
      </c>
    </row>
    <row r="18" spans="1:23" x14ac:dyDescent="0.3">
      <c r="A18" s="12" t="s">
        <v>9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42"/>
      <c r="U18" s="37">
        <f t="shared" si="0"/>
        <v>0</v>
      </c>
    </row>
    <row r="19" spans="1:23" x14ac:dyDescent="0.3">
      <c r="A19" s="12" t="s">
        <v>7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42"/>
      <c r="U19" s="37">
        <f t="shared" si="0"/>
        <v>0</v>
      </c>
    </row>
    <row r="20" spans="1:23" x14ac:dyDescent="0.3">
      <c r="A20" s="12" t="s">
        <v>1</v>
      </c>
      <c r="B20" s="32" t="s">
        <v>47</v>
      </c>
      <c r="C20" s="32" t="s">
        <v>47</v>
      </c>
      <c r="D20" s="32" t="s">
        <v>47</v>
      </c>
      <c r="E20" s="32" t="s">
        <v>47</v>
      </c>
      <c r="F20" s="32" t="s">
        <v>50</v>
      </c>
      <c r="G20" s="32" t="s">
        <v>50</v>
      </c>
      <c r="H20" s="32" t="s">
        <v>47</v>
      </c>
      <c r="I20" s="32" t="s">
        <v>47</v>
      </c>
      <c r="J20" s="32" t="s">
        <v>50</v>
      </c>
      <c r="K20" s="32" t="s">
        <v>47</v>
      </c>
      <c r="L20" s="32" t="s">
        <v>47</v>
      </c>
      <c r="M20" s="32" t="s">
        <v>47</v>
      </c>
      <c r="N20" s="32" t="s">
        <v>50</v>
      </c>
      <c r="O20" s="32" t="s">
        <v>47</v>
      </c>
      <c r="P20" s="32" t="s">
        <v>47</v>
      </c>
      <c r="Q20" s="32" t="s">
        <v>47</v>
      </c>
      <c r="R20" s="32" t="s">
        <v>47</v>
      </c>
      <c r="S20" s="32" t="s">
        <v>50</v>
      </c>
      <c r="T20" s="42" t="s">
        <v>47</v>
      </c>
      <c r="U20" s="37">
        <f t="shared" si="0"/>
        <v>0.73684210526315785</v>
      </c>
    </row>
    <row r="21" spans="1:23" x14ac:dyDescent="0.3">
      <c r="A21" s="12" t="s">
        <v>16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42"/>
      <c r="U21" s="37">
        <f t="shared" si="0"/>
        <v>0</v>
      </c>
    </row>
    <row r="22" spans="1:23" x14ac:dyDescent="0.3">
      <c r="A22" s="12" t="s">
        <v>2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42"/>
      <c r="U22" s="37">
        <f t="shared" si="0"/>
        <v>0</v>
      </c>
    </row>
    <row r="23" spans="1:23" x14ac:dyDescent="0.3">
      <c r="A23" s="12" t="s">
        <v>44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42"/>
      <c r="U23" s="37">
        <f t="shared" si="0"/>
        <v>0</v>
      </c>
    </row>
    <row r="24" spans="1:23" ht="17.25" thickBot="1" x14ac:dyDescent="0.35">
      <c r="A24" s="14" t="s">
        <v>45</v>
      </c>
      <c r="B24" s="33" t="s">
        <v>47</v>
      </c>
      <c r="C24" s="33" t="s">
        <v>47</v>
      </c>
      <c r="D24" s="33" t="s">
        <v>50</v>
      </c>
      <c r="E24" s="33" t="s">
        <v>47</v>
      </c>
      <c r="F24" s="33" t="s">
        <v>47</v>
      </c>
      <c r="G24" s="33" t="s">
        <v>50</v>
      </c>
      <c r="H24" s="33" t="s">
        <v>47</v>
      </c>
      <c r="I24" s="33" t="s">
        <v>47</v>
      </c>
      <c r="J24" s="33" t="s">
        <v>50</v>
      </c>
      <c r="K24" s="33" t="s">
        <v>47</v>
      </c>
      <c r="L24" s="33" t="s">
        <v>50</v>
      </c>
      <c r="M24" s="33" t="s">
        <v>47</v>
      </c>
      <c r="N24" s="33" t="s">
        <v>47</v>
      </c>
      <c r="O24" s="33" t="s">
        <v>47</v>
      </c>
      <c r="P24" s="33" t="s">
        <v>50</v>
      </c>
      <c r="Q24" s="33" t="s">
        <v>47</v>
      </c>
      <c r="R24" s="33" t="s">
        <v>47</v>
      </c>
      <c r="S24" s="33" t="s">
        <v>50</v>
      </c>
      <c r="T24" s="43" t="s">
        <v>47</v>
      </c>
      <c r="U24" s="38">
        <f t="shared" si="0"/>
        <v>0.68421052631578949</v>
      </c>
    </row>
    <row r="25" spans="1:23" x14ac:dyDescent="0.3">
      <c r="A25" s="11" t="s">
        <v>19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41"/>
      <c r="U25" s="36">
        <f t="shared" si="0"/>
        <v>0</v>
      </c>
    </row>
    <row r="26" spans="1:23" x14ac:dyDescent="0.3">
      <c r="A26" s="12" t="s">
        <v>3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42"/>
      <c r="U26" s="37">
        <f t="shared" si="0"/>
        <v>0</v>
      </c>
    </row>
    <row r="27" spans="1:23" x14ac:dyDescent="0.3">
      <c r="A27" s="12" t="s">
        <v>4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42"/>
      <c r="U27" s="37">
        <f t="shared" si="0"/>
        <v>0</v>
      </c>
    </row>
    <row r="28" spans="1:23" x14ac:dyDescent="0.3">
      <c r="A28" s="12" t="s">
        <v>20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42"/>
      <c r="U28" s="37">
        <f t="shared" si="0"/>
        <v>0</v>
      </c>
    </row>
    <row r="29" spans="1:23" x14ac:dyDescent="0.3">
      <c r="A29" s="12" t="s">
        <v>21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42"/>
      <c r="U29" s="37">
        <f t="shared" si="0"/>
        <v>0</v>
      </c>
    </row>
    <row r="30" spans="1:23" ht="17.25" thickBot="1" x14ac:dyDescent="0.35">
      <c r="A30" s="14" t="s">
        <v>6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43"/>
      <c r="U30" s="37">
        <f t="shared" si="0"/>
        <v>0</v>
      </c>
    </row>
    <row r="31" spans="1:23" ht="17.25" thickBot="1" x14ac:dyDescent="0.35">
      <c r="A31" s="6" t="s">
        <v>24</v>
      </c>
      <c r="B31" s="34">
        <f>COUNTIF(B5:B30,"O") + COUNTIF(B5:B30, "H") / 2</f>
        <v>6</v>
      </c>
      <c r="C31" s="34">
        <f t="shared" ref="C31:E31" si="1">COUNTIF(C5:C30,"O") + COUNTIF(C5:C30, "H") / 2</f>
        <v>7</v>
      </c>
      <c r="D31" s="34">
        <f t="shared" si="1"/>
        <v>7</v>
      </c>
      <c r="E31" s="34">
        <f t="shared" si="1"/>
        <v>7</v>
      </c>
      <c r="F31" s="34">
        <f>COUNTIF(F5:F30,"O") + COUNTIF(F5:F30, "H") / 2</f>
        <v>7</v>
      </c>
      <c r="G31" s="34">
        <f t="shared" ref="G31:H31" si="2">COUNTIF(G5:G30,"O") + COUNTIF(G5:G30, "H") / 2</f>
        <v>5.5</v>
      </c>
      <c r="H31" s="34">
        <f t="shared" si="2"/>
        <v>8</v>
      </c>
      <c r="I31" s="34">
        <f t="shared" ref="I31" si="3">COUNTIF(I5:I30,"O") + COUNTIF(I5:I30, "H") / 2</f>
        <v>7</v>
      </c>
      <c r="J31" s="34">
        <f t="shared" ref="J31" si="4">COUNTIF(J5:J30,"O") + COUNTIF(J5:J30, "H") / 2</f>
        <v>2</v>
      </c>
      <c r="K31" s="34">
        <f t="shared" ref="K31:L31" si="5">COUNTIF(K5:K30,"O") + COUNTIF(K5:K30, "H") / 2</f>
        <v>6</v>
      </c>
      <c r="L31" s="34">
        <f t="shared" si="5"/>
        <v>5</v>
      </c>
      <c r="M31" s="34">
        <f t="shared" ref="M31:N31" si="6">COUNTIF(M5:M30,"O") + COUNTIF(M5:M30, "H") / 2</f>
        <v>8</v>
      </c>
      <c r="N31" s="34">
        <f t="shared" si="6"/>
        <v>7</v>
      </c>
      <c r="O31" s="34">
        <f t="shared" ref="O31" si="7">COUNTIF(O5:O30,"O") + COUNTIF(O5:O30, "H") / 2</f>
        <v>7</v>
      </c>
      <c r="P31" s="34">
        <f t="shared" ref="P31" si="8">COUNTIF(P5:P30,"O") + COUNTIF(P5:P30, "H") / 2</f>
        <v>5</v>
      </c>
      <c r="Q31" s="34">
        <f t="shared" ref="Q31:R31" si="9">COUNTIF(Q5:Q30,"O") + COUNTIF(Q5:Q30, "H") / 2</f>
        <v>5.5</v>
      </c>
      <c r="R31" s="34">
        <f t="shared" si="9"/>
        <v>6</v>
      </c>
      <c r="S31" s="34">
        <f t="shared" ref="S31:T31" si="10">COUNTIF(S5:S30,"O") + COUNTIF(S5:S30, "H") / 2</f>
        <v>5</v>
      </c>
      <c r="T31" s="44">
        <f t="shared" si="10"/>
        <v>7</v>
      </c>
      <c r="U31" s="39">
        <f>AVERAGE(B31:T31)</f>
        <v>6.2105263157894735</v>
      </c>
      <c r="V31" s="15" t="s">
        <v>58</v>
      </c>
      <c r="W31" s="26"/>
    </row>
    <row r="32" spans="1:23" ht="17.25" thickBot="1" x14ac:dyDescent="0.35"/>
    <row r="33" spans="1:21" ht="17.25" thickBot="1" x14ac:dyDescent="0.35">
      <c r="A33" s="27" t="s">
        <v>59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9"/>
    </row>
  </sheetData>
  <mergeCells count="2">
    <mergeCell ref="A1:U3"/>
    <mergeCell ref="A33:U33"/>
  </mergeCells>
  <phoneticPr fontId="20" type="noConversion"/>
  <conditionalFormatting sqref="A1:XFD30 A34:XFD1048576 A33 V33:XFD33 A32:XFD32 A31:V31 X31:XFD31">
    <cfRule type="cellIs" dxfId="3" priority="2" operator="equal">
      <formula>"X"</formula>
    </cfRule>
    <cfRule type="cellIs" dxfId="5" priority="3" operator="equal">
      <formula>"O"</formula>
    </cfRule>
    <cfRule type="cellIs" dxfId="4" priority="1" operator="equal">
      <formula>"H"</formula>
    </cfRule>
  </conditionalFormatting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원본</vt:lpstr>
      <vt:lpstr>수정본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JoSihun</cp:lastModifiedBy>
  <cp:revision>4</cp:revision>
  <dcterms:created xsi:type="dcterms:W3CDTF">2020-01-11T14:11:03Z</dcterms:created>
  <dcterms:modified xsi:type="dcterms:W3CDTF">2020-01-13T09:15:35Z</dcterms:modified>
  <cp:version>1000.0100.01</cp:version>
</cp:coreProperties>
</file>