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VS_WS\"/>
    </mc:Choice>
  </mc:AlternateContent>
  <xr:revisionPtr revIDLastSave="0" documentId="13_ncr:1_{366A399B-AAD5-4406-953F-EB08407FCC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입력화면" sheetId="3" r:id="rId1"/>
    <sheet name="동기주소록" sheetId="7" r:id="rId2"/>
    <sheet name="주소라벨출력화면" sheetId="6" r:id="rId3"/>
    <sheet name="출력화면" sheetId="8" r:id="rId4"/>
  </sheets>
  <definedNames>
    <definedName name="라벨">입력화면!$A$2:$D$32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650" i="8" l="1"/>
  <c r="N650" i="8"/>
  <c r="P636" i="8"/>
  <c r="N636" i="8"/>
  <c r="P617" i="8"/>
  <c r="N617" i="8"/>
  <c r="P603" i="8"/>
  <c r="N603" i="8"/>
  <c r="P584" i="8"/>
  <c r="N584" i="8"/>
  <c r="P570" i="8"/>
  <c r="N570" i="8"/>
  <c r="P551" i="8"/>
  <c r="N551" i="8"/>
  <c r="P537" i="8"/>
  <c r="N537" i="8"/>
  <c r="P518" i="8"/>
  <c r="N518" i="8"/>
  <c r="P504" i="8"/>
  <c r="N504" i="8"/>
  <c r="P485" i="8"/>
  <c r="N485" i="8"/>
  <c r="P471" i="8"/>
  <c r="N471" i="8"/>
  <c r="P452" i="8"/>
  <c r="N452" i="8"/>
  <c r="P438" i="8"/>
  <c r="N438" i="8"/>
  <c r="P419" i="8"/>
  <c r="N419" i="8"/>
  <c r="P405" i="8"/>
  <c r="N405" i="8"/>
  <c r="P386" i="8"/>
  <c r="N386" i="8"/>
  <c r="P372" i="8"/>
  <c r="N372" i="8"/>
  <c r="P353" i="8"/>
  <c r="N353" i="8"/>
  <c r="P339" i="8"/>
  <c r="N339" i="8"/>
  <c r="P320" i="8"/>
  <c r="N320" i="8"/>
  <c r="P306" i="8"/>
  <c r="N306" i="8"/>
  <c r="P287" i="8"/>
  <c r="N287" i="8"/>
  <c r="P273" i="8"/>
  <c r="N273" i="8"/>
  <c r="P254" i="8"/>
  <c r="N254" i="8"/>
  <c r="P240" i="8"/>
  <c r="N240" i="8"/>
  <c r="P221" i="8"/>
  <c r="N221" i="8"/>
  <c r="P207" i="8"/>
  <c r="N207" i="8"/>
  <c r="P188" i="8"/>
  <c r="N188" i="8"/>
  <c r="P174" i="8"/>
  <c r="N174" i="8"/>
  <c r="P155" i="8"/>
  <c r="N155" i="8"/>
  <c r="P141" i="8"/>
  <c r="N141" i="8"/>
  <c r="P122" i="8"/>
  <c r="N122" i="8"/>
  <c r="P108" i="8"/>
  <c r="N108" i="8"/>
  <c r="P90" i="8"/>
  <c r="N90" i="8"/>
  <c r="P75" i="8"/>
  <c r="N75" i="8"/>
  <c r="P56" i="8"/>
  <c r="N56" i="8"/>
  <c r="P42" i="8"/>
  <c r="N42" i="8"/>
  <c r="P24" i="8"/>
  <c r="N24" i="8"/>
  <c r="P10" i="8"/>
  <c r="N10" i="8"/>
  <c r="G34" i="7"/>
  <c r="F34" i="7"/>
  <c r="F33" i="7"/>
  <c r="G33" i="7"/>
  <c r="F19" i="7"/>
  <c r="G19" i="7"/>
  <c r="F20" i="7"/>
  <c r="G20" i="7"/>
  <c r="F21" i="7"/>
  <c r="G21" i="7"/>
  <c r="F22" i="7"/>
  <c r="G22" i="7"/>
  <c r="F23" i="7"/>
  <c r="G23" i="7"/>
  <c r="F24" i="7"/>
  <c r="G24" i="7"/>
  <c r="F25" i="7"/>
  <c r="G25" i="7"/>
  <c r="F26" i="7"/>
  <c r="G26" i="7"/>
  <c r="F27" i="7"/>
  <c r="G27" i="7"/>
  <c r="F28" i="7"/>
  <c r="G28" i="7"/>
  <c r="F29" i="7"/>
  <c r="G29" i="7"/>
  <c r="F30" i="7"/>
  <c r="G30" i="7"/>
  <c r="F31" i="7"/>
  <c r="G31" i="7"/>
  <c r="F32" i="7"/>
  <c r="G32" i="7"/>
  <c r="F5" i="7"/>
  <c r="G5" i="7"/>
  <c r="F6" i="7"/>
  <c r="G6" i="7"/>
  <c r="F7" i="7"/>
  <c r="G7" i="7"/>
  <c r="F8" i="7"/>
  <c r="G8" i="7"/>
  <c r="F9" i="7"/>
  <c r="G9" i="7"/>
  <c r="F10" i="7"/>
  <c r="G10" i="7"/>
  <c r="F11" i="7"/>
  <c r="G11" i="7"/>
  <c r="F12" i="7"/>
  <c r="G12" i="7"/>
  <c r="F13" i="7"/>
  <c r="G13" i="7"/>
  <c r="F14" i="7"/>
  <c r="G14" i="7"/>
  <c r="F15" i="7"/>
  <c r="G15" i="7"/>
  <c r="F16" i="7"/>
  <c r="G16" i="7"/>
  <c r="F17" i="7"/>
  <c r="G17" i="7"/>
  <c r="F18" i="7"/>
  <c r="G18" i="7"/>
  <c r="G4" i="7"/>
  <c r="F4" i="7"/>
  <c r="A4" i="7"/>
  <c r="B4" i="7"/>
  <c r="C4" i="7"/>
  <c r="D4" i="7"/>
  <c r="E4" i="7"/>
  <c r="H4" i="7"/>
  <c r="A5" i="7"/>
  <c r="B5" i="7"/>
  <c r="C5" i="7"/>
  <c r="D5" i="7"/>
  <c r="E5" i="7"/>
  <c r="H5" i="7"/>
  <c r="A6" i="7"/>
  <c r="B6" i="7"/>
  <c r="C6" i="7"/>
  <c r="D6" i="7"/>
  <c r="E6" i="7"/>
  <c r="H6" i="7"/>
  <c r="A7" i="7"/>
  <c r="B7" i="7"/>
  <c r="C7" i="7"/>
  <c r="D7" i="7"/>
  <c r="E7" i="7"/>
  <c r="H7" i="7"/>
  <c r="A8" i="7"/>
  <c r="B8" i="7"/>
  <c r="C8" i="7"/>
  <c r="D8" i="7"/>
  <c r="E8" i="7"/>
  <c r="H8" i="7"/>
  <c r="A9" i="7"/>
  <c r="B9" i="7"/>
  <c r="C9" i="7"/>
  <c r="D9" i="7"/>
  <c r="E9" i="7"/>
  <c r="H9" i="7"/>
  <c r="A10" i="7"/>
  <c r="B10" i="7"/>
  <c r="C10" i="7"/>
  <c r="D10" i="7"/>
  <c r="E10" i="7"/>
  <c r="H10" i="7"/>
  <c r="A11" i="7"/>
  <c r="B11" i="7"/>
  <c r="C11" i="7"/>
  <c r="D11" i="7"/>
  <c r="E11" i="7"/>
  <c r="H11" i="7"/>
  <c r="A12" i="7"/>
  <c r="B12" i="7"/>
  <c r="C12" i="7"/>
  <c r="D12" i="7"/>
  <c r="E12" i="7"/>
  <c r="H12" i="7"/>
  <c r="A13" i="7"/>
  <c r="B13" i="7"/>
  <c r="C13" i="7"/>
  <c r="D13" i="7"/>
  <c r="E13" i="7"/>
  <c r="H13" i="7"/>
  <c r="A14" i="7"/>
  <c r="B14" i="7"/>
  <c r="C14" i="7"/>
  <c r="D14" i="7"/>
  <c r="E14" i="7"/>
  <c r="H14" i="7"/>
  <c r="A15" i="7"/>
  <c r="B15" i="7"/>
  <c r="C15" i="7"/>
  <c r="D15" i="7"/>
  <c r="E15" i="7"/>
  <c r="H15" i="7"/>
  <c r="A16" i="7"/>
  <c r="B16" i="7"/>
  <c r="C16" i="7"/>
  <c r="D16" i="7"/>
  <c r="E16" i="7"/>
  <c r="H16" i="7"/>
  <c r="A17" i="7"/>
  <c r="B17" i="7"/>
  <c r="C17" i="7"/>
  <c r="D17" i="7"/>
  <c r="E17" i="7"/>
  <c r="H17" i="7"/>
  <c r="A18" i="7"/>
  <c r="B18" i="7"/>
  <c r="C18" i="7"/>
  <c r="D18" i="7"/>
  <c r="E18" i="7"/>
  <c r="H18" i="7"/>
  <c r="A19" i="7"/>
  <c r="B19" i="7"/>
  <c r="C19" i="7"/>
  <c r="D19" i="7"/>
  <c r="E19" i="7"/>
  <c r="H19" i="7"/>
  <c r="A20" i="7"/>
  <c r="B20" i="7"/>
  <c r="C20" i="7"/>
  <c r="D20" i="7"/>
  <c r="E20" i="7"/>
  <c r="H20" i="7"/>
  <c r="A21" i="7"/>
  <c r="B21" i="7"/>
  <c r="C21" i="7"/>
  <c r="D21" i="7"/>
  <c r="E21" i="7"/>
  <c r="H21" i="7"/>
  <c r="A22" i="7"/>
  <c r="B22" i="7"/>
  <c r="C22" i="7"/>
  <c r="D22" i="7"/>
  <c r="E22" i="7"/>
  <c r="H22" i="7"/>
  <c r="A23" i="7"/>
  <c r="B23" i="7"/>
  <c r="C23" i="7"/>
  <c r="D23" i="7"/>
  <c r="E23" i="7"/>
  <c r="H23" i="7"/>
  <c r="A24" i="7"/>
  <c r="B24" i="7"/>
  <c r="C24" i="7"/>
  <c r="D24" i="7"/>
  <c r="E24" i="7"/>
  <c r="H24" i="7"/>
  <c r="A25" i="7"/>
  <c r="B25" i="7"/>
  <c r="C25" i="7"/>
  <c r="D25" i="7"/>
  <c r="E25" i="7"/>
  <c r="H25" i="7"/>
  <c r="A26" i="7"/>
  <c r="B26" i="7"/>
  <c r="C26" i="7"/>
  <c r="D26" i="7"/>
  <c r="E26" i="7"/>
  <c r="H26" i="7"/>
  <c r="A27" i="7"/>
  <c r="B27" i="7"/>
  <c r="C27" i="7"/>
  <c r="D27" i="7"/>
  <c r="E27" i="7"/>
  <c r="H27" i="7"/>
  <c r="A28" i="7"/>
  <c r="B28" i="7"/>
  <c r="C28" i="7"/>
  <c r="D28" i="7"/>
  <c r="E28" i="7"/>
  <c r="H28" i="7"/>
  <c r="A29" i="7"/>
  <c r="B29" i="7"/>
  <c r="C29" i="7"/>
  <c r="D29" i="7"/>
  <c r="E29" i="7"/>
  <c r="H29" i="7"/>
  <c r="A30" i="7"/>
  <c r="B30" i="7"/>
  <c r="C30" i="7"/>
  <c r="D30" i="7"/>
  <c r="E30" i="7"/>
  <c r="H30" i="7"/>
  <c r="A31" i="7"/>
  <c r="B31" i="7"/>
  <c r="C31" i="7"/>
  <c r="D31" i="7"/>
  <c r="E31" i="7"/>
  <c r="H31" i="7"/>
  <c r="A32" i="7"/>
  <c r="B32" i="7"/>
  <c r="C32" i="7"/>
  <c r="D32" i="7"/>
  <c r="E32" i="7"/>
  <c r="H32" i="7"/>
  <c r="A33" i="7"/>
  <c r="B33" i="7"/>
  <c r="C33" i="7"/>
  <c r="D33" i="7"/>
  <c r="E33" i="7"/>
  <c r="H33" i="7"/>
  <c r="A34" i="7"/>
  <c r="B34" i="7"/>
  <c r="C34" i="7"/>
  <c r="D34" i="7"/>
  <c r="E34" i="7"/>
  <c r="H34" i="7"/>
  <c r="K650" i="8"/>
  <c r="I650" i="8"/>
  <c r="G650" i="8"/>
  <c r="K636" i="8"/>
  <c r="I636" i="8"/>
  <c r="G636" i="8"/>
  <c r="K617" i="8"/>
  <c r="I617" i="8"/>
  <c r="G617" i="8"/>
  <c r="K603" i="8"/>
  <c r="I603" i="8"/>
  <c r="G603" i="8"/>
  <c r="K584" i="8"/>
  <c r="I584" i="8"/>
  <c r="G584" i="8"/>
  <c r="K570" i="8"/>
  <c r="I570" i="8"/>
  <c r="G570" i="8"/>
  <c r="K551" i="8"/>
  <c r="I551" i="8"/>
  <c r="G551" i="8"/>
  <c r="K537" i="8"/>
  <c r="I537" i="8"/>
  <c r="G537" i="8"/>
  <c r="K518" i="8"/>
  <c r="I518" i="8"/>
  <c r="G518" i="8"/>
  <c r="K504" i="8"/>
  <c r="I504" i="8"/>
  <c r="G504" i="8"/>
  <c r="K485" i="8"/>
  <c r="I485" i="8"/>
  <c r="G485" i="8"/>
  <c r="K471" i="8"/>
  <c r="I471" i="8"/>
  <c r="G471" i="8"/>
  <c r="K452" i="8"/>
  <c r="I452" i="8"/>
  <c r="G452" i="8"/>
  <c r="K438" i="8"/>
  <c r="I438" i="8"/>
  <c r="G438" i="8"/>
  <c r="K419" i="8"/>
  <c r="I419" i="8"/>
  <c r="G419" i="8"/>
  <c r="K405" i="8"/>
  <c r="I405" i="8"/>
  <c r="G405" i="8"/>
  <c r="K386" i="8"/>
  <c r="I386" i="8"/>
  <c r="G386" i="8"/>
  <c r="K372" i="8"/>
  <c r="I372" i="8"/>
  <c r="G372" i="8"/>
  <c r="K353" i="8"/>
  <c r="I353" i="8"/>
  <c r="G353" i="8"/>
  <c r="K339" i="8"/>
  <c r="I339" i="8"/>
  <c r="G339" i="8"/>
  <c r="K320" i="8"/>
  <c r="I320" i="8"/>
  <c r="G320" i="8"/>
  <c r="K306" i="8"/>
  <c r="I306" i="8"/>
  <c r="G306" i="8"/>
  <c r="K287" i="8"/>
  <c r="I287" i="8"/>
  <c r="G287" i="8"/>
  <c r="K273" i="8"/>
  <c r="I273" i="8"/>
  <c r="G273" i="8"/>
  <c r="K254" i="8"/>
  <c r="I254" i="8"/>
  <c r="G254" i="8"/>
  <c r="K240" i="8"/>
  <c r="I240" i="8"/>
  <c r="G240" i="8"/>
  <c r="K221" i="8"/>
  <c r="I221" i="8"/>
  <c r="G221" i="8"/>
  <c r="K207" i="8"/>
  <c r="I207" i="8"/>
  <c r="G207" i="8"/>
  <c r="K188" i="8"/>
  <c r="I188" i="8"/>
  <c r="G188" i="8"/>
  <c r="K174" i="8"/>
  <c r="I174" i="8"/>
  <c r="G174" i="8"/>
  <c r="K155" i="8"/>
  <c r="I155" i="8"/>
  <c r="G155" i="8"/>
  <c r="K141" i="8"/>
  <c r="I141" i="8"/>
  <c r="G141" i="8"/>
  <c r="K122" i="8"/>
  <c r="I122" i="8"/>
  <c r="G122" i="8"/>
  <c r="K108" i="8"/>
  <c r="I108" i="8"/>
  <c r="G108" i="8"/>
  <c r="K90" i="8"/>
  <c r="I90" i="8"/>
  <c r="G90" i="8"/>
  <c r="K648" i="8"/>
  <c r="K634" i="8"/>
  <c r="K615" i="8"/>
  <c r="K601" i="8"/>
  <c r="K582" i="8"/>
  <c r="K568" i="8"/>
  <c r="K549" i="8"/>
  <c r="K535" i="8"/>
  <c r="K516" i="8"/>
  <c r="K502" i="8"/>
  <c r="K483" i="8"/>
  <c r="K469" i="8"/>
  <c r="K450" i="8"/>
  <c r="K436" i="8"/>
  <c r="K417" i="8"/>
  <c r="K403" i="8"/>
  <c r="K384" i="8"/>
  <c r="K370" i="8"/>
  <c r="K351" i="8"/>
  <c r="K337" i="8"/>
  <c r="K318" i="8"/>
  <c r="K304" i="8"/>
  <c r="K285" i="8"/>
  <c r="K271" i="8"/>
  <c r="K252" i="8"/>
  <c r="K238" i="8"/>
  <c r="K219" i="8"/>
  <c r="K205" i="8"/>
  <c r="K186" i="8"/>
  <c r="K172" i="8"/>
  <c r="K153" i="8"/>
  <c r="K139" i="8"/>
  <c r="K120" i="8"/>
  <c r="K106" i="8"/>
  <c r="K88" i="8"/>
  <c r="B647" i="8"/>
  <c r="B633" i="8"/>
  <c r="B614" i="8"/>
  <c r="B600" i="8"/>
  <c r="B581" i="8"/>
  <c r="B567" i="8"/>
  <c r="B548" i="8"/>
  <c r="B534" i="8"/>
  <c r="B515" i="8"/>
  <c r="B501" i="8"/>
  <c r="B482" i="8"/>
  <c r="B468" i="8"/>
  <c r="B449" i="8"/>
  <c r="B435" i="8"/>
  <c r="B416" i="8"/>
  <c r="B402" i="8"/>
  <c r="B383" i="8"/>
  <c r="B369" i="8"/>
  <c r="B350" i="8"/>
  <c r="B336" i="8"/>
  <c r="B317" i="8"/>
  <c r="B303" i="8"/>
  <c r="B284" i="8"/>
  <c r="B270" i="8"/>
  <c r="B251" i="8"/>
  <c r="B237" i="8"/>
  <c r="B218" i="8"/>
  <c r="B204" i="8"/>
  <c r="B185" i="8"/>
  <c r="B171" i="8"/>
  <c r="B152" i="8"/>
  <c r="B138" i="8"/>
  <c r="B119" i="8"/>
  <c r="B105" i="8"/>
  <c r="B87" i="8"/>
  <c r="K75" i="8"/>
  <c r="I75" i="8"/>
  <c r="G75" i="8"/>
  <c r="K56" i="8"/>
  <c r="I56" i="8"/>
  <c r="G56" i="8"/>
  <c r="K42" i="8"/>
  <c r="I42" i="8"/>
  <c r="G42" i="8"/>
  <c r="K24" i="8"/>
  <c r="I24" i="8"/>
  <c r="G24" i="8"/>
  <c r="K73" i="8"/>
  <c r="K54" i="8"/>
  <c r="K40" i="8"/>
  <c r="B72" i="8"/>
  <c r="B53" i="8"/>
  <c r="B39" i="8"/>
  <c r="K22" i="8"/>
  <c r="B21" i="8"/>
  <c r="K10" i="8"/>
  <c r="I10" i="8"/>
  <c r="G10" i="8"/>
  <c r="K8" i="8"/>
  <c r="B7" i="8"/>
  <c r="D4" i="6"/>
  <c r="E3" i="6" s="1"/>
  <c r="B4" i="6"/>
  <c r="B3" i="6"/>
  <c r="C2" i="6"/>
  <c r="B2" i="6" s="1"/>
  <c r="E2" i="6" l="1"/>
  <c r="A8" i="6"/>
  <c r="D8" i="6" s="1"/>
  <c r="F2" i="6"/>
  <c r="C6" i="6"/>
  <c r="B6" i="6" s="1"/>
  <c r="B7" i="6"/>
  <c r="B8" i="6"/>
  <c r="E4" i="6"/>
  <c r="E8" i="6"/>
  <c r="E7" i="6"/>
  <c r="F6" i="6"/>
  <c r="E6" i="6" s="1"/>
  <c r="A12" i="6"/>
  <c r="D12" i="6" l="1"/>
  <c r="B12" i="6"/>
  <c r="B11" i="6"/>
  <c r="C10" i="6"/>
  <c r="B10" i="6" s="1"/>
  <c r="F10" i="6" l="1"/>
  <c r="E10" i="6" s="1"/>
  <c r="A16" i="6"/>
  <c r="E12" i="6"/>
  <c r="E11" i="6"/>
  <c r="D16" i="6" l="1"/>
  <c r="C14" i="6"/>
  <c r="B14" i="6" s="1"/>
  <c r="B16" i="6"/>
  <c r="B15" i="6"/>
  <c r="F14" i="6" l="1"/>
  <c r="E14" i="6" s="1"/>
  <c r="E16" i="6"/>
  <c r="E15" i="6"/>
  <c r="A20" i="6"/>
  <c r="C18" i="6" l="1"/>
  <c r="B18" i="6" s="1"/>
  <c r="B20" i="6"/>
  <c r="D20" i="6"/>
  <c r="B19" i="6"/>
  <c r="F18" i="6" l="1"/>
  <c r="E18" i="6" s="1"/>
  <c r="A24" i="6"/>
  <c r="E19" i="6"/>
  <c r="E20" i="6"/>
  <c r="D24" i="6" l="1"/>
  <c r="C22" i="6"/>
  <c r="B22" i="6" s="1"/>
  <c r="B23" i="6"/>
  <c r="B24" i="6"/>
  <c r="E23" i="6" l="1"/>
  <c r="F22" i="6"/>
  <c r="E22" i="6" s="1"/>
  <c r="E24" i="6"/>
</calcChain>
</file>

<file path=xl/sharedStrings.xml><?xml version="1.0" encoding="utf-8"?>
<sst xmlns="http://schemas.openxmlformats.org/spreadsheetml/2006/main" count="59" uniqueCount="20">
  <si>
    <t>순 번</t>
    <phoneticPr fontId="2" type="noConversion"/>
  </si>
  <si>
    <t>우편 번호</t>
    <phoneticPr fontId="2" type="noConversion"/>
  </si>
  <si>
    <t>주  소</t>
    <phoneticPr fontId="2" type="noConversion"/>
  </si>
  <si>
    <t>이  름</t>
    <phoneticPr fontId="2" type="noConversion"/>
  </si>
  <si>
    <t>주   소</t>
    <phoneticPr fontId="2" type="noConversion"/>
  </si>
  <si>
    <t>우 편 번 호</t>
    <phoneticPr fontId="2" type="noConversion"/>
  </si>
  <si>
    <t>번호</t>
    <phoneticPr fontId="2" type="noConversion"/>
  </si>
  <si>
    <t>이    름</t>
    <phoneticPr fontId="2" type="noConversion"/>
  </si>
  <si>
    <t>동 기 주 소 록</t>
    <phoneticPr fontId="2" type="noConversion"/>
  </si>
  <si>
    <t>귀하</t>
    <phoneticPr fontId="2" type="noConversion"/>
  </si>
  <si>
    <t>경상북도 울진군 근남면 망양정로 999</t>
    <phoneticPr fontId="2" type="noConversion"/>
  </si>
  <si>
    <t>서울 종로구 삼청로 30</t>
    <phoneticPr fontId="2" type="noConversion"/>
  </si>
  <si>
    <t>경기 성남시 분당구 판교역로 220</t>
    <phoneticPr fontId="2" type="noConversion"/>
  </si>
  <si>
    <t>경기 부천시 석천로209번길 37</t>
    <phoneticPr fontId="2" type="noConversion"/>
  </si>
  <si>
    <t>울산 남구 화합로 185</t>
    <phoneticPr fontId="2" type="noConversion"/>
  </si>
  <si>
    <t>국립현대미술관</t>
    <phoneticPr fontId="2" type="noConversion"/>
  </si>
  <si>
    <t>산포4리동회관</t>
    <phoneticPr fontId="2" type="noConversion"/>
  </si>
  <si>
    <t>스마일게이트</t>
    <phoneticPr fontId="2" type="noConversion"/>
  </si>
  <si>
    <t>경기예술고등학교</t>
    <phoneticPr fontId="2" type="noConversion"/>
  </si>
  <si>
    <t>CGV울산삼산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</si>
</sst>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돋움"/>
      <family val="3"/>
      <charset val="129"/>
    </font>
    <font>
      <sz val="11"/>
      <name val="굴림"/>
      <family val="3"/>
      <charset val="129"/>
    </font>
    <font>
      <sz val="8"/>
      <name val="돋움"/>
      <family val="3"/>
      <charset val="129"/>
    </font>
    <font>
      <b/>
      <sz val="10"/>
      <name val="굴림"/>
      <family val="3"/>
      <charset val="129"/>
    </font>
    <font>
      <sz val="10"/>
      <name val="굴림"/>
      <family val="3"/>
      <charset val="129"/>
    </font>
    <font>
      <sz val="11"/>
      <color indexed="9"/>
      <name val="돋움"/>
      <family val="3"/>
      <charset val="129"/>
    </font>
    <font>
      <sz val="11"/>
      <color indexed="9"/>
      <name val="굴림"/>
      <family val="3"/>
      <charset val="129"/>
    </font>
    <font>
      <b/>
      <sz val="20"/>
      <name val="돋움"/>
      <family val="3"/>
      <charset val="129"/>
    </font>
    <font>
      <b/>
      <sz val="11"/>
      <name val="돋움"/>
      <family val="3"/>
      <charset val="129"/>
    </font>
    <font>
      <b/>
      <sz val="14"/>
      <name val="돋움"/>
      <family val="3"/>
      <charset val="129"/>
    </font>
    <font>
      <sz val="9"/>
      <color rgb="FF42424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" fillId="0" borderId="1" xfId="0" applyFont="1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8" fillId="0" borderId="15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3" xfId="0" applyFont="1" applyFill="1" applyBorder="1">
      <alignment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31" xfId="0" applyFont="1" applyBorder="1">
      <alignment vertical="center"/>
    </xf>
    <xf numFmtId="0" fontId="1" fillId="0" borderId="32" xfId="0" applyFont="1" applyBorder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20" xfId="0" applyFont="1" applyBorder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showGridLines="0" showZeros="0" tabSelected="1" workbookViewId="0">
      <selection activeCell="D8" sqref="D8"/>
    </sheetView>
  </sheetViews>
  <sheetFormatPr defaultColWidth="2.33203125" defaultRowHeight="20.100000000000001" customHeight="1" x14ac:dyDescent="0.15"/>
  <cols>
    <col min="1" max="1" width="11.33203125" style="1" customWidth="1"/>
    <col min="2" max="2" width="14.109375" style="1" customWidth="1"/>
    <col min="3" max="3" width="30" style="1" customWidth="1"/>
    <col min="4" max="4" width="18.77734375" style="1" customWidth="1"/>
    <col min="5" max="16384" width="2.33203125" style="1"/>
  </cols>
  <sheetData>
    <row r="1" spans="1:4" ht="20.25" customHeight="1" x14ac:dyDescent="0.15">
      <c r="A1" s="34" t="s">
        <v>0</v>
      </c>
      <c r="B1" s="35" t="s">
        <v>7</v>
      </c>
      <c r="C1" s="35" t="s">
        <v>2</v>
      </c>
      <c r="D1" s="36" t="s">
        <v>1</v>
      </c>
    </row>
    <row r="2" spans="1:4" ht="20.100000000000001" customHeight="1" x14ac:dyDescent="0.15">
      <c r="A2" s="37">
        <v>1</v>
      </c>
      <c r="B2" s="32" t="s">
        <v>16</v>
      </c>
      <c r="C2" s="33" t="s">
        <v>10</v>
      </c>
      <c r="D2" s="38"/>
    </row>
    <row r="3" spans="1:4" ht="20.100000000000001" customHeight="1" x14ac:dyDescent="0.15">
      <c r="A3" s="37">
        <v>2</v>
      </c>
      <c r="B3" s="32" t="s">
        <v>15</v>
      </c>
      <c r="C3" s="33" t="s">
        <v>11</v>
      </c>
      <c r="D3" s="38"/>
    </row>
    <row r="4" spans="1:4" ht="20.100000000000001" customHeight="1" x14ac:dyDescent="0.15">
      <c r="A4" s="37">
        <v>3</v>
      </c>
      <c r="B4" s="32" t="s">
        <v>17</v>
      </c>
      <c r="C4" s="33" t="s">
        <v>12</v>
      </c>
      <c r="D4" s="38"/>
    </row>
    <row r="5" spans="1:4" ht="20.100000000000001" customHeight="1" x14ac:dyDescent="0.15">
      <c r="A5" s="37">
        <v>4</v>
      </c>
      <c r="B5" s="32" t="s">
        <v>18</v>
      </c>
      <c r="C5" s="33" t="s">
        <v>13</v>
      </c>
      <c r="D5" s="38"/>
    </row>
    <row r="6" spans="1:4" ht="20.100000000000001" customHeight="1" x14ac:dyDescent="0.15">
      <c r="A6" s="37">
        <v>5</v>
      </c>
      <c r="B6" s="32" t="s">
        <v>19</v>
      </c>
      <c r="C6" s="33" t="s">
        <v>14</v>
      </c>
      <c r="D6" s="38"/>
    </row>
    <row r="7" spans="1:4" ht="20.100000000000001" customHeight="1" x14ac:dyDescent="0.15">
      <c r="C7" s="40"/>
    </row>
  </sheetData>
  <protectedRanges>
    <protectedRange sqref="A2:D6" name="범위1"/>
  </protectedRange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4"/>
  <sheetViews>
    <sheetView showZeros="0" workbookViewId="0">
      <selection activeCell="H8" sqref="H8:K8"/>
    </sheetView>
  </sheetViews>
  <sheetFormatPr defaultRowHeight="13.5" x14ac:dyDescent="0.15"/>
  <cols>
    <col min="1" max="1" width="5.109375" style="3" customWidth="1"/>
    <col min="2" max="2" width="10.33203125" style="3" customWidth="1"/>
    <col min="3" max="7" width="2.77734375" style="3" customWidth="1"/>
    <col min="11" max="11" width="13.44140625" customWidth="1"/>
  </cols>
  <sheetData>
    <row r="1" spans="1:11" ht="25.5" x14ac:dyDescent="0.15">
      <c r="A1" s="41" t="s">
        <v>8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4.25" thickBot="1" x14ac:dyDescent="0.2"/>
    <row r="3" spans="1:11" ht="20.100000000000001" customHeight="1" thickBot="1" x14ac:dyDescent="0.2">
      <c r="A3" s="16" t="s">
        <v>6</v>
      </c>
      <c r="B3" s="17" t="s">
        <v>3</v>
      </c>
      <c r="C3" s="45" t="s">
        <v>5</v>
      </c>
      <c r="D3" s="46"/>
      <c r="E3" s="46"/>
      <c r="F3" s="46"/>
      <c r="G3" s="46"/>
      <c r="H3" s="45" t="s">
        <v>4</v>
      </c>
      <c r="I3" s="46"/>
      <c r="J3" s="46"/>
      <c r="K3" s="47"/>
    </row>
    <row r="4" spans="1:11" ht="20.100000000000001" customHeight="1" x14ac:dyDescent="0.15">
      <c r="A4" s="12">
        <f>입력화면!A2</f>
        <v>1</v>
      </c>
      <c r="B4" s="13">
        <f>입력화면!D2</f>
        <v>0</v>
      </c>
      <c r="C4" s="14" t="str">
        <f>MID(입력화면!B2,1,1)</f>
        <v>산</v>
      </c>
      <c r="D4" s="15" t="str">
        <f>MID(입력화면!B2,2,1)</f>
        <v>포</v>
      </c>
      <c r="E4" s="15" t="str">
        <f>MID(입력화면!B2,3,1)</f>
        <v>4</v>
      </c>
      <c r="F4" s="15" t="str">
        <f>MID(입력화면!B2,4,1)</f>
        <v>리</v>
      </c>
      <c r="G4" s="15" t="str">
        <f>MID(입력화면!B2,5,1)</f>
        <v>동</v>
      </c>
      <c r="H4" s="51" t="str">
        <f>입력화면!C2</f>
        <v>경상북도 울진군 근남면 망양정로 999</v>
      </c>
      <c r="I4" s="52"/>
      <c r="J4" s="52"/>
      <c r="K4" s="53"/>
    </row>
    <row r="5" spans="1:11" ht="20.100000000000001" customHeight="1" x14ac:dyDescent="0.15">
      <c r="A5" s="7">
        <f>입력화면!A3</f>
        <v>2</v>
      </c>
      <c r="B5" s="5">
        <f>입력화면!D3</f>
        <v>0</v>
      </c>
      <c r="C5" s="9" t="str">
        <f>MID(입력화면!B3,1,1)</f>
        <v>국</v>
      </c>
      <c r="D5" s="4" t="str">
        <f>MID(입력화면!B3,2,1)</f>
        <v>립</v>
      </c>
      <c r="E5" s="4" t="str">
        <f>MID(입력화면!B3,3,1)</f>
        <v>현</v>
      </c>
      <c r="F5" s="15" t="str">
        <f>MID(입력화면!B3,4,1)</f>
        <v>대</v>
      </c>
      <c r="G5" s="15" t="str">
        <f>MID(입력화면!B3,5,1)</f>
        <v>미</v>
      </c>
      <c r="H5" s="42" t="str">
        <f>입력화면!C3</f>
        <v>서울 종로구 삼청로 30</v>
      </c>
      <c r="I5" s="43"/>
      <c r="J5" s="43"/>
      <c r="K5" s="44"/>
    </row>
    <row r="6" spans="1:11" ht="20.100000000000001" customHeight="1" x14ac:dyDescent="0.15">
      <c r="A6" s="7">
        <f>입력화면!A4</f>
        <v>3</v>
      </c>
      <c r="B6" s="5">
        <f>입력화면!D4</f>
        <v>0</v>
      </c>
      <c r="C6" s="9" t="str">
        <f>MID(입력화면!B4,1,1)</f>
        <v>스</v>
      </c>
      <c r="D6" s="4" t="str">
        <f>MID(입력화면!B4,2,1)</f>
        <v>마</v>
      </c>
      <c r="E6" s="4" t="str">
        <f>MID(입력화면!B4,3,1)</f>
        <v>일</v>
      </c>
      <c r="F6" s="15" t="str">
        <f>MID(입력화면!B4,4,1)</f>
        <v>게</v>
      </c>
      <c r="G6" s="15" t="str">
        <f>MID(입력화면!B4,5,1)</f>
        <v>이</v>
      </c>
      <c r="H6" s="42" t="str">
        <f>입력화면!C4</f>
        <v>경기 성남시 분당구 판교역로 220</v>
      </c>
      <c r="I6" s="43"/>
      <c r="J6" s="43"/>
      <c r="K6" s="44"/>
    </row>
    <row r="7" spans="1:11" ht="20.100000000000001" customHeight="1" x14ac:dyDescent="0.15">
      <c r="A7" s="7">
        <f>입력화면!A5</f>
        <v>4</v>
      </c>
      <c r="B7" s="5">
        <f>입력화면!D5</f>
        <v>0</v>
      </c>
      <c r="C7" s="9" t="str">
        <f>MID(입력화면!B5,1,1)</f>
        <v>경</v>
      </c>
      <c r="D7" s="4" t="str">
        <f>MID(입력화면!B5,2,1)</f>
        <v>기</v>
      </c>
      <c r="E7" s="4" t="str">
        <f>MID(입력화면!B5,3,1)</f>
        <v>예</v>
      </c>
      <c r="F7" s="15" t="str">
        <f>MID(입력화면!B5,4,1)</f>
        <v>술</v>
      </c>
      <c r="G7" s="15" t="str">
        <f>MID(입력화면!B5,5,1)</f>
        <v>고</v>
      </c>
      <c r="H7" s="42" t="str">
        <f>입력화면!C5</f>
        <v>경기 부천시 석천로209번길 37</v>
      </c>
      <c r="I7" s="43"/>
      <c r="J7" s="43"/>
      <c r="K7" s="44"/>
    </row>
    <row r="8" spans="1:11" ht="20.100000000000001" customHeight="1" x14ac:dyDescent="0.15">
      <c r="A8" s="7">
        <f>입력화면!A6</f>
        <v>5</v>
      </c>
      <c r="B8" s="5">
        <f>입력화면!D6</f>
        <v>0</v>
      </c>
      <c r="C8" s="9" t="str">
        <f>MID(입력화면!B6,1,1)</f>
        <v>C</v>
      </c>
      <c r="D8" s="4" t="str">
        <f>MID(입력화면!B6,2,1)</f>
        <v>G</v>
      </c>
      <c r="E8" s="4" t="str">
        <f>MID(입력화면!B6,3,1)</f>
        <v>V</v>
      </c>
      <c r="F8" s="15" t="str">
        <f>MID(입력화면!B6,4,1)</f>
        <v>울</v>
      </c>
      <c r="G8" s="15" t="str">
        <f>MID(입력화면!B6,5,1)</f>
        <v>산</v>
      </c>
      <c r="H8" s="42" t="str">
        <f>입력화면!C6</f>
        <v>울산 남구 화합로 185</v>
      </c>
      <c r="I8" s="43"/>
      <c r="J8" s="43"/>
      <c r="K8" s="44"/>
    </row>
    <row r="9" spans="1:11" ht="20.100000000000001" customHeight="1" x14ac:dyDescent="0.15">
      <c r="A9" s="7">
        <f>입력화면!A7</f>
        <v>0</v>
      </c>
      <c r="B9" s="5">
        <f>입력화면!D7</f>
        <v>0</v>
      </c>
      <c r="C9" s="9" t="str">
        <f>MID(입력화면!B7,1,1)</f>
        <v/>
      </c>
      <c r="D9" s="4" t="str">
        <f>MID(입력화면!B7,2,1)</f>
        <v/>
      </c>
      <c r="E9" s="4" t="str">
        <f>MID(입력화면!B7,3,1)</f>
        <v/>
      </c>
      <c r="F9" s="15" t="str">
        <f>MID(입력화면!B7,4,1)</f>
        <v/>
      </c>
      <c r="G9" s="15" t="str">
        <f>MID(입력화면!B7,5,1)</f>
        <v/>
      </c>
      <c r="H9" s="42">
        <f>입력화면!C7</f>
        <v>0</v>
      </c>
      <c r="I9" s="43"/>
      <c r="J9" s="43"/>
      <c r="K9" s="44"/>
    </row>
    <row r="10" spans="1:11" ht="20.100000000000001" customHeight="1" x14ac:dyDescent="0.15">
      <c r="A10" s="7">
        <f>입력화면!A8</f>
        <v>0</v>
      </c>
      <c r="B10" s="5">
        <f>입력화면!D8</f>
        <v>0</v>
      </c>
      <c r="C10" s="9" t="str">
        <f>MID(입력화면!B8,1,1)</f>
        <v/>
      </c>
      <c r="D10" s="4" t="str">
        <f>MID(입력화면!B8,2,1)</f>
        <v/>
      </c>
      <c r="E10" s="4" t="str">
        <f>MID(입력화면!B8,3,1)</f>
        <v/>
      </c>
      <c r="F10" s="15" t="str">
        <f>MID(입력화면!B8,4,1)</f>
        <v/>
      </c>
      <c r="G10" s="15" t="str">
        <f>MID(입력화면!B8,5,1)</f>
        <v/>
      </c>
      <c r="H10" s="42">
        <f>입력화면!C8</f>
        <v>0</v>
      </c>
      <c r="I10" s="43"/>
      <c r="J10" s="43"/>
      <c r="K10" s="44"/>
    </row>
    <row r="11" spans="1:11" ht="20.100000000000001" customHeight="1" x14ac:dyDescent="0.15">
      <c r="A11" s="7">
        <f>입력화면!A9</f>
        <v>0</v>
      </c>
      <c r="B11" s="5">
        <f>입력화면!D9</f>
        <v>0</v>
      </c>
      <c r="C11" s="9" t="str">
        <f>MID(입력화면!B9,1,1)</f>
        <v/>
      </c>
      <c r="D11" s="4" t="str">
        <f>MID(입력화면!B9,2,1)</f>
        <v/>
      </c>
      <c r="E11" s="4" t="str">
        <f>MID(입력화면!B9,3,1)</f>
        <v/>
      </c>
      <c r="F11" s="15" t="str">
        <f>MID(입력화면!B9,4,1)</f>
        <v/>
      </c>
      <c r="G11" s="15" t="str">
        <f>MID(입력화면!B9,5,1)</f>
        <v/>
      </c>
      <c r="H11" s="42">
        <f>입력화면!C9</f>
        <v>0</v>
      </c>
      <c r="I11" s="43"/>
      <c r="J11" s="43"/>
      <c r="K11" s="44"/>
    </row>
    <row r="12" spans="1:11" ht="20.100000000000001" customHeight="1" x14ac:dyDescent="0.15">
      <c r="A12" s="7">
        <f>입력화면!A10</f>
        <v>0</v>
      </c>
      <c r="B12" s="5">
        <f>입력화면!D10</f>
        <v>0</v>
      </c>
      <c r="C12" s="9" t="str">
        <f>MID(입력화면!B10,1,1)</f>
        <v/>
      </c>
      <c r="D12" s="4" t="str">
        <f>MID(입력화면!B10,2,1)</f>
        <v/>
      </c>
      <c r="E12" s="4" t="str">
        <f>MID(입력화면!B10,3,1)</f>
        <v/>
      </c>
      <c r="F12" s="15" t="str">
        <f>MID(입력화면!B10,4,1)</f>
        <v/>
      </c>
      <c r="G12" s="15" t="str">
        <f>MID(입력화면!B10,5,1)</f>
        <v/>
      </c>
      <c r="H12" s="42">
        <f>입력화면!C10</f>
        <v>0</v>
      </c>
      <c r="I12" s="43"/>
      <c r="J12" s="43"/>
      <c r="K12" s="44"/>
    </row>
    <row r="13" spans="1:11" ht="20.100000000000001" customHeight="1" x14ac:dyDescent="0.15">
      <c r="A13" s="7">
        <f>입력화면!A11</f>
        <v>0</v>
      </c>
      <c r="B13" s="5">
        <f>입력화면!D11</f>
        <v>0</v>
      </c>
      <c r="C13" s="9" t="str">
        <f>MID(입력화면!B11,1,1)</f>
        <v/>
      </c>
      <c r="D13" s="4" t="str">
        <f>MID(입력화면!B11,2,1)</f>
        <v/>
      </c>
      <c r="E13" s="4" t="str">
        <f>MID(입력화면!B11,3,1)</f>
        <v/>
      </c>
      <c r="F13" s="15" t="str">
        <f>MID(입력화면!B11,4,1)</f>
        <v/>
      </c>
      <c r="G13" s="15" t="str">
        <f>MID(입력화면!B11,5,1)</f>
        <v/>
      </c>
      <c r="H13" s="42">
        <f>입력화면!C11</f>
        <v>0</v>
      </c>
      <c r="I13" s="43"/>
      <c r="J13" s="43"/>
      <c r="K13" s="44"/>
    </row>
    <row r="14" spans="1:11" ht="20.100000000000001" customHeight="1" x14ac:dyDescent="0.15">
      <c r="A14" s="7">
        <f>입력화면!A12</f>
        <v>0</v>
      </c>
      <c r="B14" s="5">
        <f>입력화면!D12</f>
        <v>0</v>
      </c>
      <c r="C14" s="9" t="str">
        <f>MID(입력화면!B12,1,1)</f>
        <v/>
      </c>
      <c r="D14" s="4" t="str">
        <f>MID(입력화면!B12,2,1)</f>
        <v/>
      </c>
      <c r="E14" s="4" t="str">
        <f>MID(입력화면!B12,3,1)</f>
        <v/>
      </c>
      <c r="F14" s="15" t="str">
        <f>MID(입력화면!B12,4,1)</f>
        <v/>
      </c>
      <c r="G14" s="15" t="str">
        <f>MID(입력화면!B12,5,1)</f>
        <v/>
      </c>
      <c r="H14" s="42">
        <f>입력화면!C12</f>
        <v>0</v>
      </c>
      <c r="I14" s="43"/>
      <c r="J14" s="43"/>
      <c r="K14" s="44"/>
    </row>
    <row r="15" spans="1:11" ht="20.100000000000001" customHeight="1" x14ac:dyDescent="0.15">
      <c r="A15" s="7">
        <f>입력화면!A13</f>
        <v>0</v>
      </c>
      <c r="B15" s="5">
        <f>입력화면!D13</f>
        <v>0</v>
      </c>
      <c r="C15" s="9" t="str">
        <f>MID(입력화면!B13,1,1)</f>
        <v/>
      </c>
      <c r="D15" s="4" t="str">
        <f>MID(입력화면!B13,2,1)</f>
        <v/>
      </c>
      <c r="E15" s="4" t="str">
        <f>MID(입력화면!B13,3,1)</f>
        <v/>
      </c>
      <c r="F15" s="15" t="str">
        <f>MID(입력화면!B13,4,1)</f>
        <v/>
      </c>
      <c r="G15" s="15" t="str">
        <f>MID(입력화면!B13,5,1)</f>
        <v/>
      </c>
      <c r="H15" s="42">
        <f>입력화면!C13</f>
        <v>0</v>
      </c>
      <c r="I15" s="43"/>
      <c r="J15" s="43"/>
      <c r="K15" s="44"/>
    </row>
    <row r="16" spans="1:11" ht="20.100000000000001" customHeight="1" x14ac:dyDescent="0.15">
      <c r="A16" s="7">
        <f>입력화면!A14</f>
        <v>0</v>
      </c>
      <c r="B16" s="5">
        <f>입력화면!D14</f>
        <v>0</v>
      </c>
      <c r="C16" s="9" t="str">
        <f>MID(입력화면!B14,1,1)</f>
        <v/>
      </c>
      <c r="D16" s="4" t="str">
        <f>MID(입력화면!B14,2,1)</f>
        <v/>
      </c>
      <c r="E16" s="4" t="str">
        <f>MID(입력화면!B14,3,1)</f>
        <v/>
      </c>
      <c r="F16" s="15" t="str">
        <f>MID(입력화면!B14,4,1)</f>
        <v/>
      </c>
      <c r="G16" s="15" t="str">
        <f>MID(입력화면!B14,5,1)</f>
        <v/>
      </c>
      <c r="H16" s="42">
        <f>입력화면!C14</f>
        <v>0</v>
      </c>
      <c r="I16" s="43"/>
      <c r="J16" s="43"/>
      <c r="K16" s="44"/>
    </row>
    <row r="17" spans="1:11" ht="20.100000000000001" customHeight="1" x14ac:dyDescent="0.15">
      <c r="A17" s="7">
        <f>입력화면!A15</f>
        <v>0</v>
      </c>
      <c r="B17" s="5">
        <f>입력화면!D15</f>
        <v>0</v>
      </c>
      <c r="C17" s="9" t="str">
        <f>MID(입력화면!B15,1,1)</f>
        <v/>
      </c>
      <c r="D17" s="4" t="str">
        <f>MID(입력화면!B15,2,1)</f>
        <v/>
      </c>
      <c r="E17" s="4" t="str">
        <f>MID(입력화면!B15,3,1)</f>
        <v/>
      </c>
      <c r="F17" s="15" t="str">
        <f>MID(입력화면!B15,4,1)</f>
        <v/>
      </c>
      <c r="G17" s="15" t="str">
        <f>MID(입력화면!B15,5,1)</f>
        <v/>
      </c>
      <c r="H17" s="42">
        <f>입력화면!C15</f>
        <v>0</v>
      </c>
      <c r="I17" s="43"/>
      <c r="J17" s="43"/>
      <c r="K17" s="44"/>
    </row>
    <row r="18" spans="1:11" ht="20.100000000000001" customHeight="1" x14ac:dyDescent="0.15">
      <c r="A18" s="7">
        <f>입력화면!A16</f>
        <v>0</v>
      </c>
      <c r="B18" s="5">
        <f>입력화면!D16</f>
        <v>0</v>
      </c>
      <c r="C18" s="9" t="str">
        <f>MID(입력화면!B16,1,1)</f>
        <v/>
      </c>
      <c r="D18" s="4" t="str">
        <f>MID(입력화면!B16,2,1)</f>
        <v/>
      </c>
      <c r="E18" s="4" t="str">
        <f>MID(입력화면!B16,3,1)</f>
        <v/>
      </c>
      <c r="F18" s="15" t="str">
        <f>MID(입력화면!B16,4,1)</f>
        <v/>
      </c>
      <c r="G18" s="15" t="str">
        <f>MID(입력화면!B16,5,1)</f>
        <v/>
      </c>
      <c r="H18" s="42">
        <f>입력화면!C16</f>
        <v>0</v>
      </c>
      <c r="I18" s="43"/>
      <c r="J18" s="43"/>
      <c r="K18" s="44"/>
    </row>
    <row r="19" spans="1:11" ht="20.100000000000001" customHeight="1" x14ac:dyDescent="0.15">
      <c r="A19" s="7">
        <f>입력화면!A17</f>
        <v>0</v>
      </c>
      <c r="B19" s="5">
        <f>입력화면!D17</f>
        <v>0</v>
      </c>
      <c r="C19" s="9" t="str">
        <f>MID(입력화면!B17,1,1)</f>
        <v/>
      </c>
      <c r="D19" s="4" t="str">
        <f>MID(입력화면!B17,2,1)</f>
        <v/>
      </c>
      <c r="E19" s="4" t="str">
        <f>MID(입력화면!B17,3,1)</f>
        <v/>
      </c>
      <c r="F19" s="15" t="str">
        <f>MID(입력화면!B17,4,1)</f>
        <v/>
      </c>
      <c r="G19" s="15" t="str">
        <f>MID(입력화면!B17,5,1)</f>
        <v/>
      </c>
      <c r="H19" s="42">
        <f>입력화면!C17</f>
        <v>0</v>
      </c>
      <c r="I19" s="43"/>
      <c r="J19" s="43"/>
      <c r="K19" s="44"/>
    </row>
    <row r="20" spans="1:11" ht="20.100000000000001" customHeight="1" x14ac:dyDescent="0.15">
      <c r="A20" s="7">
        <f>입력화면!A18</f>
        <v>0</v>
      </c>
      <c r="B20" s="5">
        <f>입력화면!D18</f>
        <v>0</v>
      </c>
      <c r="C20" s="9" t="str">
        <f>MID(입력화면!B18,1,1)</f>
        <v/>
      </c>
      <c r="D20" s="4" t="str">
        <f>MID(입력화면!B18,2,1)</f>
        <v/>
      </c>
      <c r="E20" s="4" t="str">
        <f>MID(입력화면!B18,3,1)</f>
        <v/>
      </c>
      <c r="F20" s="15" t="str">
        <f>MID(입력화면!B18,4,1)</f>
        <v/>
      </c>
      <c r="G20" s="15" t="str">
        <f>MID(입력화면!B18,5,1)</f>
        <v/>
      </c>
      <c r="H20" s="42">
        <f>입력화면!C18</f>
        <v>0</v>
      </c>
      <c r="I20" s="43"/>
      <c r="J20" s="43"/>
      <c r="K20" s="44"/>
    </row>
    <row r="21" spans="1:11" ht="20.100000000000001" customHeight="1" x14ac:dyDescent="0.15">
      <c r="A21" s="7">
        <f>입력화면!A19</f>
        <v>0</v>
      </c>
      <c r="B21" s="5">
        <f>입력화면!D19</f>
        <v>0</v>
      </c>
      <c r="C21" s="9" t="str">
        <f>MID(입력화면!B19,1,1)</f>
        <v/>
      </c>
      <c r="D21" s="4" t="str">
        <f>MID(입력화면!B19,2,1)</f>
        <v/>
      </c>
      <c r="E21" s="4" t="str">
        <f>MID(입력화면!B19,3,1)</f>
        <v/>
      </c>
      <c r="F21" s="15" t="str">
        <f>MID(입력화면!B19,4,1)</f>
        <v/>
      </c>
      <c r="G21" s="15" t="str">
        <f>MID(입력화면!B19,5,1)</f>
        <v/>
      </c>
      <c r="H21" s="42">
        <f>입력화면!C19</f>
        <v>0</v>
      </c>
      <c r="I21" s="43"/>
      <c r="J21" s="43"/>
      <c r="K21" s="44"/>
    </row>
    <row r="22" spans="1:11" ht="20.100000000000001" customHeight="1" x14ac:dyDescent="0.15">
      <c r="A22" s="7">
        <f>입력화면!A20</f>
        <v>0</v>
      </c>
      <c r="B22" s="5">
        <f>입력화면!D20</f>
        <v>0</v>
      </c>
      <c r="C22" s="9" t="str">
        <f>MID(입력화면!B20,1,1)</f>
        <v/>
      </c>
      <c r="D22" s="4" t="str">
        <f>MID(입력화면!B20,2,1)</f>
        <v/>
      </c>
      <c r="E22" s="4" t="str">
        <f>MID(입력화면!B20,3,1)</f>
        <v/>
      </c>
      <c r="F22" s="15" t="str">
        <f>MID(입력화면!B20,4,1)</f>
        <v/>
      </c>
      <c r="G22" s="15" t="str">
        <f>MID(입력화면!B20,5,1)</f>
        <v/>
      </c>
      <c r="H22" s="42">
        <f>입력화면!C20</f>
        <v>0</v>
      </c>
      <c r="I22" s="43"/>
      <c r="J22" s="43"/>
      <c r="K22" s="44"/>
    </row>
    <row r="23" spans="1:11" ht="20.100000000000001" customHeight="1" x14ac:dyDescent="0.15">
      <c r="A23" s="7">
        <f>입력화면!A21</f>
        <v>0</v>
      </c>
      <c r="B23" s="5">
        <f>입력화면!D21</f>
        <v>0</v>
      </c>
      <c r="C23" s="9" t="str">
        <f>MID(입력화면!B21,1,1)</f>
        <v/>
      </c>
      <c r="D23" s="4" t="str">
        <f>MID(입력화면!B21,2,1)</f>
        <v/>
      </c>
      <c r="E23" s="4" t="str">
        <f>MID(입력화면!B21,3,1)</f>
        <v/>
      </c>
      <c r="F23" s="15" t="str">
        <f>MID(입력화면!B21,4,1)</f>
        <v/>
      </c>
      <c r="G23" s="15" t="str">
        <f>MID(입력화면!B21,5,1)</f>
        <v/>
      </c>
      <c r="H23" s="42">
        <f>입력화면!C21</f>
        <v>0</v>
      </c>
      <c r="I23" s="43"/>
      <c r="J23" s="43"/>
      <c r="K23" s="44"/>
    </row>
    <row r="24" spans="1:11" ht="20.100000000000001" customHeight="1" x14ac:dyDescent="0.15">
      <c r="A24" s="7">
        <f>입력화면!A22</f>
        <v>0</v>
      </c>
      <c r="B24" s="5">
        <f>입력화면!D22</f>
        <v>0</v>
      </c>
      <c r="C24" s="9" t="str">
        <f>MID(입력화면!B22,1,1)</f>
        <v/>
      </c>
      <c r="D24" s="4" t="str">
        <f>MID(입력화면!B22,2,1)</f>
        <v/>
      </c>
      <c r="E24" s="4" t="str">
        <f>MID(입력화면!B22,3,1)</f>
        <v/>
      </c>
      <c r="F24" s="15" t="str">
        <f>MID(입력화면!B22,4,1)</f>
        <v/>
      </c>
      <c r="G24" s="15" t="str">
        <f>MID(입력화면!B22,5,1)</f>
        <v/>
      </c>
      <c r="H24" s="42">
        <f>입력화면!C22</f>
        <v>0</v>
      </c>
      <c r="I24" s="43"/>
      <c r="J24" s="43"/>
      <c r="K24" s="44"/>
    </row>
    <row r="25" spans="1:11" ht="20.100000000000001" customHeight="1" x14ac:dyDescent="0.15">
      <c r="A25" s="7">
        <f>입력화면!A23</f>
        <v>0</v>
      </c>
      <c r="B25" s="5">
        <f>입력화면!D23</f>
        <v>0</v>
      </c>
      <c r="C25" s="9" t="str">
        <f>MID(입력화면!B23,1,1)</f>
        <v/>
      </c>
      <c r="D25" s="4" t="str">
        <f>MID(입력화면!B23,2,1)</f>
        <v/>
      </c>
      <c r="E25" s="4" t="str">
        <f>MID(입력화면!B23,3,1)</f>
        <v/>
      </c>
      <c r="F25" s="15" t="str">
        <f>MID(입력화면!B23,4,1)</f>
        <v/>
      </c>
      <c r="G25" s="15" t="str">
        <f>MID(입력화면!B23,5,1)</f>
        <v/>
      </c>
      <c r="H25" s="42">
        <f>입력화면!C23</f>
        <v>0</v>
      </c>
      <c r="I25" s="43"/>
      <c r="J25" s="43"/>
      <c r="K25" s="44"/>
    </row>
    <row r="26" spans="1:11" ht="20.100000000000001" customHeight="1" x14ac:dyDescent="0.15">
      <c r="A26" s="7">
        <f>입력화면!A24</f>
        <v>0</v>
      </c>
      <c r="B26" s="5">
        <f>입력화면!D24</f>
        <v>0</v>
      </c>
      <c r="C26" s="9" t="str">
        <f>MID(입력화면!B24,1,1)</f>
        <v/>
      </c>
      <c r="D26" s="4" t="str">
        <f>MID(입력화면!B24,2,1)</f>
        <v/>
      </c>
      <c r="E26" s="4" t="str">
        <f>MID(입력화면!B24,3,1)</f>
        <v/>
      </c>
      <c r="F26" s="15" t="str">
        <f>MID(입력화면!B24,4,1)</f>
        <v/>
      </c>
      <c r="G26" s="15" t="str">
        <f>MID(입력화면!B24,5,1)</f>
        <v/>
      </c>
      <c r="H26" s="42">
        <f>입력화면!C24</f>
        <v>0</v>
      </c>
      <c r="I26" s="43"/>
      <c r="J26" s="43"/>
      <c r="K26" s="44"/>
    </row>
    <row r="27" spans="1:11" ht="20.100000000000001" customHeight="1" x14ac:dyDescent="0.15">
      <c r="A27" s="7">
        <f>입력화면!A25</f>
        <v>0</v>
      </c>
      <c r="B27" s="5">
        <f>입력화면!D25</f>
        <v>0</v>
      </c>
      <c r="C27" s="9" t="str">
        <f>MID(입력화면!B25,1,1)</f>
        <v/>
      </c>
      <c r="D27" s="4" t="str">
        <f>MID(입력화면!B25,2,1)</f>
        <v/>
      </c>
      <c r="E27" s="4" t="str">
        <f>MID(입력화면!B25,3,1)</f>
        <v/>
      </c>
      <c r="F27" s="15" t="str">
        <f>MID(입력화면!B25,4,1)</f>
        <v/>
      </c>
      <c r="G27" s="15" t="str">
        <f>MID(입력화면!B25,5,1)</f>
        <v/>
      </c>
      <c r="H27" s="42">
        <f>입력화면!C25</f>
        <v>0</v>
      </c>
      <c r="I27" s="43"/>
      <c r="J27" s="43"/>
      <c r="K27" s="44"/>
    </row>
    <row r="28" spans="1:11" ht="20.100000000000001" customHeight="1" x14ac:dyDescent="0.15">
      <c r="A28" s="7">
        <f>입력화면!A26</f>
        <v>0</v>
      </c>
      <c r="B28" s="5">
        <f>입력화면!D26</f>
        <v>0</v>
      </c>
      <c r="C28" s="9" t="str">
        <f>MID(입력화면!B26,1,1)</f>
        <v/>
      </c>
      <c r="D28" s="4" t="str">
        <f>MID(입력화면!B26,2,1)</f>
        <v/>
      </c>
      <c r="E28" s="4" t="str">
        <f>MID(입력화면!B26,3,1)</f>
        <v/>
      </c>
      <c r="F28" s="15" t="str">
        <f>MID(입력화면!B26,4,1)</f>
        <v/>
      </c>
      <c r="G28" s="15" t="str">
        <f>MID(입력화면!B26,5,1)</f>
        <v/>
      </c>
      <c r="H28" s="42">
        <f>입력화면!C26</f>
        <v>0</v>
      </c>
      <c r="I28" s="43"/>
      <c r="J28" s="43"/>
      <c r="K28" s="44"/>
    </row>
    <row r="29" spans="1:11" ht="20.100000000000001" customHeight="1" x14ac:dyDescent="0.15">
      <c r="A29" s="7">
        <f>입력화면!A27</f>
        <v>0</v>
      </c>
      <c r="B29" s="5">
        <f>입력화면!D27</f>
        <v>0</v>
      </c>
      <c r="C29" s="9" t="str">
        <f>MID(입력화면!B27,1,1)</f>
        <v/>
      </c>
      <c r="D29" s="4" t="str">
        <f>MID(입력화면!B27,2,1)</f>
        <v/>
      </c>
      <c r="E29" s="4" t="str">
        <f>MID(입력화면!B27,3,1)</f>
        <v/>
      </c>
      <c r="F29" s="15" t="str">
        <f>MID(입력화면!B27,4,1)</f>
        <v/>
      </c>
      <c r="G29" s="15" t="str">
        <f>MID(입력화면!B27,5,1)</f>
        <v/>
      </c>
      <c r="H29" s="42">
        <f>입력화면!C27</f>
        <v>0</v>
      </c>
      <c r="I29" s="43"/>
      <c r="J29" s="43"/>
      <c r="K29" s="44"/>
    </row>
    <row r="30" spans="1:11" ht="20.100000000000001" customHeight="1" x14ac:dyDescent="0.15">
      <c r="A30" s="7">
        <f>입력화면!A28</f>
        <v>0</v>
      </c>
      <c r="B30" s="5">
        <f>입력화면!D28</f>
        <v>0</v>
      </c>
      <c r="C30" s="9" t="str">
        <f>MID(입력화면!B28,1,1)</f>
        <v/>
      </c>
      <c r="D30" s="4" t="str">
        <f>MID(입력화면!B28,2,1)</f>
        <v/>
      </c>
      <c r="E30" s="4" t="str">
        <f>MID(입력화면!B28,3,1)</f>
        <v/>
      </c>
      <c r="F30" s="15" t="str">
        <f>MID(입력화면!B28,4,1)</f>
        <v/>
      </c>
      <c r="G30" s="15" t="str">
        <f>MID(입력화면!B28,5,1)</f>
        <v/>
      </c>
      <c r="H30" s="42">
        <f>입력화면!C28</f>
        <v>0</v>
      </c>
      <c r="I30" s="43"/>
      <c r="J30" s="43"/>
      <c r="K30" s="44"/>
    </row>
    <row r="31" spans="1:11" ht="20.100000000000001" customHeight="1" x14ac:dyDescent="0.15">
      <c r="A31" s="7">
        <f>입력화면!A29</f>
        <v>0</v>
      </c>
      <c r="B31" s="5">
        <f>입력화면!D29</f>
        <v>0</v>
      </c>
      <c r="C31" s="9" t="str">
        <f>MID(입력화면!B29,1,1)</f>
        <v/>
      </c>
      <c r="D31" s="4" t="str">
        <f>MID(입력화면!B29,2,1)</f>
        <v/>
      </c>
      <c r="E31" s="4" t="str">
        <f>MID(입력화면!B29,3,1)</f>
        <v/>
      </c>
      <c r="F31" s="15" t="str">
        <f>MID(입력화면!B29,4,1)</f>
        <v/>
      </c>
      <c r="G31" s="15" t="str">
        <f>MID(입력화면!B29,5,1)</f>
        <v/>
      </c>
      <c r="H31" s="42">
        <f>입력화면!C29</f>
        <v>0</v>
      </c>
      <c r="I31" s="43"/>
      <c r="J31" s="43"/>
      <c r="K31" s="44"/>
    </row>
    <row r="32" spans="1:11" ht="20.100000000000001" customHeight="1" x14ac:dyDescent="0.15">
      <c r="A32" s="7">
        <f>입력화면!A30</f>
        <v>0</v>
      </c>
      <c r="B32" s="5">
        <f>입력화면!D30</f>
        <v>0</v>
      </c>
      <c r="C32" s="9" t="str">
        <f>MID(입력화면!B30,1,1)</f>
        <v/>
      </c>
      <c r="D32" s="4" t="str">
        <f>MID(입력화면!B30,2,1)</f>
        <v/>
      </c>
      <c r="E32" s="4" t="str">
        <f>MID(입력화면!B30,3,1)</f>
        <v/>
      </c>
      <c r="F32" s="15" t="str">
        <f>MID(입력화면!B30,4,1)</f>
        <v/>
      </c>
      <c r="G32" s="15" t="str">
        <f>MID(입력화면!B30,5,1)</f>
        <v/>
      </c>
      <c r="H32" s="42">
        <f>입력화면!C30</f>
        <v>0</v>
      </c>
      <c r="I32" s="43"/>
      <c r="J32" s="43"/>
      <c r="K32" s="44"/>
    </row>
    <row r="33" spans="1:11" ht="20.100000000000001" customHeight="1" x14ac:dyDescent="0.15">
      <c r="A33" s="7">
        <f>입력화면!A31</f>
        <v>0</v>
      </c>
      <c r="B33" s="5">
        <f>입력화면!D31</f>
        <v>0</v>
      </c>
      <c r="C33" s="9" t="str">
        <f>MID(입력화면!B31,1,1)</f>
        <v/>
      </c>
      <c r="D33" s="4" t="str">
        <f>MID(입력화면!B31,2,1)</f>
        <v/>
      </c>
      <c r="E33" s="4" t="str">
        <f>MID(입력화면!B31,3,1)</f>
        <v/>
      </c>
      <c r="F33" s="15" t="str">
        <f>MID(입력화면!B31,4,1)</f>
        <v/>
      </c>
      <c r="G33" s="15" t="str">
        <f>MID(입력화면!B31,5,1)</f>
        <v/>
      </c>
      <c r="H33" s="42">
        <f>입력화면!C31</f>
        <v>0</v>
      </c>
      <c r="I33" s="43"/>
      <c r="J33" s="43"/>
      <c r="K33" s="44"/>
    </row>
    <row r="34" spans="1:11" ht="20.100000000000001" customHeight="1" thickBot="1" x14ac:dyDescent="0.2">
      <c r="A34" s="8">
        <f>입력화면!A32</f>
        <v>0</v>
      </c>
      <c r="B34" s="6">
        <f>입력화면!D32</f>
        <v>0</v>
      </c>
      <c r="C34" s="10" t="str">
        <f>MID(입력화면!B32,1,1)</f>
        <v/>
      </c>
      <c r="D34" s="11" t="str">
        <f>MID(입력화면!B32,2,1)</f>
        <v/>
      </c>
      <c r="E34" s="11" t="str">
        <f>MID(입력화면!B32,3,1)</f>
        <v/>
      </c>
      <c r="F34" s="11" t="str">
        <f>MID(입력화면!B32,4,1)</f>
        <v/>
      </c>
      <c r="G34" s="11" t="str">
        <f>MID(입력화면!B32,5,1)</f>
        <v/>
      </c>
      <c r="H34" s="48">
        <f>입력화면!C32</f>
        <v>0</v>
      </c>
      <c r="I34" s="49"/>
      <c r="J34" s="49"/>
      <c r="K34" s="50"/>
    </row>
  </sheetData>
  <mergeCells count="34">
    <mergeCell ref="H29:K29"/>
    <mergeCell ref="H9:K9"/>
    <mergeCell ref="H8:K8"/>
    <mergeCell ref="H7:K7"/>
    <mergeCell ref="H6:K6"/>
    <mergeCell ref="H28:K28"/>
    <mergeCell ref="H21:K21"/>
    <mergeCell ref="H22:K22"/>
    <mergeCell ref="H23:K23"/>
    <mergeCell ref="H24:K24"/>
    <mergeCell ref="H27:K27"/>
    <mergeCell ref="H26:K26"/>
    <mergeCell ref="H25:K25"/>
    <mergeCell ref="H34:K34"/>
    <mergeCell ref="H33:K33"/>
    <mergeCell ref="H32:K32"/>
    <mergeCell ref="H31:K31"/>
    <mergeCell ref="H30:K30"/>
    <mergeCell ref="A1:K1"/>
    <mergeCell ref="H12:K12"/>
    <mergeCell ref="H19:K19"/>
    <mergeCell ref="H20:K20"/>
    <mergeCell ref="C3:G3"/>
    <mergeCell ref="H3:K3"/>
    <mergeCell ref="H10:K10"/>
    <mergeCell ref="H16:K16"/>
    <mergeCell ref="H17:K17"/>
    <mergeCell ref="H18:K18"/>
    <mergeCell ref="H13:K13"/>
    <mergeCell ref="H14:K14"/>
    <mergeCell ref="H15:K15"/>
    <mergeCell ref="H11:K11"/>
    <mergeCell ref="H5:K5"/>
    <mergeCell ref="H4:K4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"/>
  <sheetViews>
    <sheetView showGridLines="0" showZeros="0" workbookViewId="0">
      <selection activeCell="F18" sqref="F18"/>
    </sheetView>
  </sheetViews>
  <sheetFormatPr defaultColWidth="15.77734375" defaultRowHeight="30" customHeight="1" x14ac:dyDescent="0.15"/>
  <cols>
    <col min="1" max="1" width="2.88671875" customWidth="1"/>
    <col min="2" max="2" width="15.21875" customWidth="1"/>
    <col min="3" max="3" width="15.33203125" customWidth="1"/>
    <col min="4" max="4" width="2.44140625" customWidth="1"/>
    <col min="5" max="6" width="15.33203125" customWidth="1"/>
  </cols>
  <sheetData>
    <row r="1" spans="1:6" ht="21.75" customHeight="1" x14ac:dyDescent="0.15"/>
    <row r="2" spans="1:6" ht="30" customHeight="1" x14ac:dyDescent="0.15">
      <c r="B2" s="2" t="str">
        <f>IF(C2="","","우편번호 :")</f>
        <v>우편번호 :</v>
      </c>
      <c r="C2" s="28" t="str">
        <f>IF(ISERROR(VLOOKUP(A4,라벨,2,FALSE)),"",VLOOKUP(A4,라벨,2,FALSE))</f>
        <v>산포4리동회관</v>
      </c>
      <c r="D2" s="29"/>
      <c r="E2" s="2" t="str">
        <f>IF(D4="","","우편번호 :")</f>
        <v>우편번호 :</v>
      </c>
      <c r="F2" s="28" t="str">
        <f>IF(ISERROR(VLOOKUP(D4,라벨,2,FALSE)),"",VLOOKUP(D4,라벨,2,FALSE))</f>
        <v>국립현대미술관</v>
      </c>
    </row>
    <row r="3" spans="1:6" ht="30" customHeight="1" x14ac:dyDescent="0.15">
      <c r="B3" s="54" t="str">
        <f>IF(ISERROR(VLOOKUP(A4,라벨,3,FALSE)),"",VLOOKUP(A4,라벨,3,FALSE))</f>
        <v>경상북도 울진군 근남면 망양정로 999</v>
      </c>
      <c r="C3" s="55"/>
      <c r="D3" s="29"/>
      <c r="E3" s="54" t="str">
        <f>IF(ISERROR(VLOOKUP(D4,라벨,3,FALSE)),"",VLOOKUP(D4,라벨,3,FALSE))</f>
        <v>서울 종로구 삼청로 30</v>
      </c>
      <c r="F3" s="55"/>
    </row>
    <row r="4" spans="1:6" ht="30" customHeight="1" x14ac:dyDescent="0.15">
      <c r="A4" s="30">
        <v>1</v>
      </c>
      <c r="B4" s="54">
        <f>IF(ISERROR(VLOOKUP(A4,라벨,4,FALSE)),"",VLOOKUP(A4,라벨,4,FALSE))</f>
        <v>0</v>
      </c>
      <c r="C4" s="55"/>
      <c r="D4" s="29">
        <f>A4+1</f>
        <v>2</v>
      </c>
      <c r="E4" s="54">
        <f>IF(ISERROR(VLOOKUP(D4,라벨,4,FALSE)),"",VLOOKUP(D4,라벨,4,FALSE))</f>
        <v>0</v>
      </c>
      <c r="F4" s="55"/>
    </row>
    <row r="5" spans="1:6" ht="20.25" customHeight="1" x14ac:dyDescent="0.15">
      <c r="B5" s="1"/>
      <c r="C5" s="1"/>
      <c r="D5" s="29"/>
      <c r="E5" s="1"/>
      <c r="F5" s="1"/>
    </row>
    <row r="6" spans="1:6" ht="30" customHeight="1" x14ac:dyDescent="0.15">
      <c r="A6" s="30"/>
      <c r="B6" s="2" t="str">
        <f>IF(C6="","","우편번호 :")</f>
        <v>우편번호 :</v>
      </c>
      <c r="C6" s="28" t="str">
        <f>IF(ISERROR(VLOOKUP(A8,라벨,2,FALSE)),"",VLOOKUP(A8,라벨,2,FALSE))</f>
        <v>스마일게이트</v>
      </c>
      <c r="D6" s="29"/>
      <c r="E6" s="2" t="str">
        <f>IF(F6="","","우편번호 :")</f>
        <v>우편번호 :</v>
      </c>
      <c r="F6" s="28" t="str">
        <f>IF(ISERROR(VLOOKUP(D8,라벨,2,FALSE)),"",VLOOKUP(D8,라벨,2,FALSE))</f>
        <v>경기예술고등학교</v>
      </c>
    </row>
    <row r="7" spans="1:6" ht="30" customHeight="1" x14ac:dyDescent="0.15">
      <c r="A7" s="30"/>
      <c r="B7" s="54" t="str">
        <f>IF(ISERROR(VLOOKUP(A8,라벨,3,FALSE)),"",VLOOKUP(A8,라벨,3,FALSE))</f>
        <v>경기 성남시 분당구 판교역로 220</v>
      </c>
      <c r="C7" s="55"/>
      <c r="D7" s="29"/>
      <c r="E7" s="54" t="str">
        <f>IF(ISERROR(VLOOKUP(D8,라벨,3,FALSE)),"",VLOOKUP(D8,라벨,3,FALSE))</f>
        <v>경기 부천시 석천로209번길 37</v>
      </c>
      <c r="F7" s="55"/>
    </row>
    <row r="8" spans="1:6" ht="30" customHeight="1" x14ac:dyDescent="0.15">
      <c r="A8" s="30">
        <f>D4+1</f>
        <v>3</v>
      </c>
      <c r="B8" s="54">
        <f>IF(ISERROR(VLOOKUP(A8,라벨,4,FALSE)),"",VLOOKUP(A8,라벨,4,FALSE))</f>
        <v>0</v>
      </c>
      <c r="C8" s="55"/>
      <c r="D8" s="29">
        <f>A8+1</f>
        <v>4</v>
      </c>
      <c r="E8" s="54">
        <f>IF(ISERROR(VLOOKUP(D8,라벨,4,FALSE)),"",VLOOKUP(D8,라벨,4,FALSE))</f>
        <v>0</v>
      </c>
      <c r="F8" s="55"/>
    </row>
    <row r="9" spans="1:6" ht="20.25" customHeight="1" x14ac:dyDescent="0.15">
      <c r="A9" s="30"/>
      <c r="B9" s="1"/>
      <c r="C9" s="1"/>
      <c r="D9" s="29"/>
      <c r="E9" s="1"/>
      <c r="F9" s="1"/>
    </row>
    <row r="10" spans="1:6" ht="30" customHeight="1" x14ac:dyDescent="0.15">
      <c r="A10" s="30"/>
      <c r="B10" s="2" t="str">
        <f>IF(C10="","","우편번호 :")</f>
        <v>우편번호 :</v>
      </c>
      <c r="C10" s="28" t="str">
        <f>IF(ISERROR(VLOOKUP(A12,라벨,2,FALSE)),"",VLOOKUP(A12,라벨,2,FALSE))</f>
        <v>CGV울산삼산</v>
      </c>
      <c r="D10" s="29"/>
      <c r="E10" s="2" t="str">
        <f>IF(F10="","","우편번호 :")</f>
        <v/>
      </c>
      <c r="F10" s="28" t="str">
        <f>IF(ISERROR(VLOOKUP(D12,라벨,2,FALSE)),"",VLOOKUP(D12,라벨,2,FALSE))</f>
        <v/>
      </c>
    </row>
    <row r="11" spans="1:6" ht="30" customHeight="1" x14ac:dyDescent="0.15">
      <c r="A11" s="30"/>
      <c r="B11" s="54" t="str">
        <f>IF(ISERROR(VLOOKUP(A12,라벨,3,FALSE)),"",VLOOKUP(A12,라벨,3,FALSE))</f>
        <v>울산 남구 화합로 185</v>
      </c>
      <c r="C11" s="55"/>
      <c r="D11" s="29"/>
      <c r="E11" s="54" t="str">
        <f>IF(ISERROR(VLOOKUP(D12,라벨,3,FALSE)),"",VLOOKUP(D12,라벨,3,FALSE))</f>
        <v/>
      </c>
      <c r="F11" s="55"/>
    </row>
    <row r="12" spans="1:6" ht="30" customHeight="1" x14ac:dyDescent="0.15">
      <c r="A12" s="30">
        <f>D8+1</f>
        <v>5</v>
      </c>
      <c r="B12" s="54">
        <f>IF(ISERROR(VLOOKUP(A12,라벨,4,FALSE)),"",VLOOKUP(A12,라벨,4,FALSE))</f>
        <v>0</v>
      </c>
      <c r="C12" s="55"/>
      <c r="D12" s="29">
        <f>A12+1</f>
        <v>6</v>
      </c>
      <c r="E12" s="54" t="str">
        <f>IF(ISERROR(VLOOKUP(D12,라벨,4,FALSE)),"",VLOOKUP(D12,라벨,4,FALSE))</f>
        <v/>
      </c>
      <c r="F12" s="55"/>
    </row>
    <row r="13" spans="1:6" ht="20.25" customHeight="1" x14ac:dyDescent="0.15">
      <c r="A13" s="30"/>
      <c r="B13" s="1"/>
      <c r="C13" s="1"/>
      <c r="D13" s="29"/>
      <c r="E13" s="1"/>
      <c r="F13" s="1"/>
    </row>
    <row r="14" spans="1:6" ht="30" customHeight="1" x14ac:dyDescent="0.15">
      <c r="A14" s="30"/>
      <c r="B14" s="2" t="str">
        <f>IF(C14="","","우편번호 :")</f>
        <v/>
      </c>
      <c r="C14" s="28" t="str">
        <f>IF(ISERROR(VLOOKUP(A16,라벨,2,FALSE)),"",VLOOKUP(A16,라벨,2,FALSE))</f>
        <v/>
      </c>
      <c r="D14" s="29"/>
      <c r="E14" s="2" t="str">
        <f>IF(F14="","","우편번호 :")</f>
        <v/>
      </c>
      <c r="F14" s="28" t="str">
        <f>IF(ISERROR(VLOOKUP(D16,라벨,2,FALSE)),"",VLOOKUP(D16,라벨,2,FALSE))</f>
        <v/>
      </c>
    </row>
    <row r="15" spans="1:6" ht="30" customHeight="1" x14ac:dyDescent="0.15">
      <c r="A15" s="30"/>
      <c r="B15" s="54" t="str">
        <f>IF(ISERROR(VLOOKUP(A16,라벨,3,FALSE)),"",VLOOKUP(A16,라벨,3,FALSE))</f>
        <v/>
      </c>
      <c r="C15" s="55"/>
      <c r="D15" s="29"/>
      <c r="E15" s="54" t="str">
        <f>IF(ISERROR(VLOOKUP(D16,라벨,3,FALSE)),"",VLOOKUP(D16,라벨,3,FALSE))</f>
        <v/>
      </c>
      <c r="F15" s="55"/>
    </row>
    <row r="16" spans="1:6" ht="30" customHeight="1" x14ac:dyDescent="0.15">
      <c r="A16" s="30">
        <f>D12+1</f>
        <v>7</v>
      </c>
      <c r="B16" s="54" t="str">
        <f>IF(ISERROR(VLOOKUP(A16,라벨,4,FALSE)),"",VLOOKUP(A16,라벨,4,FALSE))</f>
        <v/>
      </c>
      <c r="C16" s="55"/>
      <c r="D16" s="29">
        <f>A16+1</f>
        <v>8</v>
      </c>
      <c r="E16" s="54" t="str">
        <f>IF(ISERROR(VLOOKUP(D16,라벨,4,FALSE)),"",VLOOKUP(D16,라벨,4,FALSE))</f>
        <v/>
      </c>
      <c r="F16" s="55"/>
    </row>
    <row r="17" spans="1:6" ht="20.25" customHeight="1" x14ac:dyDescent="0.15">
      <c r="A17" s="30"/>
      <c r="B17" s="1"/>
      <c r="C17" s="1"/>
      <c r="D17" s="29"/>
      <c r="E17" s="1"/>
      <c r="F17" s="1"/>
    </row>
    <row r="18" spans="1:6" ht="30" customHeight="1" x14ac:dyDescent="0.15">
      <c r="A18" s="30"/>
      <c r="B18" s="2" t="str">
        <f>IF(C18="","","우편번호 :")</f>
        <v/>
      </c>
      <c r="C18" s="28" t="str">
        <f>IF(ISERROR(VLOOKUP(A20,라벨,2,FALSE)),"",VLOOKUP(A20,라벨,2,FALSE))</f>
        <v/>
      </c>
      <c r="D18" s="29"/>
      <c r="E18" s="2" t="str">
        <f>IF(F18="","","우편번호 :")</f>
        <v/>
      </c>
      <c r="F18" s="28" t="str">
        <f>IF(ISERROR(VLOOKUP(D20,라벨,2,FALSE)),"",VLOOKUP(D20,라벨,2,FALSE))</f>
        <v/>
      </c>
    </row>
    <row r="19" spans="1:6" ht="30" customHeight="1" x14ac:dyDescent="0.15">
      <c r="A19" s="30"/>
      <c r="B19" s="54" t="str">
        <f>IF(ISERROR(VLOOKUP(A20,라벨,3,FALSE)),"",VLOOKUP(A20,라벨,3,FALSE))</f>
        <v/>
      </c>
      <c r="C19" s="55"/>
      <c r="D19" s="29"/>
      <c r="E19" s="54" t="str">
        <f>IF(ISERROR(VLOOKUP(D20,라벨,3,FALSE)),"",VLOOKUP(D20,라벨,3,FALSE))</f>
        <v/>
      </c>
      <c r="F19" s="55"/>
    </row>
    <row r="20" spans="1:6" ht="30" customHeight="1" x14ac:dyDescent="0.15">
      <c r="A20" s="30">
        <f>D16+1</f>
        <v>9</v>
      </c>
      <c r="B20" s="54" t="str">
        <f>IF(ISERROR(VLOOKUP(A20,라벨,4,FALSE)),"",VLOOKUP(A20,라벨,4,FALSE))</f>
        <v/>
      </c>
      <c r="C20" s="55"/>
      <c r="D20" s="29">
        <f>A20+1</f>
        <v>10</v>
      </c>
      <c r="E20" s="54" t="str">
        <f>IF(ISERROR(VLOOKUP(D20,라벨,4,FALSE)),"",VLOOKUP(D20,라벨,4,FALSE))</f>
        <v/>
      </c>
      <c r="F20" s="55"/>
    </row>
    <row r="21" spans="1:6" ht="20.25" customHeight="1" x14ac:dyDescent="0.15">
      <c r="A21" s="30"/>
      <c r="B21" s="1"/>
      <c r="C21" s="1"/>
      <c r="D21" s="29"/>
      <c r="E21" s="1"/>
      <c r="F21" s="1"/>
    </row>
    <row r="22" spans="1:6" ht="30" customHeight="1" x14ac:dyDescent="0.15">
      <c r="A22" s="30"/>
      <c r="B22" s="2" t="str">
        <f>IF(C22="","","우편번호 :")</f>
        <v/>
      </c>
      <c r="C22" s="28" t="str">
        <f>IF(ISERROR(VLOOKUP(A24,라벨,2,FALSE)),"",VLOOKUP(A24,라벨,2,FALSE))</f>
        <v/>
      </c>
      <c r="D22" s="29"/>
      <c r="E22" s="2" t="str">
        <f>IF(F22="","","우편번호 :")</f>
        <v/>
      </c>
      <c r="F22" s="28" t="str">
        <f>IF(ISERROR(VLOOKUP(D24,라벨,2,FALSE)),"",VLOOKUP(D24,라벨,2,FALSE))</f>
        <v/>
      </c>
    </row>
    <row r="23" spans="1:6" ht="30" customHeight="1" x14ac:dyDescent="0.15">
      <c r="A23" s="30"/>
      <c r="B23" s="54" t="str">
        <f>IF(ISERROR(VLOOKUP(A24,라벨,3,FALSE)),"",VLOOKUP(A24,라벨,3,FALSE))</f>
        <v/>
      </c>
      <c r="C23" s="55"/>
      <c r="D23" s="29"/>
      <c r="E23" s="54" t="str">
        <f>IF(ISERROR(VLOOKUP(D24,라벨,3,FALSE)),"",VLOOKUP(D24,라벨,3,FALSE))</f>
        <v/>
      </c>
      <c r="F23" s="55"/>
    </row>
    <row r="24" spans="1:6" ht="30" customHeight="1" x14ac:dyDescent="0.15">
      <c r="A24" s="30">
        <f>D20+1</f>
        <v>11</v>
      </c>
      <c r="B24" s="54" t="str">
        <f>IF(ISERROR(VLOOKUP(A24,라벨,4,FALSE)),"",VLOOKUP(A24,라벨,4,FALSE))</f>
        <v/>
      </c>
      <c r="C24" s="55"/>
      <c r="D24" s="29">
        <f>A24+1</f>
        <v>12</v>
      </c>
      <c r="E24" s="54" t="str">
        <f>IF(ISERROR(VLOOKUP(D24,라벨,4,FALSE)),"",VLOOKUP(D24,라벨,4,FALSE))</f>
        <v/>
      </c>
      <c r="F24" s="55"/>
    </row>
  </sheetData>
  <mergeCells count="24">
    <mergeCell ref="B7:C7"/>
    <mergeCell ref="E7:F7"/>
    <mergeCell ref="B8:C8"/>
    <mergeCell ref="E8:F8"/>
    <mergeCell ref="B3:C3"/>
    <mergeCell ref="E3:F3"/>
    <mergeCell ref="B4:C4"/>
    <mergeCell ref="E4:F4"/>
    <mergeCell ref="B15:C15"/>
    <mergeCell ref="E15:F15"/>
    <mergeCell ref="B16:C16"/>
    <mergeCell ref="E16:F16"/>
    <mergeCell ref="B11:C11"/>
    <mergeCell ref="E11:F11"/>
    <mergeCell ref="B12:C12"/>
    <mergeCell ref="E12:F12"/>
    <mergeCell ref="B23:C23"/>
    <mergeCell ref="E23:F23"/>
    <mergeCell ref="B24:C24"/>
    <mergeCell ref="E24:F24"/>
    <mergeCell ref="B19:C19"/>
    <mergeCell ref="E19:F19"/>
    <mergeCell ref="B20:C20"/>
    <mergeCell ref="E20:F20"/>
  </mergeCells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654"/>
  <sheetViews>
    <sheetView showZeros="0" workbookViewId="0">
      <selection activeCell="G6" sqref="G6"/>
    </sheetView>
  </sheetViews>
  <sheetFormatPr defaultRowHeight="13.5" x14ac:dyDescent="0.15"/>
  <cols>
    <col min="1" max="7" width="3.77734375" customWidth="1"/>
    <col min="8" max="8" width="0.77734375" customWidth="1"/>
    <col min="9" max="9" width="3.77734375" customWidth="1"/>
    <col min="10" max="10" width="1" customWidth="1"/>
    <col min="11" max="11" width="3.77734375" customWidth="1"/>
    <col min="12" max="12" width="0.88671875" customWidth="1"/>
    <col min="13" max="13" width="1" customWidth="1"/>
    <col min="14" max="14" width="3.77734375" customWidth="1"/>
    <col min="15" max="15" width="1" customWidth="1"/>
    <col min="16" max="16" width="3.77734375" customWidth="1"/>
    <col min="17" max="17" width="0.88671875" customWidth="1"/>
    <col min="18" max="26" width="3.77734375" customWidth="1"/>
  </cols>
  <sheetData>
    <row r="1" spans="1:21" ht="21.95" customHeight="1" thickBot="1" x14ac:dyDescent="0.2">
      <c r="A1">
        <v>1</v>
      </c>
    </row>
    <row r="2" spans="1:21" ht="21.95" customHeight="1" x14ac:dyDescent="0.15"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2"/>
    </row>
    <row r="3" spans="1:21" ht="21.95" customHeight="1" x14ac:dyDescent="0.15">
      <c r="B3" s="24"/>
      <c r="U3" s="23"/>
    </row>
    <row r="4" spans="1:21" ht="21.95" customHeight="1" x14ac:dyDescent="0.15">
      <c r="B4" s="24"/>
      <c r="U4" s="23"/>
    </row>
    <row r="5" spans="1:21" ht="21.95" customHeight="1" x14ac:dyDescent="0.15">
      <c r="B5" s="24"/>
      <c r="U5" s="23"/>
    </row>
    <row r="6" spans="1:21" ht="21.95" customHeight="1" x14ac:dyDescent="0.15">
      <c r="B6" s="24"/>
      <c r="U6" s="23"/>
    </row>
    <row r="7" spans="1:21" ht="18.75" customHeight="1" x14ac:dyDescent="0.15">
      <c r="B7" s="58" t="str">
        <f>입력화면!C2</f>
        <v>경상북도 울진군 근남면 망양정로 999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U7" s="23"/>
    </row>
    <row r="8" spans="1:21" ht="21.95" customHeight="1" x14ac:dyDescent="0.15">
      <c r="B8" s="24"/>
      <c r="K8" s="56">
        <f>입력화면!D2</f>
        <v>0</v>
      </c>
      <c r="L8" s="56"/>
      <c r="M8" s="56"/>
      <c r="N8" s="56"/>
      <c r="O8" s="56"/>
      <c r="P8" s="57" t="s">
        <v>9</v>
      </c>
      <c r="Q8" s="57"/>
      <c r="U8" s="23"/>
    </row>
    <row r="9" spans="1:21" ht="9.75" customHeight="1" thickBot="1" x14ac:dyDescent="0.2">
      <c r="B9" s="24"/>
      <c r="K9" s="18"/>
      <c r="L9" s="18"/>
      <c r="M9" s="18"/>
      <c r="N9" s="18"/>
      <c r="O9" s="18"/>
      <c r="P9" s="19"/>
      <c r="Q9" s="19"/>
      <c r="U9" s="23"/>
    </row>
    <row r="10" spans="1:21" ht="21.95" customHeight="1" thickBot="1" x14ac:dyDescent="0.2">
      <c r="B10" s="24"/>
      <c r="G10" s="31" t="str">
        <f>MID(입력화면!B2,1,1)</f>
        <v>산</v>
      </c>
      <c r="I10" s="31" t="str">
        <f>MID(입력화면!B2,2,1)</f>
        <v>포</v>
      </c>
      <c r="K10" s="31" t="str">
        <f>MID(입력화면!B2,3,1)</f>
        <v>4</v>
      </c>
      <c r="N10" s="31" t="str">
        <f>MID(입력화면!B2,4,1)</f>
        <v>리</v>
      </c>
      <c r="P10" s="31" t="str">
        <f>MID(입력화면!B2,5,1)</f>
        <v>동</v>
      </c>
      <c r="U10" s="23"/>
    </row>
    <row r="11" spans="1:21" ht="21.95" customHeight="1" x14ac:dyDescent="0.15">
      <c r="B11" s="24"/>
      <c r="G11" s="39"/>
      <c r="I11" s="39"/>
      <c r="K11" s="39"/>
      <c r="N11" s="39"/>
      <c r="P11" s="39"/>
      <c r="U11" s="23"/>
    </row>
    <row r="12" spans="1:21" ht="21.95" customHeight="1" x14ac:dyDescent="0.15">
      <c r="B12" s="24"/>
      <c r="G12" s="39"/>
      <c r="I12" s="39"/>
      <c r="K12" s="39"/>
      <c r="N12" s="39"/>
      <c r="P12" s="39"/>
      <c r="U12" s="23"/>
    </row>
    <row r="13" spans="1:21" ht="21.95" customHeight="1" x14ac:dyDescent="0.15">
      <c r="B13" s="24"/>
      <c r="G13" s="39"/>
      <c r="I13" s="39"/>
      <c r="K13" s="39"/>
      <c r="N13" s="39"/>
      <c r="P13" s="39"/>
      <c r="U13" s="23"/>
    </row>
    <row r="14" spans="1:21" ht="21.95" customHeight="1" thickBot="1" x14ac:dyDescent="0.2">
      <c r="B14" s="25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7"/>
    </row>
    <row r="15" spans="1:21" ht="21.95" customHeight="1" thickBot="1" x14ac:dyDescent="0.2"/>
    <row r="16" spans="1:21" ht="21.95" customHeight="1" x14ac:dyDescent="0.15">
      <c r="A16">
        <v>2</v>
      </c>
      <c r="B16" s="20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2:21" ht="21.95" customHeight="1" x14ac:dyDescent="0.15">
      <c r="B17" s="24"/>
      <c r="U17" s="23"/>
    </row>
    <row r="18" spans="2:21" ht="21.95" customHeight="1" x14ac:dyDescent="0.15">
      <c r="B18" s="24"/>
      <c r="U18" s="23"/>
    </row>
    <row r="19" spans="2:21" ht="21.95" customHeight="1" x14ac:dyDescent="0.15">
      <c r="B19" s="24"/>
      <c r="U19" s="23"/>
    </row>
    <row r="20" spans="2:21" ht="21.95" customHeight="1" x14ac:dyDescent="0.15">
      <c r="B20" s="24"/>
      <c r="U20" s="23"/>
    </row>
    <row r="21" spans="2:21" ht="18.75" customHeight="1" x14ac:dyDescent="0.15">
      <c r="B21" s="58" t="str">
        <f>입력화면!C3</f>
        <v>서울 종로구 삼청로 30</v>
      </c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U21" s="23"/>
    </row>
    <row r="22" spans="2:21" ht="21.95" customHeight="1" x14ac:dyDescent="0.15">
      <c r="B22" s="24"/>
      <c r="K22" s="56">
        <f>입력화면!D3</f>
        <v>0</v>
      </c>
      <c r="L22" s="56"/>
      <c r="M22" s="56"/>
      <c r="N22" s="56"/>
      <c r="O22" s="56"/>
      <c r="P22" s="57" t="s">
        <v>9</v>
      </c>
      <c r="Q22" s="57"/>
      <c r="U22" s="23"/>
    </row>
    <row r="23" spans="2:21" ht="9.75" customHeight="1" thickBot="1" x14ac:dyDescent="0.2">
      <c r="B23" s="24"/>
      <c r="K23" s="18"/>
      <c r="L23" s="18"/>
      <c r="M23" s="18"/>
      <c r="N23" s="18"/>
      <c r="O23" s="18"/>
      <c r="P23" s="19"/>
      <c r="Q23" s="19"/>
      <c r="U23" s="23"/>
    </row>
    <row r="24" spans="2:21" ht="21.95" customHeight="1" thickBot="1" x14ac:dyDescent="0.2">
      <c r="B24" s="24"/>
      <c r="G24" s="31" t="str">
        <f>MID(입력화면!B3,1,1)</f>
        <v>국</v>
      </c>
      <c r="I24" s="31" t="str">
        <f>MID(입력화면!B3,2,1)</f>
        <v>립</v>
      </c>
      <c r="K24" s="31" t="str">
        <f>MID(입력화면!B3,3,1)</f>
        <v>현</v>
      </c>
      <c r="N24" s="31" t="str">
        <f>MID(입력화면!B3,4,1)</f>
        <v>대</v>
      </c>
      <c r="P24" s="31" t="str">
        <f>MID(입력화면!B3,5,1)</f>
        <v>미</v>
      </c>
      <c r="U24" s="23"/>
    </row>
    <row r="25" spans="2:21" ht="21.95" customHeight="1" x14ac:dyDescent="0.15">
      <c r="B25" s="24"/>
      <c r="G25" s="39"/>
      <c r="I25" s="39"/>
      <c r="K25" s="39"/>
      <c r="N25" s="39"/>
      <c r="P25" s="39"/>
      <c r="U25" s="23"/>
    </row>
    <row r="26" spans="2:21" ht="21.95" customHeight="1" x14ac:dyDescent="0.15">
      <c r="B26" s="24"/>
      <c r="G26" s="39"/>
      <c r="I26" s="39"/>
      <c r="K26" s="39"/>
      <c r="N26" s="39"/>
      <c r="P26" s="39"/>
      <c r="U26" s="23"/>
    </row>
    <row r="27" spans="2:21" ht="21.95" customHeight="1" x14ac:dyDescent="0.15">
      <c r="B27" s="24"/>
      <c r="G27" s="39"/>
      <c r="I27" s="39"/>
      <c r="K27" s="39"/>
      <c r="N27" s="39"/>
      <c r="P27" s="39"/>
      <c r="U27" s="23"/>
    </row>
    <row r="28" spans="2:21" ht="21.95" customHeight="1" thickBot="1" x14ac:dyDescent="0.2"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7"/>
    </row>
    <row r="29" spans="2:21" ht="21.95" customHeight="1" x14ac:dyDescent="0.15"/>
    <row r="30" spans="2:21" ht="21.95" customHeight="1" x14ac:dyDescent="0.15"/>
    <row r="31" spans="2:21" ht="21.95" customHeight="1" x14ac:dyDescent="0.15"/>
    <row r="32" spans="2:21" ht="21.95" customHeight="1" x14ac:dyDescent="0.15"/>
    <row r="33" spans="1:21" ht="21.95" customHeight="1" thickBot="1" x14ac:dyDescent="0.2"/>
    <row r="34" spans="1:21" ht="21.95" customHeight="1" x14ac:dyDescent="0.15">
      <c r="A34">
        <v>3</v>
      </c>
      <c r="B34" s="20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2"/>
    </row>
    <row r="35" spans="1:21" ht="21.95" customHeight="1" x14ac:dyDescent="0.15">
      <c r="B35" s="24"/>
      <c r="U35" s="23"/>
    </row>
    <row r="36" spans="1:21" ht="21.95" customHeight="1" x14ac:dyDescent="0.15">
      <c r="B36" s="24"/>
      <c r="U36" s="23"/>
    </row>
    <row r="37" spans="1:21" ht="21.95" customHeight="1" x14ac:dyDescent="0.15">
      <c r="B37" s="24"/>
      <c r="U37" s="23"/>
    </row>
    <row r="38" spans="1:21" ht="21.95" customHeight="1" x14ac:dyDescent="0.15">
      <c r="B38" s="24"/>
      <c r="U38" s="23"/>
    </row>
    <row r="39" spans="1:21" ht="18.75" customHeight="1" x14ac:dyDescent="0.15">
      <c r="B39" s="58" t="str">
        <f>입력화면!C4</f>
        <v>경기 성남시 분당구 판교역로 220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U39" s="23"/>
    </row>
    <row r="40" spans="1:21" ht="21.95" customHeight="1" x14ac:dyDescent="0.15">
      <c r="B40" s="24"/>
      <c r="K40" s="56">
        <f>입력화면!D4</f>
        <v>0</v>
      </c>
      <c r="L40" s="56"/>
      <c r="M40" s="56"/>
      <c r="N40" s="56"/>
      <c r="O40" s="56"/>
      <c r="P40" s="57" t="s">
        <v>9</v>
      </c>
      <c r="Q40" s="57"/>
      <c r="U40" s="23"/>
    </row>
    <row r="41" spans="1:21" ht="9.75" customHeight="1" thickBot="1" x14ac:dyDescent="0.2">
      <c r="B41" s="24"/>
      <c r="K41" s="18"/>
      <c r="L41" s="18"/>
      <c r="M41" s="18"/>
      <c r="N41" s="18"/>
      <c r="O41" s="18"/>
      <c r="P41" s="19"/>
      <c r="Q41" s="19"/>
      <c r="U41" s="23"/>
    </row>
    <row r="42" spans="1:21" ht="21.95" customHeight="1" thickBot="1" x14ac:dyDescent="0.2">
      <c r="B42" s="24"/>
      <c r="G42" s="31" t="str">
        <f>MID(입력화면!B4,1,1)</f>
        <v>스</v>
      </c>
      <c r="I42" s="31" t="str">
        <f>MID(입력화면!B4,2,1)</f>
        <v>마</v>
      </c>
      <c r="K42" s="31" t="str">
        <f>MID(입력화면!B4,3,1)</f>
        <v>일</v>
      </c>
      <c r="N42" s="31" t="str">
        <f>MID(입력화면!B4,4,1)</f>
        <v>게</v>
      </c>
      <c r="P42" s="31" t="str">
        <f>MID(입력화면!B4,5,1)</f>
        <v>이</v>
      </c>
      <c r="U42" s="23"/>
    </row>
    <row r="43" spans="1:21" ht="21.95" customHeight="1" x14ac:dyDescent="0.15">
      <c r="B43" s="24"/>
      <c r="G43" s="39"/>
      <c r="I43" s="39"/>
      <c r="K43" s="39"/>
      <c r="N43" s="39"/>
      <c r="P43" s="39"/>
      <c r="U43" s="23"/>
    </row>
    <row r="44" spans="1:21" ht="21.95" customHeight="1" x14ac:dyDescent="0.15">
      <c r="B44" s="24"/>
      <c r="G44" s="39"/>
      <c r="I44" s="39"/>
      <c r="K44" s="39"/>
      <c r="N44" s="39"/>
      <c r="P44" s="39"/>
      <c r="U44" s="23"/>
    </row>
    <row r="45" spans="1:21" ht="21.95" customHeight="1" x14ac:dyDescent="0.15">
      <c r="B45" s="24"/>
      <c r="G45" s="39"/>
      <c r="I45" s="39"/>
      <c r="K45" s="39"/>
      <c r="N45" s="39"/>
      <c r="P45" s="39"/>
      <c r="U45" s="23"/>
    </row>
    <row r="46" spans="1:21" ht="21.95" customHeight="1" thickBot="1" x14ac:dyDescent="0.2">
      <c r="B46" s="25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7"/>
    </row>
    <row r="47" spans="1:21" ht="21.95" customHeight="1" thickBot="1" x14ac:dyDescent="0.2"/>
    <row r="48" spans="1:21" ht="21.95" customHeight="1" x14ac:dyDescent="0.15">
      <c r="A48">
        <v>4</v>
      </c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2"/>
    </row>
    <row r="49" spans="2:21" ht="21.95" customHeight="1" x14ac:dyDescent="0.15">
      <c r="B49" s="24"/>
      <c r="U49" s="23"/>
    </row>
    <row r="50" spans="2:21" ht="21.95" customHeight="1" x14ac:dyDescent="0.15">
      <c r="B50" s="24"/>
      <c r="U50" s="23"/>
    </row>
    <row r="51" spans="2:21" ht="21.95" customHeight="1" x14ac:dyDescent="0.15">
      <c r="B51" s="24"/>
      <c r="U51" s="23"/>
    </row>
    <row r="52" spans="2:21" ht="21.95" customHeight="1" x14ac:dyDescent="0.15">
      <c r="B52" s="24"/>
      <c r="U52" s="23"/>
    </row>
    <row r="53" spans="2:21" ht="18.75" customHeight="1" x14ac:dyDescent="0.15">
      <c r="B53" s="58" t="str">
        <f>입력화면!C5</f>
        <v>경기 부천시 석천로209번길 37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U53" s="23"/>
    </row>
    <row r="54" spans="2:21" ht="21.95" customHeight="1" x14ac:dyDescent="0.15">
      <c r="B54" s="24"/>
      <c r="K54" s="56">
        <f>입력화면!D5</f>
        <v>0</v>
      </c>
      <c r="L54" s="56"/>
      <c r="M54" s="56"/>
      <c r="N54" s="56"/>
      <c r="O54" s="56"/>
      <c r="P54" s="57" t="s">
        <v>9</v>
      </c>
      <c r="Q54" s="57"/>
      <c r="U54" s="23"/>
    </row>
    <row r="55" spans="2:21" ht="9.75" customHeight="1" thickBot="1" x14ac:dyDescent="0.2">
      <c r="B55" s="24"/>
      <c r="K55" s="18"/>
      <c r="L55" s="18"/>
      <c r="M55" s="18"/>
      <c r="N55" s="18"/>
      <c r="O55" s="18"/>
      <c r="P55" s="19"/>
      <c r="Q55" s="19"/>
      <c r="U55" s="23"/>
    </row>
    <row r="56" spans="2:21" ht="21.95" customHeight="1" thickBot="1" x14ac:dyDescent="0.2">
      <c r="B56" s="24"/>
      <c r="G56" s="31" t="str">
        <f>MID(입력화면!B5,1,1)</f>
        <v>경</v>
      </c>
      <c r="I56" s="31" t="str">
        <f>MID(입력화면!B5,2,1)</f>
        <v>기</v>
      </c>
      <c r="K56" s="31" t="str">
        <f>MID(입력화면!B5,3,1)</f>
        <v>예</v>
      </c>
      <c r="N56" s="31" t="str">
        <f>MID(입력화면!B5,4,1)</f>
        <v>술</v>
      </c>
      <c r="P56" s="31" t="str">
        <f>MID(입력화면!B5,5,1)</f>
        <v>고</v>
      </c>
      <c r="U56" s="23"/>
    </row>
    <row r="57" spans="2:21" ht="21.95" customHeight="1" x14ac:dyDescent="0.15">
      <c r="B57" s="24"/>
      <c r="G57" s="39"/>
      <c r="I57" s="39"/>
      <c r="K57" s="39"/>
      <c r="N57" s="39"/>
      <c r="P57" s="39"/>
      <c r="U57" s="23"/>
    </row>
    <row r="58" spans="2:21" ht="21.95" customHeight="1" x14ac:dyDescent="0.15">
      <c r="B58" s="24"/>
      <c r="G58" s="39"/>
      <c r="I58" s="39"/>
      <c r="K58" s="39"/>
      <c r="N58" s="39"/>
      <c r="P58" s="39"/>
      <c r="U58" s="23"/>
    </row>
    <row r="59" spans="2:21" ht="21.95" customHeight="1" x14ac:dyDescent="0.15">
      <c r="B59" s="24"/>
      <c r="G59" s="39"/>
      <c r="I59" s="39"/>
      <c r="K59" s="39"/>
      <c r="N59" s="39"/>
      <c r="P59" s="39"/>
      <c r="U59" s="23"/>
    </row>
    <row r="60" spans="2:21" ht="21.95" customHeight="1" thickBot="1" x14ac:dyDescent="0.2">
      <c r="B60" s="25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7"/>
    </row>
    <row r="61" spans="2:21" ht="21.95" customHeight="1" x14ac:dyDescent="0.15"/>
    <row r="62" spans="2:21" ht="21.95" customHeight="1" x14ac:dyDescent="0.15"/>
    <row r="63" spans="2:21" ht="21.95" customHeight="1" x14ac:dyDescent="0.15"/>
    <row r="64" spans="2:21" ht="21.95" customHeight="1" x14ac:dyDescent="0.15"/>
    <row r="65" spans="1:21" ht="21.95" customHeight="1" x14ac:dyDescent="0.15"/>
    <row r="66" spans="1:21" ht="21.95" customHeight="1" thickBot="1" x14ac:dyDescent="0.2"/>
    <row r="67" spans="1:21" ht="21.95" customHeight="1" x14ac:dyDescent="0.15">
      <c r="A67">
        <v>5</v>
      </c>
      <c r="B67" s="20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2"/>
    </row>
    <row r="68" spans="1:21" ht="21.95" customHeight="1" x14ac:dyDescent="0.15">
      <c r="B68" s="24"/>
      <c r="U68" s="23"/>
    </row>
    <row r="69" spans="1:21" ht="21.95" customHeight="1" x14ac:dyDescent="0.15">
      <c r="B69" s="24"/>
      <c r="U69" s="23"/>
    </row>
    <row r="70" spans="1:21" ht="21.95" customHeight="1" x14ac:dyDescent="0.15">
      <c r="B70" s="24"/>
      <c r="U70" s="23"/>
    </row>
    <row r="71" spans="1:21" ht="21.95" customHeight="1" x14ac:dyDescent="0.15">
      <c r="B71" s="24"/>
      <c r="U71" s="23"/>
    </row>
    <row r="72" spans="1:21" ht="18.75" customHeight="1" x14ac:dyDescent="0.15">
      <c r="B72" s="58" t="str">
        <f>입력화면!C6</f>
        <v>울산 남구 화합로 185</v>
      </c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U72" s="23"/>
    </row>
    <row r="73" spans="1:21" ht="21.95" customHeight="1" x14ac:dyDescent="0.15">
      <c r="B73" s="24"/>
      <c r="K73" s="56">
        <f>입력화면!D6</f>
        <v>0</v>
      </c>
      <c r="L73" s="56"/>
      <c r="M73" s="56"/>
      <c r="N73" s="56"/>
      <c r="O73" s="56"/>
      <c r="P73" s="57" t="s">
        <v>9</v>
      </c>
      <c r="Q73" s="57"/>
      <c r="U73" s="23"/>
    </row>
    <row r="74" spans="1:21" ht="9.75" customHeight="1" thickBot="1" x14ac:dyDescent="0.2">
      <c r="B74" s="24"/>
      <c r="K74" s="18"/>
      <c r="L74" s="18"/>
      <c r="M74" s="18"/>
      <c r="N74" s="18"/>
      <c r="O74" s="18"/>
      <c r="P74" s="19"/>
      <c r="Q74" s="19"/>
      <c r="U74" s="23"/>
    </row>
    <row r="75" spans="1:21" ht="21.95" customHeight="1" thickBot="1" x14ac:dyDescent="0.2">
      <c r="B75" s="24"/>
      <c r="G75" s="31" t="str">
        <f>MID(입력화면!B6,1,1)</f>
        <v>C</v>
      </c>
      <c r="I75" s="31" t="str">
        <f>MID(입력화면!B6,2,1)</f>
        <v>G</v>
      </c>
      <c r="K75" s="31" t="str">
        <f>MID(입력화면!B6,3,1)</f>
        <v>V</v>
      </c>
      <c r="N75" s="31" t="str">
        <f>MID(입력화면!B6,4,1)</f>
        <v>울</v>
      </c>
      <c r="P75" s="31" t="str">
        <f>MID(입력화면!B6,5,1)</f>
        <v>산</v>
      </c>
      <c r="U75" s="23"/>
    </row>
    <row r="76" spans="1:21" ht="21.95" customHeight="1" x14ac:dyDescent="0.15">
      <c r="B76" s="24"/>
      <c r="G76" s="39"/>
      <c r="I76" s="39"/>
      <c r="K76" s="39"/>
      <c r="N76" s="39"/>
      <c r="P76" s="39"/>
      <c r="U76" s="23"/>
    </row>
    <row r="77" spans="1:21" ht="21.95" customHeight="1" x14ac:dyDescent="0.15">
      <c r="B77" s="24"/>
      <c r="G77" s="39"/>
      <c r="I77" s="39"/>
      <c r="K77" s="39"/>
      <c r="N77" s="39"/>
      <c r="P77" s="39"/>
      <c r="U77" s="23"/>
    </row>
    <row r="78" spans="1:21" ht="21.95" customHeight="1" x14ac:dyDescent="0.15">
      <c r="B78" s="24"/>
      <c r="G78" s="39"/>
      <c r="I78" s="39"/>
      <c r="K78" s="39"/>
      <c r="N78" s="39"/>
      <c r="P78" s="39"/>
      <c r="U78" s="23"/>
    </row>
    <row r="79" spans="1:21" ht="21.95" customHeight="1" thickBot="1" x14ac:dyDescent="0.2">
      <c r="B79" s="25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7"/>
    </row>
    <row r="80" spans="1:21" ht="21.95" customHeight="1" x14ac:dyDescent="0.15"/>
    <row r="81" spans="1:21" ht="21.95" customHeight="1" thickBot="1" x14ac:dyDescent="0.2">
      <c r="A81">
        <v>6</v>
      </c>
    </row>
    <row r="82" spans="1:21" ht="21.95" customHeight="1" x14ac:dyDescent="0.15">
      <c r="B82" s="20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2"/>
    </row>
    <row r="83" spans="1:21" ht="21.95" customHeight="1" x14ac:dyDescent="0.15">
      <c r="B83" s="24"/>
      <c r="U83" s="23"/>
    </row>
    <row r="84" spans="1:21" ht="21.95" customHeight="1" x14ac:dyDescent="0.15">
      <c r="B84" s="24"/>
      <c r="U84" s="23"/>
    </row>
    <row r="85" spans="1:21" ht="21.95" customHeight="1" x14ac:dyDescent="0.15">
      <c r="B85" s="24"/>
      <c r="U85" s="23"/>
    </row>
    <row r="86" spans="1:21" ht="21.95" customHeight="1" x14ac:dyDescent="0.15">
      <c r="B86" s="24"/>
      <c r="U86" s="23"/>
    </row>
    <row r="87" spans="1:21" ht="18.75" customHeight="1" x14ac:dyDescent="0.15">
      <c r="B87" s="58">
        <f>입력화면!C7</f>
        <v>0</v>
      </c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U87" s="23"/>
    </row>
    <row r="88" spans="1:21" ht="21.95" customHeight="1" x14ac:dyDescent="0.15">
      <c r="B88" s="24"/>
      <c r="K88" s="56">
        <f>입력화면!D7</f>
        <v>0</v>
      </c>
      <c r="L88" s="56"/>
      <c r="M88" s="56"/>
      <c r="N88" s="56"/>
      <c r="O88" s="56"/>
      <c r="P88" s="57" t="s">
        <v>9</v>
      </c>
      <c r="Q88" s="57"/>
      <c r="U88" s="23"/>
    </row>
    <row r="89" spans="1:21" ht="9.75" customHeight="1" thickBot="1" x14ac:dyDescent="0.2">
      <c r="B89" s="24"/>
      <c r="K89" s="18"/>
      <c r="L89" s="18"/>
      <c r="M89" s="18"/>
      <c r="N89" s="18"/>
      <c r="O89" s="18"/>
      <c r="P89" s="19"/>
      <c r="Q89" s="19"/>
      <c r="U89" s="23"/>
    </row>
    <row r="90" spans="1:21" ht="21.95" customHeight="1" thickBot="1" x14ac:dyDescent="0.2">
      <c r="B90" s="24"/>
      <c r="G90" s="31" t="str">
        <f>MID(입력화면!B7,1,1)</f>
        <v/>
      </c>
      <c r="I90" s="31" t="str">
        <f>MID(입력화면!B7,2,1)</f>
        <v/>
      </c>
      <c r="K90" s="31" t="str">
        <f>MID(입력화면!B7,3,1)</f>
        <v/>
      </c>
      <c r="N90" s="31" t="str">
        <f>MID(입력화면!B7,4,1)</f>
        <v/>
      </c>
      <c r="P90" s="31" t="str">
        <f>MID(입력화면!B7,5,1)</f>
        <v/>
      </c>
      <c r="U90" s="23"/>
    </row>
    <row r="91" spans="1:21" ht="21.95" customHeight="1" x14ac:dyDescent="0.15">
      <c r="B91" s="24"/>
      <c r="G91" s="39"/>
      <c r="I91" s="39"/>
      <c r="K91" s="39"/>
      <c r="N91" s="39"/>
      <c r="P91" s="39"/>
      <c r="U91" s="23"/>
    </row>
    <row r="92" spans="1:21" ht="21.95" customHeight="1" x14ac:dyDescent="0.15">
      <c r="B92" s="24"/>
      <c r="G92" s="39"/>
      <c r="I92" s="39"/>
      <c r="K92" s="39"/>
      <c r="N92" s="39"/>
      <c r="P92" s="39"/>
      <c r="U92" s="23"/>
    </row>
    <row r="93" spans="1:21" ht="21.95" customHeight="1" x14ac:dyDescent="0.15">
      <c r="B93" s="24"/>
      <c r="G93" s="39"/>
      <c r="I93" s="39"/>
      <c r="K93" s="39"/>
      <c r="N93" s="39"/>
      <c r="P93" s="39"/>
      <c r="U93" s="23"/>
    </row>
    <row r="94" spans="1:21" ht="21.95" customHeight="1" thickBot="1" x14ac:dyDescent="0.2">
      <c r="B94" s="25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7"/>
    </row>
    <row r="95" spans="1:21" ht="21.95" customHeight="1" x14ac:dyDescent="0.15"/>
    <row r="96" spans="1:21" ht="21.95" customHeight="1" x14ac:dyDescent="0.15"/>
    <row r="97" spans="1:21" ht="21.95" customHeight="1" x14ac:dyDescent="0.15"/>
    <row r="98" spans="1:21" ht="21.95" customHeight="1" x14ac:dyDescent="0.15"/>
    <row r="99" spans="1:21" ht="21.95" customHeight="1" thickBot="1" x14ac:dyDescent="0.2"/>
    <row r="100" spans="1:21" ht="21.95" customHeight="1" x14ac:dyDescent="0.15">
      <c r="A100">
        <v>7</v>
      </c>
      <c r="B100" s="20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2"/>
    </row>
    <row r="101" spans="1:21" ht="21.95" customHeight="1" x14ac:dyDescent="0.15">
      <c r="B101" s="24"/>
      <c r="U101" s="23"/>
    </row>
    <row r="102" spans="1:21" ht="21.95" customHeight="1" x14ac:dyDescent="0.15">
      <c r="B102" s="24"/>
      <c r="U102" s="23"/>
    </row>
    <row r="103" spans="1:21" ht="21.95" customHeight="1" x14ac:dyDescent="0.15">
      <c r="B103" s="24"/>
      <c r="U103" s="23"/>
    </row>
    <row r="104" spans="1:21" ht="21.95" customHeight="1" x14ac:dyDescent="0.15">
      <c r="B104" s="24"/>
      <c r="U104" s="23"/>
    </row>
    <row r="105" spans="1:21" ht="18.75" customHeight="1" x14ac:dyDescent="0.15">
      <c r="B105" s="58">
        <f>입력화면!C8</f>
        <v>0</v>
      </c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U105" s="23"/>
    </row>
    <row r="106" spans="1:21" ht="21.95" customHeight="1" x14ac:dyDescent="0.15">
      <c r="B106" s="24"/>
      <c r="K106" s="56">
        <f>입력화면!D8</f>
        <v>0</v>
      </c>
      <c r="L106" s="56"/>
      <c r="M106" s="56"/>
      <c r="N106" s="56"/>
      <c r="O106" s="56"/>
      <c r="P106" s="57" t="s">
        <v>9</v>
      </c>
      <c r="Q106" s="57"/>
      <c r="U106" s="23"/>
    </row>
    <row r="107" spans="1:21" ht="9.75" customHeight="1" thickBot="1" x14ac:dyDescent="0.2">
      <c r="B107" s="24"/>
      <c r="K107" s="18"/>
      <c r="L107" s="18"/>
      <c r="M107" s="18"/>
      <c r="N107" s="18"/>
      <c r="O107" s="18"/>
      <c r="P107" s="19"/>
      <c r="Q107" s="19"/>
      <c r="U107" s="23"/>
    </row>
    <row r="108" spans="1:21" ht="21.95" customHeight="1" thickBot="1" x14ac:dyDescent="0.2">
      <c r="B108" s="24"/>
      <c r="G108" s="31" t="str">
        <f>MID(입력화면!B8,1,1)</f>
        <v/>
      </c>
      <c r="I108" s="31" t="str">
        <f>MID(입력화면!B8,2,1)</f>
        <v/>
      </c>
      <c r="K108" s="31" t="str">
        <f>MID(입력화면!B8,3,1)</f>
        <v/>
      </c>
      <c r="N108" s="31" t="str">
        <f>MID(입력화면!B8,4,1)</f>
        <v/>
      </c>
      <c r="P108" s="31" t="str">
        <f>MID(입력화면!B8,5,1)</f>
        <v/>
      </c>
      <c r="U108" s="23"/>
    </row>
    <row r="109" spans="1:21" ht="21.95" customHeight="1" x14ac:dyDescent="0.15">
      <c r="B109" s="24"/>
      <c r="G109" s="39"/>
      <c r="I109" s="39"/>
      <c r="K109" s="39"/>
      <c r="N109" s="39"/>
      <c r="P109" s="39"/>
      <c r="U109" s="23"/>
    </row>
    <row r="110" spans="1:21" ht="21.95" customHeight="1" x14ac:dyDescent="0.15">
      <c r="B110" s="24"/>
      <c r="G110" s="39"/>
      <c r="I110" s="39"/>
      <c r="K110" s="39"/>
      <c r="N110" s="39"/>
      <c r="P110" s="39"/>
      <c r="U110" s="23"/>
    </row>
    <row r="111" spans="1:21" ht="21.95" customHeight="1" x14ac:dyDescent="0.15">
      <c r="B111" s="24"/>
      <c r="G111" s="39"/>
      <c r="I111" s="39"/>
      <c r="K111" s="39"/>
      <c r="N111" s="39"/>
      <c r="P111" s="39"/>
      <c r="U111" s="23"/>
    </row>
    <row r="112" spans="1:21" ht="21.95" customHeight="1" thickBot="1" x14ac:dyDescent="0.2">
      <c r="B112" s="25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7"/>
    </row>
    <row r="113" spans="1:21" ht="21.95" customHeight="1" thickBot="1" x14ac:dyDescent="0.2"/>
    <row r="114" spans="1:21" ht="21.95" customHeight="1" x14ac:dyDescent="0.15">
      <c r="A114">
        <v>8</v>
      </c>
      <c r="B114" s="20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2"/>
    </row>
    <row r="115" spans="1:21" ht="21.95" customHeight="1" x14ac:dyDescent="0.15">
      <c r="B115" s="24"/>
      <c r="U115" s="23"/>
    </row>
    <row r="116" spans="1:21" ht="21.95" customHeight="1" x14ac:dyDescent="0.15">
      <c r="B116" s="24"/>
      <c r="U116" s="23"/>
    </row>
    <row r="117" spans="1:21" ht="21.95" customHeight="1" x14ac:dyDescent="0.15">
      <c r="B117" s="24"/>
      <c r="U117" s="23"/>
    </row>
    <row r="118" spans="1:21" ht="21.95" customHeight="1" x14ac:dyDescent="0.15">
      <c r="B118" s="24"/>
      <c r="U118" s="23"/>
    </row>
    <row r="119" spans="1:21" ht="18.75" customHeight="1" x14ac:dyDescent="0.15">
      <c r="B119" s="58">
        <f>입력화면!C9</f>
        <v>0</v>
      </c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U119" s="23"/>
    </row>
    <row r="120" spans="1:21" ht="21.95" customHeight="1" x14ac:dyDescent="0.15">
      <c r="B120" s="24"/>
      <c r="K120" s="56">
        <f>입력화면!D9</f>
        <v>0</v>
      </c>
      <c r="L120" s="56"/>
      <c r="M120" s="56"/>
      <c r="N120" s="56"/>
      <c r="O120" s="56"/>
      <c r="P120" s="57" t="s">
        <v>9</v>
      </c>
      <c r="Q120" s="57"/>
      <c r="U120" s="23"/>
    </row>
    <row r="121" spans="1:21" ht="9.75" customHeight="1" thickBot="1" x14ac:dyDescent="0.2">
      <c r="B121" s="24"/>
      <c r="K121" s="18"/>
      <c r="L121" s="18"/>
      <c r="M121" s="18"/>
      <c r="N121" s="18"/>
      <c r="O121" s="18"/>
      <c r="P121" s="19"/>
      <c r="Q121" s="19"/>
      <c r="U121" s="23"/>
    </row>
    <row r="122" spans="1:21" ht="21.95" customHeight="1" thickBot="1" x14ac:dyDescent="0.2">
      <c r="B122" s="24"/>
      <c r="G122" s="31" t="str">
        <f>MID(입력화면!B9,1,1)</f>
        <v/>
      </c>
      <c r="I122" s="31" t="str">
        <f>MID(입력화면!B9,2,1)</f>
        <v/>
      </c>
      <c r="K122" s="31" t="str">
        <f>MID(입력화면!B9,3,1)</f>
        <v/>
      </c>
      <c r="N122" s="31" t="str">
        <f>MID(입력화면!B9,4,1)</f>
        <v/>
      </c>
      <c r="P122" s="31" t="str">
        <f>MID(입력화면!B9,5,1)</f>
        <v/>
      </c>
      <c r="U122" s="23"/>
    </row>
    <row r="123" spans="1:21" ht="21.95" customHeight="1" x14ac:dyDescent="0.15">
      <c r="B123" s="24"/>
      <c r="G123" s="39"/>
      <c r="I123" s="39"/>
      <c r="K123" s="39"/>
      <c r="N123" s="39"/>
      <c r="P123" s="39"/>
      <c r="U123" s="23"/>
    </row>
    <row r="124" spans="1:21" ht="21.95" customHeight="1" x14ac:dyDescent="0.15">
      <c r="B124" s="24"/>
      <c r="G124" s="39"/>
      <c r="I124" s="39"/>
      <c r="K124" s="39"/>
      <c r="N124" s="39"/>
      <c r="P124" s="39"/>
      <c r="U124" s="23"/>
    </row>
    <row r="125" spans="1:21" ht="21.95" customHeight="1" x14ac:dyDescent="0.15">
      <c r="B125" s="24"/>
      <c r="G125" s="39"/>
      <c r="I125" s="39"/>
      <c r="K125" s="39"/>
      <c r="N125" s="39"/>
      <c r="P125" s="39"/>
      <c r="U125" s="23"/>
    </row>
    <row r="126" spans="1:21" ht="21.95" customHeight="1" thickBot="1" x14ac:dyDescent="0.2">
      <c r="B126" s="25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7"/>
    </row>
    <row r="127" spans="1:21" ht="21.95" customHeight="1" x14ac:dyDescent="0.15"/>
    <row r="128" spans="1:21" ht="21.95" customHeight="1" x14ac:dyDescent="0.15"/>
    <row r="129" spans="1:21" ht="21.95" customHeight="1" x14ac:dyDescent="0.15"/>
    <row r="130" spans="1:21" ht="21.95" customHeight="1" x14ac:dyDescent="0.15"/>
    <row r="131" spans="1:21" ht="21.95" customHeight="1" x14ac:dyDescent="0.15"/>
    <row r="132" spans="1:21" ht="21.95" customHeight="1" thickBot="1" x14ac:dyDescent="0.2"/>
    <row r="133" spans="1:21" ht="21.95" customHeight="1" x14ac:dyDescent="0.15">
      <c r="A133">
        <v>9</v>
      </c>
      <c r="B133" s="20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2"/>
    </row>
    <row r="134" spans="1:21" ht="21.95" customHeight="1" x14ac:dyDescent="0.15">
      <c r="B134" s="24"/>
      <c r="U134" s="23"/>
    </row>
    <row r="135" spans="1:21" ht="21.95" customHeight="1" x14ac:dyDescent="0.15">
      <c r="B135" s="24"/>
      <c r="U135" s="23"/>
    </row>
    <row r="136" spans="1:21" ht="21.95" customHeight="1" x14ac:dyDescent="0.15">
      <c r="B136" s="24"/>
      <c r="U136" s="23"/>
    </row>
    <row r="137" spans="1:21" ht="21.95" customHeight="1" x14ac:dyDescent="0.15">
      <c r="B137" s="24"/>
      <c r="U137" s="23"/>
    </row>
    <row r="138" spans="1:21" ht="18.75" customHeight="1" x14ac:dyDescent="0.15">
      <c r="B138" s="58">
        <f>입력화면!C10</f>
        <v>0</v>
      </c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U138" s="23"/>
    </row>
    <row r="139" spans="1:21" ht="21.95" customHeight="1" x14ac:dyDescent="0.15">
      <c r="B139" s="24"/>
      <c r="K139" s="56">
        <f>입력화면!D10</f>
        <v>0</v>
      </c>
      <c r="L139" s="56"/>
      <c r="M139" s="56"/>
      <c r="N139" s="56"/>
      <c r="O139" s="56"/>
      <c r="P139" s="57" t="s">
        <v>9</v>
      </c>
      <c r="Q139" s="57"/>
      <c r="U139" s="23"/>
    </row>
    <row r="140" spans="1:21" ht="9.75" customHeight="1" thickBot="1" x14ac:dyDescent="0.2">
      <c r="B140" s="24"/>
      <c r="K140" s="18"/>
      <c r="L140" s="18"/>
      <c r="M140" s="18"/>
      <c r="N140" s="18"/>
      <c r="O140" s="18"/>
      <c r="P140" s="19"/>
      <c r="Q140" s="19"/>
      <c r="U140" s="23"/>
    </row>
    <row r="141" spans="1:21" ht="21.95" customHeight="1" thickBot="1" x14ac:dyDescent="0.2">
      <c r="B141" s="24"/>
      <c r="G141" s="31" t="str">
        <f>MID(입력화면!B10,1,1)</f>
        <v/>
      </c>
      <c r="I141" s="31" t="str">
        <f>MID(입력화면!B10,2,1)</f>
        <v/>
      </c>
      <c r="K141" s="31" t="str">
        <f>MID(입력화면!B10,3,1)</f>
        <v/>
      </c>
      <c r="N141" s="31" t="str">
        <f>MID(입력화면!B10,4,1)</f>
        <v/>
      </c>
      <c r="P141" s="31" t="str">
        <f>MID(입력화면!B10,5,1)</f>
        <v/>
      </c>
      <c r="U141" s="23"/>
    </row>
    <row r="142" spans="1:21" ht="21.95" customHeight="1" x14ac:dyDescent="0.15">
      <c r="B142" s="24"/>
      <c r="G142" s="39"/>
      <c r="I142" s="39"/>
      <c r="K142" s="39"/>
      <c r="N142" s="39"/>
      <c r="P142" s="39"/>
      <c r="U142" s="23"/>
    </row>
    <row r="143" spans="1:21" ht="21.95" customHeight="1" x14ac:dyDescent="0.15">
      <c r="B143" s="24"/>
      <c r="G143" s="39"/>
      <c r="I143" s="39"/>
      <c r="K143" s="39"/>
      <c r="N143" s="39"/>
      <c r="P143" s="39"/>
      <c r="U143" s="23"/>
    </row>
    <row r="144" spans="1:21" ht="21.95" customHeight="1" x14ac:dyDescent="0.15">
      <c r="B144" s="24"/>
      <c r="G144" s="39"/>
      <c r="I144" s="39"/>
      <c r="K144" s="39"/>
      <c r="N144" s="39"/>
      <c r="P144" s="39"/>
      <c r="U144" s="23"/>
    </row>
    <row r="145" spans="1:21" ht="21.95" customHeight="1" thickBot="1" x14ac:dyDescent="0.2">
      <c r="B145" s="25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7"/>
    </row>
    <row r="146" spans="1:21" ht="21.95" customHeight="1" thickBot="1" x14ac:dyDescent="0.2"/>
    <row r="147" spans="1:21" ht="21.95" customHeight="1" x14ac:dyDescent="0.15">
      <c r="A147">
        <v>10</v>
      </c>
      <c r="B147" s="20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2"/>
    </row>
    <row r="148" spans="1:21" ht="21.95" customHeight="1" x14ac:dyDescent="0.15">
      <c r="B148" s="24"/>
      <c r="U148" s="23"/>
    </row>
    <row r="149" spans="1:21" ht="21.95" customHeight="1" x14ac:dyDescent="0.15">
      <c r="B149" s="24"/>
      <c r="U149" s="23"/>
    </row>
    <row r="150" spans="1:21" ht="21.95" customHeight="1" x14ac:dyDescent="0.15">
      <c r="B150" s="24"/>
      <c r="U150" s="23"/>
    </row>
    <row r="151" spans="1:21" ht="21.95" customHeight="1" x14ac:dyDescent="0.15">
      <c r="B151" s="24"/>
      <c r="U151" s="23"/>
    </row>
    <row r="152" spans="1:21" ht="18.75" customHeight="1" x14ac:dyDescent="0.15">
      <c r="B152" s="58">
        <f>입력화면!C11</f>
        <v>0</v>
      </c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U152" s="23"/>
    </row>
    <row r="153" spans="1:21" ht="21.95" customHeight="1" x14ac:dyDescent="0.15">
      <c r="B153" s="24"/>
      <c r="K153" s="56">
        <f>입력화면!D11</f>
        <v>0</v>
      </c>
      <c r="L153" s="56"/>
      <c r="M153" s="56"/>
      <c r="N153" s="56"/>
      <c r="O153" s="56"/>
      <c r="P153" s="57" t="s">
        <v>9</v>
      </c>
      <c r="Q153" s="57"/>
      <c r="U153" s="23"/>
    </row>
    <row r="154" spans="1:21" ht="9.75" customHeight="1" thickBot="1" x14ac:dyDescent="0.2">
      <c r="B154" s="24"/>
      <c r="K154" s="18"/>
      <c r="L154" s="18"/>
      <c r="M154" s="18"/>
      <c r="N154" s="18"/>
      <c r="O154" s="18"/>
      <c r="P154" s="19"/>
      <c r="Q154" s="19"/>
      <c r="U154" s="23"/>
    </row>
    <row r="155" spans="1:21" ht="21.95" customHeight="1" thickBot="1" x14ac:dyDescent="0.2">
      <c r="B155" s="24"/>
      <c r="G155" s="31" t="str">
        <f>MID(입력화면!B11,1,1)</f>
        <v/>
      </c>
      <c r="I155" s="31" t="str">
        <f>MID(입력화면!B11,2,1)</f>
        <v/>
      </c>
      <c r="K155" s="31" t="str">
        <f>MID(입력화면!B11,3,1)</f>
        <v/>
      </c>
      <c r="N155" s="31" t="str">
        <f>MID(입력화면!B11,4,1)</f>
        <v/>
      </c>
      <c r="P155" s="31" t="str">
        <f>MID(입력화면!B11,5,1)</f>
        <v/>
      </c>
      <c r="U155" s="23"/>
    </row>
    <row r="156" spans="1:21" ht="21.95" customHeight="1" x14ac:dyDescent="0.15">
      <c r="B156" s="24"/>
      <c r="G156" s="39"/>
      <c r="I156" s="39"/>
      <c r="K156" s="39"/>
      <c r="N156" s="39"/>
      <c r="P156" s="39"/>
      <c r="U156" s="23"/>
    </row>
    <row r="157" spans="1:21" ht="21.95" customHeight="1" x14ac:dyDescent="0.15">
      <c r="B157" s="24"/>
      <c r="G157" s="39"/>
      <c r="I157" s="39"/>
      <c r="K157" s="39"/>
      <c r="N157" s="39"/>
      <c r="P157" s="39"/>
      <c r="U157" s="23"/>
    </row>
    <row r="158" spans="1:21" ht="21.95" customHeight="1" x14ac:dyDescent="0.15">
      <c r="B158" s="24"/>
      <c r="G158" s="39"/>
      <c r="I158" s="39"/>
      <c r="K158" s="39"/>
      <c r="N158" s="39"/>
      <c r="P158" s="39"/>
      <c r="U158" s="23"/>
    </row>
    <row r="159" spans="1:21" ht="21.95" customHeight="1" thickBot="1" x14ac:dyDescent="0.2">
      <c r="B159" s="25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7"/>
    </row>
    <row r="160" spans="1:21" ht="21.95" customHeight="1" x14ac:dyDescent="0.15"/>
    <row r="161" spans="1:21" ht="21.95" customHeight="1" x14ac:dyDescent="0.15"/>
    <row r="162" spans="1:21" ht="21.95" customHeight="1" x14ac:dyDescent="0.15"/>
    <row r="163" spans="1:21" ht="21.95" customHeight="1" x14ac:dyDescent="0.15"/>
    <row r="164" spans="1:21" ht="21.95" customHeight="1" x14ac:dyDescent="0.15"/>
    <row r="165" spans="1:21" ht="21.95" customHeight="1" thickBot="1" x14ac:dyDescent="0.2"/>
    <row r="166" spans="1:21" ht="21.95" customHeight="1" x14ac:dyDescent="0.15">
      <c r="A166">
        <v>11</v>
      </c>
      <c r="B166" s="20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2"/>
    </row>
    <row r="167" spans="1:21" ht="21.95" customHeight="1" x14ac:dyDescent="0.15">
      <c r="B167" s="24"/>
      <c r="U167" s="23"/>
    </row>
    <row r="168" spans="1:21" ht="21.95" customHeight="1" x14ac:dyDescent="0.15">
      <c r="B168" s="24"/>
      <c r="U168" s="23"/>
    </row>
    <row r="169" spans="1:21" ht="21.95" customHeight="1" x14ac:dyDescent="0.15">
      <c r="B169" s="24"/>
      <c r="U169" s="23"/>
    </row>
    <row r="170" spans="1:21" ht="21.95" customHeight="1" x14ac:dyDescent="0.15">
      <c r="B170" s="24"/>
      <c r="U170" s="23"/>
    </row>
    <row r="171" spans="1:21" ht="18.75" customHeight="1" x14ac:dyDescent="0.15">
      <c r="B171" s="58">
        <f>입력화면!C12</f>
        <v>0</v>
      </c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U171" s="23"/>
    </row>
    <row r="172" spans="1:21" ht="21.95" customHeight="1" x14ac:dyDescent="0.15">
      <c r="B172" s="24"/>
      <c r="K172" s="56">
        <f>입력화면!D12</f>
        <v>0</v>
      </c>
      <c r="L172" s="56"/>
      <c r="M172" s="56"/>
      <c r="N172" s="56"/>
      <c r="O172" s="56"/>
      <c r="P172" s="57" t="s">
        <v>9</v>
      </c>
      <c r="Q172" s="57"/>
      <c r="U172" s="23"/>
    </row>
    <row r="173" spans="1:21" ht="9.75" customHeight="1" thickBot="1" x14ac:dyDescent="0.2">
      <c r="B173" s="24"/>
      <c r="K173" s="18"/>
      <c r="L173" s="18"/>
      <c r="M173" s="18"/>
      <c r="N173" s="18"/>
      <c r="O173" s="18"/>
      <c r="P173" s="19"/>
      <c r="Q173" s="19"/>
      <c r="U173" s="23"/>
    </row>
    <row r="174" spans="1:21" ht="21.95" customHeight="1" thickBot="1" x14ac:dyDescent="0.2">
      <c r="B174" s="24"/>
      <c r="G174" s="31" t="str">
        <f>MID(입력화면!B12,1,1)</f>
        <v/>
      </c>
      <c r="I174" s="31" t="str">
        <f>MID(입력화면!B12,2,1)</f>
        <v/>
      </c>
      <c r="K174" s="31" t="str">
        <f>MID(입력화면!B12,3,1)</f>
        <v/>
      </c>
      <c r="N174" s="31" t="str">
        <f>MID(입력화면!B12,4,1)</f>
        <v/>
      </c>
      <c r="P174" s="31" t="str">
        <f>MID(입력화면!B12,5,1)</f>
        <v/>
      </c>
      <c r="U174" s="23"/>
    </row>
    <row r="175" spans="1:21" ht="21.95" customHeight="1" x14ac:dyDescent="0.15">
      <c r="B175" s="24"/>
      <c r="G175" s="39"/>
      <c r="I175" s="39"/>
      <c r="K175" s="39"/>
      <c r="N175" s="39"/>
      <c r="P175" s="39"/>
      <c r="U175" s="23"/>
    </row>
    <row r="176" spans="1:21" ht="21.95" customHeight="1" x14ac:dyDescent="0.15">
      <c r="B176" s="24"/>
      <c r="G176" s="39"/>
      <c r="I176" s="39"/>
      <c r="K176" s="39"/>
      <c r="N176" s="39"/>
      <c r="P176" s="39"/>
      <c r="U176" s="23"/>
    </row>
    <row r="177" spans="1:21" ht="21.95" customHeight="1" x14ac:dyDescent="0.15">
      <c r="B177" s="24"/>
      <c r="G177" s="39"/>
      <c r="I177" s="39"/>
      <c r="K177" s="39"/>
      <c r="N177" s="39"/>
      <c r="P177" s="39"/>
      <c r="U177" s="23"/>
    </row>
    <row r="178" spans="1:21" ht="21.95" customHeight="1" thickBot="1" x14ac:dyDescent="0.2">
      <c r="B178" s="25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7"/>
    </row>
    <row r="179" spans="1:21" ht="21.95" customHeight="1" thickBot="1" x14ac:dyDescent="0.2"/>
    <row r="180" spans="1:21" ht="21.95" customHeight="1" x14ac:dyDescent="0.15">
      <c r="A180">
        <v>12</v>
      </c>
      <c r="B180" s="20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2"/>
    </row>
    <row r="181" spans="1:21" ht="21.95" customHeight="1" x14ac:dyDescent="0.15">
      <c r="B181" s="24"/>
      <c r="U181" s="23"/>
    </row>
    <row r="182" spans="1:21" ht="21.95" customHeight="1" x14ac:dyDescent="0.15">
      <c r="B182" s="24"/>
      <c r="U182" s="23"/>
    </row>
    <row r="183" spans="1:21" ht="21.95" customHeight="1" x14ac:dyDescent="0.15">
      <c r="B183" s="24"/>
      <c r="U183" s="23"/>
    </row>
    <row r="184" spans="1:21" ht="21.95" customHeight="1" x14ac:dyDescent="0.15">
      <c r="B184" s="24"/>
      <c r="U184" s="23"/>
    </row>
    <row r="185" spans="1:21" ht="18.75" customHeight="1" x14ac:dyDescent="0.15">
      <c r="B185" s="58">
        <f>입력화면!C13</f>
        <v>0</v>
      </c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U185" s="23"/>
    </row>
    <row r="186" spans="1:21" ht="21.95" customHeight="1" x14ac:dyDescent="0.15">
      <c r="B186" s="24"/>
      <c r="K186" s="56">
        <f>입력화면!D13</f>
        <v>0</v>
      </c>
      <c r="L186" s="56"/>
      <c r="M186" s="56"/>
      <c r="N186" s="56"/>
      <c r="O186" s="56"/>
      <c r="P186" s="57" t="s">
        <v>9</v>
      </c>
      <c r="Q186" s="57"/>
      <c r="U186" s="23"/>
    </row>
    <row r="187" spans="1:21" ht="9.75" customHeight="1" thickBot="1" x14ac:dyDescent="0.2">
      <c r="B187" s="24"/>
      <c r="K187" s="18"/>
      <c r="L187" s="18"/>
      <c r="M187" s="18"/>
      <c r="N187" s="18"/>
      <c r="O187" s="18"/>
      <c r="P187" s="19"/>
      <c r="Q187" s="19"/>
      <c r="U187" s="23"/>
    </row>
    <row r="188" spans="1:21" ht="21.95" customHeight="1" thickBot="1" x14ac:dyDescent="0.2">
      <c r="B188" s="24"/>
      <c r="G188" s="31" t="str">
        <f>MID(입력화면!B13,1,1)</f>
        <v/>
      </c>
      <c r="I188" s="31" t="str">
        <f>MID(입력화면!B13,2,1)</f>
        <v/>
      </c>
      <c r="K188" s="31" t="str">
        <f>MID(입력화면!B13,3,1)</f>
        <v/>
      </c>
      <c r="N188" s="31" t="str">
        <f>MID(입력화면!B13,4,1)</f>
        <v/>
      </c>
      <c r="P188" s="31" t="str">
        <f>MID(입력화면!B13,5,1)</f>
        <v/>
      </c>
      <c r="U188" s="23"/>
    </row>
    <row r="189" spans="1:21" ht="21.95" customHeight="1" x14ac:dyDescent="0.15">
      <c r="B189" s="24"/>
      <c r="G189" s="39"/>
      <c r="I189" s="39"/>
      <c r="K189" s="39"/>
      <c r="N189" s="39"/>
      <c r="P189" s="39"/>
      <c r="U189" s="23"/>
    </row>
    <row r="190" spans="1:21" ht="21.95" customHeight="1" x14ac:dyDescent="0.15">
      <c r="B190" s="24"/>
      <c r="G190" s="39"/>
      <c r="I190" s="39"/>
      <c r="K190" s="39"/>
      <c r="N190" s="39"/>
      <c r="P190" s="39"/>
      <c r="U190" s="23"/>
    </row>
    <row r="191" spans="1:21" ht="21.95" customHeight="1" x14ac:dyDescent="0.15">
      <c r="B191" s="24"/>
      <c r="G191" s="39"/>
      <c r="I191" s="39"/>
      <c r="K191" s="39"/>
      <c r="N191" s="39"/>
      <c r="P191" s="39"/>
      <c r="U191" s="23"/>
    </row>
    <row r="192" spans="1:21" ht="21.95" customHeight="1" thickBot="1" x14ac:dyDescent="0.2">
      <c r="B192" s="25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7"/>
    </row>
    <row r="193" spans="1:21" ht="21.95" customHeight="1" x14ac:dyDescent="0.15"/>
    <row r="194" spans="1:21" ht="21.95" customHeight="1" x14ac:dyDescent="0.15"/>
    <row r="195" spans="1:21" ht="21.95" customHeight="1" x14ac:dyDescent="0.15"/>
    <row r="196" spans="1:21" ht="21.95" customHeight="1" x14ac:dyDescent="0.15"/>
    <row r="197" spans="1:21" ht="21.95" customHeight="1" x14ac:dyDescent="0.15"/>
    <row r="198" spans="1:21" ht="21.95" customHeight="1" thickBot="1" x14ac:dyDescent="0.2"/>
    <row r="199" spans="1:21" ht="21.95" customHeight="1" x14ac:dyDescent="0.15">
      <c r="A199">
        <v>13</v>
      </c>
      <c r="B199" s="20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2"/>
    </row>
    <row r="200" spans="1:21" ht="21.95" customHeight="1" x14ac:dyDescent="0.15">
      <c r="B200" s="24"/>
      <c r="U200" s="23"/>
    </row>
    <row r="201" spans="1:21" ht="21.95" customHeight="1" x14ac:dyDescent="0.15">
      <c r="B201" s="24"/>
      <c r="U201" s="23"/>
    </row>
    <row r="202" spans="1:21" ht="21.95" customHeight="1" x14ac:dyDescent="0.15">
      <c r="B202" s="24"/>
      <c r="U202" s="23"/>
    </row>
    <row r="203" spans="1:21" ht="21.95" customHeight="1" x14ac:dyDescent="0.15">
      <c r="B203" s="24"/>
      <c r="U203" s="23"/>
    </row>
    <row r="204" spans="1:21" ht="18.75" customHeight="1" x14ac:dyDescent="0.15">
      <c r="B204" s="58">
        <f>입력화면!C14</f>
        <v>0</v>
      </c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U204" s="23"/>
    </row>
    <row r="205" spans="1:21" ht="21.95" customHeight="1" x14ac:dyDescent="0.15">
      <c r="B205" s="24"/>
      <c r="K205" s="56">
        <f>입력화면!D14</f>
        <v>0</v>
      </c>
      <c r="L205" s="56"/>
      <c r="M205" s="56"/>
      <c r="N205" s="56"/>
      <c r="O205" s="56"/>
      <c r="P205" s="57" t="s">
        <v>9</v>
      </c>
      <c r="Q205" s="57"/>
      <c r="U205" s="23"/>
    </row>
    <row r="206" spans="1:21" ht="9.75" customHeight="1" thickBot="1" x14ac:dyDescent="0.2">
      <c r="B206" s="24"/>
      <c r="K206" s="18"/>
      <c r="L206" s="18"/>
      <c r="M206" s="18"/>
      <c r="N206" s="18"/>
      <c r="O206" s="18"/>
      <c r="P206" s="19"/>
      <c r="Q206" s="19"/>
      <c r="U206" s="23"/>
    </row>
    <row r="207" spans="1:21" ht="21.95" customHeight="1" thickBot="1" x14ac:dyDescent="0.2">
      <c r="B207" s="24"/>
      <c r="G207" s="31" t="str">
        <f>MID(입력화면!B14,1,1)</f>
        <v/>
      </c>
      <c r="I207" s="31" t="str">
        <f>MID(입력화면!B14,2,1)</f>
        <v/>
      </c>
      <c r="K207" s="31" t="str">
        <f>MID(입력화면!B14,3,1)</f>
        <v/>
      </c>
      <c r="N207" s="31" t="str">
        <f>MID(입력화면!B14,4,1)</f>
        <v/>
      </c>
      <c r="P207" s="31" t="str">
        <f>MID(입력화면!B14,5,1)</f>
        <v/>
      </c>
      <c r="U207" s="23"/>
    </row>
    <row r="208" spans="1:21" ht="21.95" customHeight="1" x14ac:dyDescent="0.15">
      <c r="B208" s="24"/>
      <c r="G208" s="39"/>
      <c r="I208" s="39"/>
      <c r="K208" s="39"/>
      <c r="N208" s="39"/>
      <c r="P208" s="39"/>
      <c r="U208" s="23"/>
    </row>
    <row r="209" spans="1:21" ht="21.95" customHeight="1" x14ac:dyDescent="0.15">
      <c r="B209" s="24"/>
      <c r="G209" s="39"/>
      <c r="I209" s="39"/>
      <c r="K209" s="39"/>
      <c r="N209" s="39"/>
      <c r="P209" s="39"/>
      <c r="U209" s="23"/>
    </row>
    <row r="210" spans="1:21" ht="21.95" customHeight="1" x14ac:dyDescent="0.15">
      <c r="B210" s="24"/>
      <c r="G210" s="39"/>
      <c r="I210" s="39"/>
      <c r="K210" s="39"/>
      <c r="N210" s="39"/>
      <c r="P210" s="39"/>
      <c r="U210" s="23"/>
    </row>
    <row r="211" spans="1:21" ht="21.95" customHeight="1" thickBot="1" x14ac:dyDescent="0.2">
      <c r="B211" s="25"/>
      <c r="C211" s="26"/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7"/>
    </row>
    <row r="212" spans="1:21" ht="21.95" customHeight="1" thickBot="1" x14ac:dyDescent="0.2"/>
    <row r="213" spans="1:21" ht="21.95" customHeight="1" x14ac:dyDescent="0.15">
      <c r="A213">
        <v>14</v>
      </c>
      <c r="B213" s="20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2"/>
    </row>
    <row r="214" spans="1:21" ht="21.95" customHeight="1" x14ac:dyDescent="0.15">
      <c r="B214" s="24"/>
      <c r="U214" s="23"/>
    </row>
    <row r="215" spans="1:21" ht="21.95" customHeight="1" x14ac:dyDescent="0.15">
      <c r="B215" s="24"/>
      <c r="U215" s="23"/>
    </row>
    <row r="216" spans="1:21" ht="21.95" customHeight="1" x14ac:dyDescent="0.15">
      <c r="B216" s="24"/>
      <c r="U216" s="23"/>
    </row>
    <row r="217" spans="1:21" ht="21.95" customHeight="1" x14ac:dyDescent="0.15">
      <c r="B217" s="24"/>
      <c r="U217" s="23"/>
    </row>
    <row r="218" spans="1:21" ht="18.75" customHeight="1" x14ac:dyDescent="0.15">
      <c r="B218" s="58">
        <f>입력화면!C15</f>
        <v>0</v>
      </c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U218" s="23"/>
    </row>
    <row r="219" spans="1:21" ht="21.95" customHeight="1" x14ac:dyDescent="0.15">
      <c r="B219" s="24"/>
      <c r="K219" s="56">
        <f>입력화면!D15</f>
        <v>0</v>
      </c>
      <c r="L219" s="56"/>
      <c r="M219" s="56"/>
      <c r="N219" s="56"/>
      <c r="O219" s="56"/>
      <c r="P219" s="57" t="s">
        <v>9</v>
      </c>
      <c r="Q219" s="57"/>
      <c r="U219" s="23"/>
    </row>
    <row r="220" spans="1:21" ht="9.75" customHeight="1" thickBot="1" x14ac:dyDescent="0.2">
      <c r="B220" s="24"/>
      <c r="K220" s="18"/>
      <c r="L220" s="18"/>
      <c r="M220" s="18"/>
      <c r="N220" s="18"/>
      <c r="O220" s="18"/>
      <c r="P220" s="19"/>
      <c r="Q220" s="19"/>
      <c r="U220" s="23"/>
    </row>
    <row r="221" spans="1:21" ht="21.95" customHeight="1" thickBot="1" x14ac:dyDescent="0.2">
      <c r="B221" s="24"/>
      <c r="G221" s="31" t="str">
        <f>MID(입력화면!B15,1,1)</f>
        <v/>
      </c>
      <c r="I221" s="31" t="str">
        <f>MID(입력화면!B15,2,1)</f>
        <v/>
      </c>
      <c r="K221" s="31" t="str">
        <f>MID(입력화면!B15,3,1)</f>
        <v/>
      </c>
      <c r="N221" s="31" t="str">
        <f>MID(입력화면!B15,4,1)</f>
        <v/>
      </c>
      <c r="P221" s="31" t="str">
        <f>MID(입력화면!B15,5,1)</f>
        <v/>
      </c>
      <c r="U221" s="23"/>
    </row>
    <row r="222" spans="1:21" ht="21.95" customHeight="1" x14ac:dyDescent="0.15">
      <c r="B222" s="24"/>
      <c r="G222" s="39"/>
      <c r="I222" s="39"/>
      <c r="K222" s="39"/>
      <c r="N222" s="39"/>
      <c r="P222" s="39"/>
      <c r="U222" s="23"/>
    </row>
    <row r="223" spans="1:21" ht="21.95" customHeight="1" x14ac:dyDescent="0.15">
      <c r="B223" s="24"/>
      <c r="G223" s="39"/>
      <c r="I223" s="39"/>
      <c r="K223" s="39"/>
      <c r="N223" s="39"/>
      <c r="P223" s="39"/>
      <c r="U223" s="23"/>
    </row>
    <row r="224" spans="1:21" ht="21.95" customHeight="1" x14ac:dyDescent="0.15">
      <c r="B224" s="24"/>
      <c r="G224" s="39"/>
      <c r="I224" s="39"/>
      <c r="K224" s="39"/>
      <c r="N224" s="39"/>
      <c r="P224" s="39"/>
      <c r="U224" s="23"/>
    </row>
    <row r="225" spans="1:21" ht="21.95" customHeight="1" thickBot="1" x14ac:dyDescent="0.2">
      <c r="B225" s="25"/>
      <c r="C225" s="26"/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7"/>
    </row>
    <row r="226" spans="1:21" ht="21.95" customHeight="1" x14ac:dyDescent="0.15"/>
    <row r="227" spans="1:21" ht="21.95" customHeight="1" x14ac:dyDescent="0.15"/>
    <row r="228" spans="1:21" ht="21.95" customHeight="1" x14ac:dyDescent="0.15"/>
    <row r="229" spans="1:21" ht="21.95" customHeight="1" x14ac:dyDescent="0.15"/>
    <row r="230" spans="1:21" ht="21.95" customHeight="1" x14ac:dyDescent="0.15"/>
    <row r="231" spans="1:21" ht="21.95" customHeight="1" thickBot="1" x14ac:dyDescent="0.2"/>
    <row r="232" spans="1:21" ht="21.95" customHeight="1" x14ac:dyDescent="0.15">
      <c r="A232">
        <v>15</v>
      </c>
      <c r="B232" s="20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2"/>
    </row>
    <row r="233" spans="1:21" ht="21.95" customHeight="1" x14ac:dyDescent="0.15">
      <c r="B233" s="24"/>
      <c r="U233" s="23"/>
    </row>
    <row r="234" spans="1:21" ht="21.95" customHeight="1" x14ac:dyDescent="0.15">
      <c r="B234" s="24"/>
      <c r="U234" s="23"/>
    </row>
    <row r="235" spans="1:21" ht="21.95" customHeight="1" x14ac:dyDescent="0.15">
      <c r="B235" s="24"/>
      <c r="U235" s="23"/>
    </row>
    <row r="236" spans="1:21" ht="21.95" customHeight="1" x14ac:dyDescent="0.15">
      <c r="B236" s="24"/>
      <c r="U236" s="23"/>
    </row>
    <row r="237" spans="1:21" ht="18.75" customHeight="1" x14ac:dyDescent="0.15">
      <c r="B237" s="58">
        <f>입력화면!C16</f>
        <v>0</v>
      </c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U237" s="23"/>
    </row>
    <row r="238" spans="1:21" ht="21.95" customHeight="1" x14ac:dyDescent="0.15">
      <c r="B238" s="24"/>
      <c r="K238" s="56">
        <f>입력화면!D16</f>
        <v>0</v>
      </c>
      <c r="L238" s="56"/>
      <c r="M238" s="56"/>
      <c r="N238" s="56"/>
      <c r="O238" s="56"/>
      <c r="P238" s="57" t="s">
        <v>9</v>
      </c>
      <c r="Q238" s="57"/>
      <c r="U238" s="23"/>
    </row>
    <row r="239" spans="1:21" ht="9.75" customHeight="1" thickBot="1" x14ac:dyDescent="0.2">
      <c r="B239" s="24"/>
      <c r="K239" s="18"/>
      <c r="L239" s="18"/>
      <c r="M239" s="18"/>
      <c r="N239" s="18"/>
      <c r="O239" s="18"/>
      <c r="P239" s="19"/>
      <c r="Q239" s="19"/>
      <c r="U239" s="23"/>
    </row>
    <row r="240" spans="1:21" ht="21.95" customHeight="1" thickBot="1" x14ac:dyDescent="0.2">
      <c r="B240" s="24"/>
      <c r="G240" s="31" t="str">
        <f>MID(입력화면!B16,1,1)</f>
        <v/>
      </c>
      <c r="I240" s="31" t="str">
        <f>MID(입력화면!B16,2,1)</f>
        <v/>
      </c>
      <c r="K240" s="31" t="str">
        <f>MID(입력화면!B16,3,1)</f>
        <v/>
      </c>
      <c r="N240" s="31" t="str">
        <f>MID(입력화면!B16,4,1)</f>
        <v/>
      </c>
      <c r="P240" s="31" t="str">
        <f>MID(입력화면!B16,5,1)</f>
        <v/>
      </c>
      <c r="U240" s="23"/>
    </row>
    <row r="241" spans="1:21" ht="21.95" customHeight="1" x14ac:dyDescent="0.15">
      <c r="B241" s="24"/>
      <c r="G241" s="39"/>
      <c r="I241" s="39"/>
      <c r="K241" s="39"/>
      <c r="N241" s="39"/>
      <c r="P241" s="39"/>
      <c r="U241" s="23"/>
    </row>
    <row r="242" spans="1:21" ht="21.95" customHeight="1" x14ac:dyDescent="0.15">
      <c r="B242" s="24"/>
      <c r="G242" s="39"/>
      <c r="I242" s="39"/>
      <c r="K242" s="39"/>
      <c r="N242" s="39"/>
      <c r="P242" s="39"/>
      <c r="U242" s="23"/>
    </row>
    <row r="243" spans="1:21" ht="21.95" customHeight="1" x14ac:dyDescent="0.15">
      <c r="B243" s="24"/>
      <c r="G243" s="39"/>
      <c r="I243" s="39"/>
      <c r="K243" s="39"/>
      <c r="N243" s="39"/>
      <c r="P243" s="39"/>
      <c r="U243" s="23"/>
    </row>
    <row r="244" spans="1:21" ht="21.95" customHeight="1" thickBot="1" x14ac:dyDescent="0.2">
      <c r="B244" s="25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7"/>
    </row>
    <row r="245" spans="1:21" ht="21.95" customHeight="1" thickBot="1" x14ac:dyDescent="0.2"/>
    <row r="246" spans="1:21" ht="21.95" customHeight="1" x14ac:dyDescent="0.15">
      <c r="A246">
        <v>16</v>
      </c>
      <c r="B246" s="20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2"/>
    </row>
    <row r="247" spans="1:21" ht="21.95" customHeight="1" x14ac:dyDescent="0.15">
      <c r="B247" s="24"/>
      <c r="U247" s="23"/>
    </row>
    <row r="248" spans="1:21" ht="21.95" customHeight="1" x14ac:dyDescent="0.15">
      <c r="B248" s="24"/>
      <c r="U248" s="23"/>
    </row>
    <row r="249" spans="1:21" ht="21.95" customHeight="1" x14ac:dyDescent="0.15">
      <c r="B249" s="24"/>
      <c r="U249" s="23"/>
    </row>
    <row r="250" spans="1:21" ht="21.95" customHeight="1" x14ac:dyDescent="0.15">
      <c r="B250" s="24"/>
      <c r="U250" s="23"/>
    </row>
    <row r="251" spans="1:21" ht="18.75" customHeight="1" x14ac:dyDescent="0.15">
      <c r="B251" s="58">
        <f>입력화면!C17</f>
        <v>0</v>
      </c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U251" s="23"/>
    </row>
    <row r="252" spans="1:21" ht="21.95" customHeight="1" x14ac:dyDescent="0.15">
      <c r="B252" s="24"/>
      <c r="K252" s="56">
        <f>입력화면!D17</f>
        <v>0</v>
      </c>
      <c r="L252" s="56"/>
      <c r="M252" s="56"/>
      <c r="N252" s="56"/>
      <c r="O252" s="56"/>
      <c r="P252" s="57" t="s">
        <v>9</v>
      </c>
      <c r="Q252" s="57"/>
      <c r="U252" s="23"/>
    </row>
    <row r="253" spans="1:21" ht="9.75" customHeight="1" thickBot="1" x14ac:dyDescent="0.2">
      <c r="B253" s="24"/>
      <c r="K253" s="18"/>
      <c r="L253" s="18"/>
      <c r="M253" s="18"/>
      <c r="N253" s="18"/>
      <c r="O253" s="18"/>
      <c r="P253" s="19"/>
      <c r="Q253" s="19"/>
      <c r="U253" s="23"/>
    </row>
    <row r="254" spans="1:21" ht="21.95" customHeight="1" thickBot="1" x14ac:dyDescent="0.2">
      <c r="B254" s="24"/>
      <c r="G254" s="31" t="str">
        <f>MID(입력화면!B17,1,1)</f>
        <v/>
      </c>
      <c r="I254" s="31" t="str">
        <f>MID(입력화면!B17,2,1)</f>
        <v/>
      </c>
      <c r="K254" s="31" t="str">
        <f>MID(입력화면!B17,3,1)</f>
        <v/>
      </c>
      <c r="N254" s="31" t="str">
        <f>MID(입력화면!B17,4,1)</f>
        <v/>
      </c>
      <c r="P254" s="31" t="str">
        <f>MID(입력화면!B17,5,1)</f>
        <v/>
      </c>
      <c r="U254" s="23"/>
    </row>
    <row r="255" spans="1:21" ht="21.95" customHeight="1" x14ac:dyDescent="0.15">
      <c r="B255" s="24"/>
      <c r="G255" s="39"/>
      <c r="I255" s="39"/>
      <c r="K255" s="39"/>
      <c r="N255" s="39"/>
      <c r="P255" s="39"/>
      <c r="U255" s="23"/>
    </row>
    <row r="256" spans="1:21" ht="21.95" customHeight="1" x14ac:dyDescent="0.15">
      <c r="B256" s="24"/>
      <c r="G256" s="39"/>
      <c r="I256" s="39"/>
      <c r="K256" s="39"/>
      <c r="N256" s="39"/>
      <c r="P256" s="39"/>
      <c r="U256" s="23"/>
    </row>
    <row r="257" spans="1:21" ht="21.95" customHeight="1" x14ac:dyDescent="0.15">
      <c r="B257" s="24"/>
      <c r="G257" s="39"/>
      <c r="I257" s="39"/>
      <c r="K257" s="39"/>
      <c r="N257" s="39"/>
      <c r="P257" s="39"/>
      <c r="U257" s="23"/>
    </row>
    <row r="258" spans="1:21" ht="21.95" customHeight="1" thickBot="1" x14ac:dyDescent="0.2">
      <c r="B258" s="25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7"/>
    </row>
    <row r="259" spans="1:21" ht="21.95" customHeight="1" x14ac:dyDescent="0.15"/>
    <row r="260" spans="1:21" ht="21.95" customHeight="1" x14ac:dyDescent="0.15"/>
    <row r="261" spans="1:21" ht="21.95" customHeight="1" x14ac:dyDescent="0.15"/>
    <row r="262" spans="1:21" ht="21.95" customHeight="1" x14ac:dyDescent="0.15"/>
    <row r="263" spans="1:21" ht="21.95" customHeight="1" x14ac:dyDescent="0.15"/>
    <row r="264" spans="1:21" ht="21.95" customHeight="1" thickBot="1" x14ac:dyDescent="0.2"/>
    <row r="265" spans="1:21" ht="21.95" customHeight="1" x14ac:dyDescent="0.15">
      <c r="A265">
        <v>17</v>
      </c>
      <c r="B265" s="20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2"/>
    </row>
    <row r="266" spans="1:21" ht="21.95" customHeight="1" x14ac:dyDescent="0.15">
      <c r="B266" s="24"/>
      <c r="U266" s="23"/>
    </row>
    <row r="267" spans="1:21" ht="21.95" customHeight="1" x14ac:dyDescent="0.15">
      <c r="B267" s="24"/>
      <c r="U267" s="23"/>
    </row>
    <row r="268" spans="1:21" ht="21.95" customHeight="1" x14ac:dyDescent="0.15">
      <c r="B268" s="24"/>
      <c r="U268" s="23"/>
    </row>
    <row r="269" spans="1:21" ht="21.95" customHeight="1" x14ac:dyDescent="0.15">
      <c r="B269" s="24"/>
      <c r="U269" s="23"/>
    </row>
    <row r="270" spans="1:21" ht="18.75" customHeight="1" x14ac:dyDescent="0.15">
      <c r="B270" s="58">
        <f>입력화면!C18</f>
        <v>0</v>
      </c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U270" s="23"/>
    </row>
    <row r="271" spans="1:21" ht="21.95" customHeight="1" x14ac:dyDescent="0.15">
      <c r="B271" s="24"/>
      <c r="K271" s="56">
        <f>입력화면!D18</f>
        <v>0</v>
      </c>
      <c r="L271" s="56"/>
      <c r="M271" s="56"/>
      <c r="N271" s="56"/>
      <c r="O271" s="56"/>
      <c r="P271" s="57" t="s">
        <v>9</v>
      </c>
      <c r="Q271" s="57"/>
      <c r="U271" s="23"/>
    </row>
    <row r="272" spans="1:21" ht="9.75" customHeight="1" thickBot="1" x14ac:dyDescent="0.2">
      <c r="B272" s="24"/>
      <c r="K272" s="18"/>
      <c r="L272" s="18"/>
      <c r="M272" s="18"/>
      <c r="N272" s="18"/>
      <c r="O272" s="18"/>
      <c r="P272" s="19"/>
      <c r="Q272" s="19"/>
      <c r="U272" s="23"/>
    </row>
    <row r="273" spans="1:21" ht="21.95" customHeight="1" thickBot="1" x14ac:dyDescent="0.2">
      <c r="B273" s="24"/>
      <c r="G273" s="31" t="str">
        <f>MID(입력화면!B18,1,1)</f>
        <v/>
      </c>
      <c r="I273" s="31" t="str">
        <f>MID(입력화면!B18,2,1)</f>
        <v/>
      </c>
      <c r="K273" s="31" t="str">
        <f>MID(입력화면!B18,3,1)</f>
        <v/>
      </c>
      <c r="N273" s="31" t="str">
        <f>MID(입력화면!B18,4,1)</f>
        <v/>
      </c>
      <c r="P273" s="31" t="str">
        <f>MID(입력화면!B18,5,1)</f>
        <v/>
      </c>
      <c r="U273" s="23"/>
    </row>
    <row r="274" spans="1:21" ht="21.95" customHeight="1" x14ac:dyDescent="0.15">
      <c r="B274" s="24"/>
      <c r="G274" s="39"/>
      <c r="I274" s="39"/>
      <c r="K274" s="39"/>
      <c r="N274" s="39"/>
      <c r="P274" s="39"/>
      <c r="U274" s="23"/>
    </row>
    <row r="275" spans="1:21" ht="21.95" customHeight="1" x14ac:dyDescent="0.15">
      <c r="B275" s="24"/>
      <c r="G275" s="39"/>
      <c r="I275" s="39"/>
      <c r="K275" s="39"/>
      <c r="N275" s="39"/>
      <c r="P275" s="39"/>
      <c r="U275" s="23"/>
    </row>
    <row r="276" spans="1:21" ht="21.95" customHeight="1" x14ac:dyDescent="0.15">
      <c r="B276" s="24"/>
      <c r="G276" s="39"/>
      <c r="I276" s="39"/>
      <c r="K276" s="39"/>
      <c r="N276" s="39"/>
      <c r="P276" s="39"/>
      <c r="U276" s="23"/>
    </row>
    <row r="277" spans="1:21" ht="21.95" customHeight="1" thickBot="1" x14ac:dyDescent="0.2">
      <c r="B277" s="25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7"/>
    </row>
    <row r="278" spans="1:21" ht="21.95" customHeight="1" thickBot="1" x14ac:dyDescent="0.2"/>
    <row r="279" spans="1:21" ht="21.95" customHeight="1" x14ac:dyDescent="0.15">
      <c r="A279">
        <v>18</v>
      </c>
      <c r="B279" s="20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2"/>
    </row>
    <row r="280" spans="1:21" ht="21.95" customHeight="1" x14ac:dyDescent="0.15">
      <c r="B280" s="24"/>
      <c r="U280" s="23"/>
    </row>
    <row r="281" spans="1:21" ht="21.95" customHeight="1" x14ac:dyDescent="0.15">
      <c r="B281" s="24"/>
      <c r="U281" s="23"/>
    </row>
    <row r="282" spans="1:21" ht="21.95" customHeight="1" x14ac:dyDescent="0.15">
      <c r="B282" s="24"/>
      <c r="U282" s="23"/>
    </row>
    <row r="283" spans="1:21" ht="21.95" customHeight="1" x14ac:dyDescent="0.15">
      <c r="B283" s="24"/>
      <c r="U283" s="23"/>
    </row>
    <row r="284" spans="1:21" ht="18.75" customHeight="1" x14ac:dyDescent="0.15">
      <c r="B284" s="58">
        <f>입력화면!C19</f>
        <v>0</v>
      </c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U284" s="23"/>
    </row>
    <row r="285" spans="1:21" ht="21.95" customHeight="1" x14ac:dyDescent="0.15">
      <c r="B285" s="24"/>
      <c r="K285" s="56">
        <f>입력화면!D19</f>
        <v>0</v>
      </c>
      <c r="L285" s="56"/>
      <c r="M285" s="56"/>
      <c r="N285" s="56"/>
      <c r="O285" s="56"/>
      <c r="P285" s="57" t="s">
        <v>9</v>
      </c>
      <c r="Q285" s="57"/>
      <c r="U285" s="23"/>
    </row>
    <row r="286" spans="1:21" ht="9.75" customHeight="1" thickBot="1" x14ac:dyDescent="0.2">
      <c r="B286" s="24"/>
      <c r="K286" s="18"/>
      <c r="L286" s="18"/>
      <c r="M286" s="18"/>
      <c r="N286" s="18"/>
      <c r="O286" s="18"/>
      <c r="P286" s="19"/>
      <c r="Q286" s="19"/>
      <c r="U286" s="23"/>
    </row>
    <row r="287" spans="1:21" ht="21.95" customHeight="1" thickBot="1" x14ac:dyDescent="0.2">
      <c r="B287" s="24"/>
      <c r="G287" s="31" t="str">
        <f>MID(입력화면!B19,1,1)</f>
        <v/>
      </c>
      <c r="I287" s="31" t="str">
        <f>MID(입력화면!B19,2,1)</f>
        <v/>
      </c>
      <c r="K287" s="31" t="str">
        <f>MID(입력화면!B19,3,1)</f>
        <v/>
      </c>
      <c r="N287" s="31" t="str">
        <f>MID(입력화면!B19,4,1)</f>
        <v/>
      </c>
      <c r="P287" s="31" t="str">
        <f>MID(입력화면!B19,5,1)</f>
        <v/>
      </c>
      <c r="U287" s="23"/>
    </row>
    <row r="288" spans="1:21" ht="21.95" customHeight="1" x14ac:dyDescent="0.15">
      <c r="B288" s="24"/>
      <c r="G288" s="39"/>
      <c r="I288" s="39"/>
      <c r="K288" s="39"/>
      <c r="N288" s="39"/>
      <c r="P288" s="39"/>
      <c r="U288" s="23"/>
    </row>
    <row r="289" spans="1:21" ht="21.95" customHeight="1" x14ac:dyDescent="0.15">
      <c r="B289" s="24"/>
      <c r="G289" s="39"/>
      <c r="I289" s="39"/>
      <c r="K289" s="39"/>
      <c r="N289" s="39"/>
      <c r="P289" s="39"/>
      <c r="U289" s="23"/>
    </row>
    <row r="290" spans="1:21" ht="21.95" customHeight="1" x14ac:dyDescent="0.15">
      <c r="B290" s="24"/>
      <c r="G290" s="39"/>
      <c r="I290" s="39"/>
      <c r="K290" s="39"/>
      <c r="N290" s="39"/>
      <c r="P290" s="39"/>
      <c r="U290" s="23"/>
    </row>
    <row r="291" spans="1:21" ht="21.95" customHeight="1" thickBot="1" x14ac:dyDescent="0.2">
      <c r="B291" s="25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7"/>
    </row>
    <row r="292" spans="1:21" ht="21.95" customHeight="1" x14ac:dyDescent="0.15"/>
    <row r="293" spans="1:21" ht="21.95" customHeight="1" x14ac:dyDescent="0.15"/>
    <row r="294" spans="1:21" ht="21.95" customHeight="1" x14ac:dyDescent="0.15"/>
    <row r="295" spans="1:21" ht="21.95" customHeight="1" x14ac:dyDescent="0.15"/>
    <row r="296" spans="1:21" ht="21.95" customHeight="1" x14ac:dyDescent="0.15"/>
    <row r="297" spans="1:21" ht="21.95" customHeight="1" thickBot="1" x14ac:dyDescent="0.2"/>
    <row r="298" spans="1:21" ht="21.95" customHeight="1" x14ac:dyDescent="0.15">
      <c r="A298">
        <v>19</v>
      </c>
      <c r="B298" s="20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2"/>
    </row>
    <row r="299" spans="1:21" ht="21.95" customHeight="1" x14ac:dyDescent="0.15">
      <c r="B299" s="24"/>
      <c r="U299" s="23"/>
    </row>
    <row r="300" spans="1:21" ht="21.95" customHeight="1" x14ac:dyDescent="0.15">
      <c r="B300" s="24"/>
      <c r="U300" s="23"/>
    </row>
    <row r="301" spans="1:21" ht="21.95" customHeight="1" x14ac:dyDescent="0.15">
      <c r="B301" s="24"/>
      <c r="U301" s="23"/>
    </row>
    <row r="302" spans="1:21" ht="21.95" customHeight="1" x14ac:dyDescent="0.15">
      <c r="B302" s="24"/>
      <c r="U302" s="23"/>
    </row>
    <row r="303" spans="1:21" ht="18.75" customHeight="1" x14ac:dyDescent="0.15">
      <c r="B303" s="58">
        <f>입력화면!C20</f>
        <v>0</v>
      </c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U303" s="23"/>
    </row>
    <row r="304" spans="1:21" ht="21.95" customHeight="1" x14ac:dyDescent="0.15">
      <c r="B304" s="24"/>
      <c r="K304" s="56">
        <f>입력화면!D20</f>
        <v>0</v>
      </c>
      <c r="L304" s="56"/>
      <c r="M304" s="56"/>
      <c r="N304" s="56"/>
      <c r="O304" s="56"/>
      <c r="P304" s="57" t="s">
        <v>9</v>
      </c>
      <c r="Q304" s="57"/>
      <c r="U304" s="23"/>
    </row>
    <row r="305" spans="1:21" ht="9.75" customHeight="1" thickBot="1" x14ac:dyDescent="0.2">
      <c r="B305" s="24"/>
      <c r="K305" s="18"/>
      <c r="L305" s="18"/>
      <c r="M305" s="18"/>
      <c r="N305" s="18"/>
      <c r="O305" s="18"/>
      <c r="P305" s="19"/>
      <c r="Q305" s="19"/>
      <c r="U305" s="23"/>
    </row>
    <row r="306" spans="1:21" ht="21.95" customHeight="1" thickBot="1" x14ac:dyDescent="0.2">
      <c r="B306" s="24"/>
      <c r="G306" s="31" t="str">
        <f>MID(입력화면!B20,1,1)</f>
        <v/>
      </c>
      <c r="I306" s="31" t="str">
        <f>MID(입력화면!B20,2,1)</f>
        <v/>
      </c>
      <c r="K306" s="31" t="str">
        <f>MID(입력화면!B20,3,1)</f>
        <v/>
      </c>
      <c r="N306" s="31" t="str">
        <f>MID(입력화면!B20,4,1)</f>
        <v/>
      </c>
      <c r="P306" s="31" t="str">
        <f>MID(입력화면!B20,5,1)</f>
        <v/>
      </c>
      <c r="U306" s="23"/>
    </row>
    <row r="307" spans="1:21" ht="21.95" customHeight="1" x14ac:dyDescent="0.15">
      <c r="B307" s="24"/>
      <c r="G307" s="39"/>
      <c r="I307" s="39"/>
      <c r="K307" s="39"/>
      <c r="N307" s="39"/>
      <c r="P307" s="39"/>
      <c r="U307" s="23"/>
    </row>
    <row r="308" spans="1:21" ht="21.95" customHeight="1" x14ac:dyDescent="0.15">
      <c r="B308" s="24"/>
      <c r="G308" s="39"/>
      <c r="I308" s="39"/>
      <c r="K308" s="39"/>
      <c r="N308" s="39"/>
      <c r="P308" s="39"/>
      <c r="U308" s="23"/>
    </row>
    <row r="309" spans="1:21" ht="21.95" customHeight="1" x14ac:dyDescent="0.15">
      <c r="B309" s="24"/>
      <c r="G309" s="39"/>
      <c r="I309" s="39"/>
      <c r="K309" s="39"/>
      <c r="N309" s="39"/>
      <c r="P309" s="39"/>
      <c r="U309" s="23"/>
    </row>
    <row r="310" spans="1:21" ht="21.95" customHeight="1" thickBot="1" x14ac:dyDescent="0.2">
      <c r="B310" s="25"/>
      <c r="C310" s="26"/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/>
      <c r="Q310" s="26"/>
      <c r="R310" s="26"/>
      <c r="S310" s="26"/>
      <c r="T310" s="26"/>
      <c r="U310" s="27"/>
    </row>
    <row r="311" spans="1:21" ht="21.95" customHeight="1" thickBot="1" x14ac:dyDescent="0.2"/>
    <row r="312" spans="1:21" ht="21.95" customHeight="1" x14ac:dyDescent="0.15">
      <c r="A312">
        <v>20</v>
      </c>
      <c r="B312" s="20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2"/>
    </row>
    <row r="313" spans="1:21" ht="21.95" customHeight="1" x14ac:dyDescent="0.15">
      <c r="B313" s="24"/>
      <c r="U313" s="23"/>
    </row>
    <row r="314" spans="1:21" ht="21.95" customHeight="1" x14ac:dyDescent="0.15">
      <c r="B314" s="24"/>
      <c r="U314" s="23"/>
    </row>
    <row r="315" spans="1:21" ht="21.95" customHeight="1" x14ac:dyDescent="0.15">
      <c r="B315" s="24"/>
      <c r="U315" s="23"/>
    </row>
    <row r="316" spans="1:21" ht="21.95" customHeight="1" x14ac:dyDescent="0.15">
      <c r="B316" s="24"/>
      <c r="U316" s="23"/>
    </row>
    <row r="317" spans="1:21" ht="18.75" customHeight="1" x14ac:dyDescent="0.15">
      <c r="B317" s="58">
        <f>입력화면!C21</f>
        <v>0</v>
      </c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U317" s="23"/>
    </row>
    <row r="318" spans="1:21" ht="21.95" customHeight="1" x14ac:dyDescent="0.15">
      <c r="B318" s="24"/>
      <c r="K318" s="56">
        <f>입력화면!D21</f>
        <v>0</v>
      </c>
      <c r="L318" s="56"/>
      <c r="M318" s="56"/>
      <c r="N318" s="56"/>
      <c r="O318" s="56"/>
      <c r="P318" s="57" t="s">
        <v>9</v>
      </c>
      <c r="Q318" s="57"/>
      <c r="U318" s="23"/>
    </row>
    <row r="319" spans="1:21" ht="9.75" customHeight="1" thickBot="1" x14ac:dyDescent="0.2">
      <c r="B319" s="24"/>
      <c r="K319" s="18"/>
      <c r="L319" s="18"/>
      <c r="M319" s="18"/>
      <c r="N319" s="18"/>
      <c r="O319" s="18"/>
      <c r="P319" s="19"/>
      <c r="Q319" s="19"/>
      <c r="U319" s="23"/>
    </row>
    <row r="320" spans="1:21" ht="21.95" customHeight="1" thickBot="1" x14ac:dyDescent="0.2">
      <c r="B320" s="24"/>
      <c r="G320" s="31" t="str">
        <f>MID(입력화면!B21,1,1)</f>
        <v/>
      </c>
      <c r="I320" s="31" t="str">
        <f>MID(입력화면!B21,2,1)</f>
        <v/>
      </c>
      <c r="K320" s="31" t="str">
        <f>MID(입력화면!B21,3,1)</f>
        <v/>
      </c>
      <c r="N320" s="31" t="str">
        <f>MID(입력화면!B21,4,1)</f>
        <v/>
      </c>
      <c r="P320" s="31" t="str">
        <f>MID(입력화면!B21,5,1)</f>
        <v/>
      </c>
      <c r="U320" s="23"/>
    </row>
    <row r="321" spans="1:21" ht="21.95" customHeight="1" x14ac:dyDescent="0.15">
      <c r="B321" s="24"/>
      <c r="G321" s="39"/>
      <c r="I321" s="39"/>
      <c r="K321" s="39"/>
      <c r="N321" s="39"/>
      <c r="P321" s="39"/>
      <c r="U321" s="23"/>
    </row>
    <row r="322" spans="1:21" ht="21.95" customHeight="1" x14ac:dyDescent="0.15">
      <c r="B322" s="24"/>
      <c r="G322" s="39"/>
      <c r="I322" s="39"/>
      <c r="K322" s="39"/>
      <c r="N322" s="39"/>
      <c r="P322" s="39"/>
      <c r="U322" s="23"/>
    </row>
    <row r="323" spans="1:21" ht="21.95" customHeight="1" x14ac:dyDescent="0.15">
      <c r="B323" s="24"/>
      <c r="G323" s="39"/>
      <c r="I323" s="39"/>
      <c r="K323" s="39"/>
      <c r="N323" s="39"/>
      <c r="P323" s="39"/>
      <c r="U323" s="23"/>
    </row>
    <row r="324" spans="1:21" ht="21.95" customHeight="1" thickBot="1" x14ac:dyDescent="0.2">
      <c r="B324" s="25"/>
      <c r="C324" s="26"/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/>
      <c r="Q324" s="26"/>
      <c r="R324" s="26"/>
      <c r="S324" s="26"/>
      <c r="T324" s="26"/>
      <c r="U324" s="27"/>
    </row>
    <row r="325" spans="1:21" ht="21.95" customHeight="1" x14ac:dyDescent="0.15"/>
    <row r="326" spans="1:21" ht="21.95" customHeight="1" x14ac:dyDescent="0.15"/>
    <row r="327" spans="1:21" ht="21.95" customHeight="1" x14ac:dyDescent="0.15"/>
    <row r="328" spans="1:21" ht="21.95" customHeight="1" x14ac:dyDescent="0.15"/>
    <row r="329" spans="1:21" ht="21.95" customHeight="1" x14ac:dyDescent="0.15"/>
    <row r="330" spans="1:21" ht="21.95" customHeight="1" thickBot="1" x14ac:dyDescent="0.2"/>
    <row r="331" spans="1:21" ht="21.95" customHeight="1" x14ac:dyDescent="0.15">
      <c r="A331">
        <v>21</v>
      </c>
      <c r="B331" s="20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2"/>
    </row>
    <row r="332" spans="1:21" ht="21.95" customHeight="1" x14ac:dyDescent="0.15">
      <c r="B332" s="24"/>
      <c r="U332" s="23"/>
    </row>
    <row r="333" spans="1:21" ht="21.95" customHeight="1" x14ac:dyDescent="0.15">
      <c r="B333" s="24"/>
      <c r="U333" s="23"/>
    </row>
    <row r="334" spans="1:21" ht="21.95" customHeight="1" x14ac:dyDescent="0.15">
      <c r="B334" s="24"/>
      <c r="U334" s="23"/>
    </row>
    <row r="335" spans="1:21" ht="21.95" customHeight="1" x14ac:dyDescent="0.15">
      <c r="B335" s="24"/>
      <c r="U335" s="23"/>
    </row>
    <row r="336" spans="1:21" ht="18.75" customHeight="1" x14ac:dyDescent="0.15">
      <c r="B336" s="58">
        <f>입력화면!C22</f>
        <v>0</v>
      </c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U336" s="23"/>
    </row>
    <row r="337" spans="1:21" ht="21.95" customHeight="1" x14ac:dyDescent="0.15">
      <c r="B337" s="24"/>
      <c r="K337" s="56">
        <f>입력화면!D22</f>
        <v>0</v>
      </c>
      <c r="L337" s="56"/>
      <c r="M337" s="56"/>
      <c r="N337" s="56"/>
      <c r="O337" s="56"/>
      <c r="P337" s="57" t="s">
        <v>9</v>
      </c>
      <c r="Q337" s="57"/>
      <c r="U337" s="23"/>
    </row>
    <row r="338" spans="1:21" ht="9.75" customHeight="1" thickBot="1" x14ac:dyDescent="0.2">
      <c r="B338" s="24"/>
      <c r="K338" s="18"/>
      <c r="L338" s="18"/>
      <c r="M338" s="18"/>
      <c r="N338" s="18"/>
      <c r="O338" s="18"/>
      <c r="P338" s="19"/>
      <c r="Q338" s="19"/>
      <c r="U338" s="23"/>
    </row>
    <row r="339" spans="1:21" ht="21.95" customHeight="1" thickBot="1" x14ac:dyDescent="0.2">
      <c r="B339" s="24"/>
      <c r="G339" s="31" t="str">
        <f>MID(입력화면!B22,1,1)</f>
        <v/>
      </c>
      <c r="I339" s="31" t="str">
        <f>MID(입력화면!B22,2,1)</f>
        <v/>
      </c>
      <c r="K339" s="31" t="str">
        <f>MID(입력화면!B22,3,1)</f>
        <v/>
      </c>
      <c r="N339" s="31" t="str">
        <f>MID(입력화면!B22,4,1)</f>
        <v/>
      </c>
      <c r="P339" s="31" t="str">
        <f>MID(입력화면!B22,5,1)</f>
        <v/>
      </c>
      <c r="U339" s="23"/>
    </row>
    <row r="340" spans="1:21" ht="21.95" customHeight="1" x14ac:dyDescent="0.15">
      <c r="B340" s="24"/>
      <c r="G340" s="39"/>
      <c r="I340" s="39"/>
      <c r="K340" s="39"/>
      <c r="N340" s="39"/>
      <c r="P340" s="39"/>
      <c r="U340" s="23"/>
    </row>
    <row r="341" spans="1:21" ht="21.95" customHeight="1" x14ac:dyDescent="0.15">
      <c r="B341" s="24"/>
      <c r="G341" s="39"/>
      <c r="I341" s="39"/>
      <c r="K341" s="39"/>
      <c r="N341" s="39"/>
      <c r="P341" s="39"/>
      <c r="U341" s="23"/>
    </row>
    <row r="342" spans="1:21" ht="21.95" customHeight="1" x14ac:dyDescent="0.15">
      <c r="B342" s="24"/>
      <c r="G342" s="39"/>
      <c r="I342" s="39"/>
      <c r="K342" s="39"/>
      <c r="N342" s="39"/>
      <c r="P342" s="39"/>
      <c r="U342" s="23"/>
    </row>
    <row r="343" spans="1:21" ht="21.95" customHeight="1" thickBot="1" x14ac:dyDescent="0.2">
      <c r="B343" s="25"/>
      <c r="C343" s="26"/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/>
      <c r="Q343" s="26"/>
      <c r="R343" s="26"/>
      <c r="S343" s="26"/>
      <c r="T343" s="26"/>
      <c r="U343" s="27"/>
    </row>
    <row r="344" spans="1:21" ht="21.95" customHeight="1" thickBot="1" x14ac:dyDescent="0.2"/>
    <row r="345" spans="1:21" ht="21.95" customHeight="1" x14ac:dyDescent="0.15">
      <c r="A345">
        <v>22</v>
      </c>
      <c r="B345" s="20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2"/>
    </row>
    <row r="346" spans="1:21" ht="21.95" customHeight="1" x14ac:dyDescent="0.15">
      <c r="B346" s="24"/>
      <c r="U346" s="23"/>
    </row>
    <row r="347" spans="1:21" ht="21.95" customHeight="1" x14ac:dyDescent="0.15">
      <c r="B347" s="24"/>
      <c r="U347" s="23"/>
    </row>
    <row r="348" spans="1:21" ht="21.95" customHeight="1" x14ac:dyDescent="0.15">
      <c r="B348" s="24"/>
      <c r="U348" s="23"/>
    </row>
    <row r="349" spans="1:21" ht="21.95" customHeight="1" x14ac:dyDescent="0.15">
      <c r="B349" s="24"/>
      <c r="U349" s="23"/>
    </row>
    <row r="350" spans="1:21" ht="18.75" customHeight="1" x14ac:dyDescent="0.15">
      <c r="B350" s="58">
        <f>입력화면!C23</f>
        <v>0</v>
      </c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U350" s="23"/>
    </row>
    <row r="351" spans="1:21" ht="21.95" customHeight="1" x14ac:dyDescent="0.15">
      <c r="B351" s="24"/>
      <c r="K351" s="56">
        <f>입력화면!D23</f>
        <v>0</v>
      </c>
      <c r="L351" s="56"/>
      <c r="M351" s="56"/>
      <c r="N351" s="56"/>
      <c r="O351" s="56"/>
      <c r="P351" s="57" t="s">
        <v>9</v>
      </c>
      <c r="Q351" s="57"/>
      <c r="U351" s="23"/>
    </row>
    <row r="352" spans="1:21" ht="9.75" customHeight="1" thickBot="1" x14ac:dyDescent="0.2">
      <c r="B352" s="24"/>
      <c r="K352" s="18"/>
      <c r="L352" s="18"/>
      <c r="M352" s="18"/>
      <c r="N352" s="18"/>
      <c r="O352" s="18"/>
      <c r="P352" s="19"/>
      <c r="Q352" s="19"/>
      <c r="U352" s="23"/>
    </row>
    <row r="353" spans="1:21" ht="21.95" customHeight="1" thickBot="1" x14ac:dyDescent="0.2">
      <c r="B353" s="24"/>
      <c r="G353" s="31" t="str">
        <f>MID(입력화면!B23,1,1)</f>
        <v/>
      </c>
      <c r="I353" s="31" t="str">
        <f>MID(입력화면!B23,2,1)</f>
        <v/>
      </c>
      <c r="K353" s="31" t="str">
        <f>MID(입력화면!B23,3,1)</f>
        <v/>
      </c>
      <c r="N353" s="31" t="str">
        <f>MID(입력화면!B23,4,1)</f>
        <v/>
      </c>
      <c r="P353" s="31" t="str">
        <f>MID(입력화면!B23,5,1)</f>
        <v/>
      </c>
      <c r="U353" s="23"/>
    </row>
    <row r="354" spans="1:21" ht="21.95" customHeight="1" x14ac:dyDescent="0.15">
      <c r="B354" s="24"/>
      <c r="G354" s="39"/>
      <c r="I354" s="39"/>
      <c r="K354" s="39"/>
      <c r="N354" s="39"/>
      <c r="P354" s="39"/>
      <c r="U354" s="23"/>
    </row>
    <row r="355" spans="1:21" ht="21.95" customHeight="1" x14ac:dyDescent="0.15">
      <c r="B355" s="24"/>
      <c r="G355" s="39"/>
      <c r="I355" s="39"/>
      <c r="K355" s="39"/>
      <c r="N355" s="39"/>
      <c r="P355" s="39"/>
      <c r="U355" s="23"/>
    </row>
    <row r="356" spans="1:21" ht="21.95" customHeight="1" x14ac:dyDescent="0.15">
      <c r="B356" s="24"/>
      <c r="G356" s="39"/>
      <c r="I356" s="39"/>
      <c r="K356" s="39"/>
      <c r="N356" s="39"/>
      <c r="P356" s="39"/>
      <c r="U356" s="23"/>
    </row>
    <row r="357" spans="1:21" ht="21.95" customHeight="1" thickBot="1" x14ac:dyDescent="0.2">
      <c r="B357" s="25"/>
      <c r="C357" s="26"/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/>
      <c r="Q357" s="26"/>
      <c r="R357" s="26"/>
      <c r="S357" s="26"/>
      <c r="T357" s="26"/>
      <c r="U357" s="27"/>
    </row>
    <row r="358" spans="1:21" ht="21.95" customHeight="1" x14ac:dyDescent="0.15"/>
    <row r="359" spans="1:21" ht="21.95" customHeight="1" x14ac:dyDescent="0.15"/>
    <row r="360" spans="1:21" ht="21.95" customHeight="1" x14ac:dyDescent="0.15"/>
    <row r="361" spans="1:21" ht="21.95" customHeight="1" x14ac:dyDescent="0.15"/>
    <row r="362" spans="1:21" ht="21.95" customHeight="1" x14ac:dyDescent="0.15"/>
    <row r="363" spans="1:21" ht="21.95" customHeight="1" thickBot="1" x14ac:dyDescent="0.2"/>
    <row r="364" spans="1:21" ht="21.95" customHeight="1" x14ac:dyDescent="0.15">
      <c r="A364">
        <v>23</v>
      </c>
      <c r="B364" s="20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2"/>
    </row>
    <row r="365" spans="1:21" ht="21.95" customHeight="1" x14ac:dyDescent="0.15">
      <c r="B365" s="24"/>
      <c r="U365" s="23"/>
    </row>
    <row r="366" spans="1:21" ht="21.95" customHeight="1" x14ac:dyDescent="0.15">
      <c r="B366" s="24"/>
      <c r="U366" s="23"/>
    </row>
    <row r="367" spans="1:21" ht="21.95" customHeight="1" x14ac:dyDescent="0.15">
      <c r="B367" s="24"/>
      <c r="U367" s="23"/>
    </row>
    <row r="368" spans="1:21" ht="21.95" customHeight="1" x14ac:dyDescent="0.15">
      <c r="B368" s="24"/>
      <c r="U368" s="23"/>
    </row>
    <row r="369" spans="1:21" ht="18.75" customHeight="1" x14ac:dyDescent="0.15">
      <c r="B369" s="58">
        <f>입력화면!C24</f>
        <v>0</v>
      </c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U369" s="23"/>
    </row>
    <row r="370" spans="1:21" ht="21.95" customHeight="1" x14ac:dyDescent="0.15">
      <c r="B370" s="24"/>
      <c r="K370" s="56">
        <f>입력화면!D24</f>
        <v>0</v>
      </c>
      <c r="L370" s="56"/>
      <c r="M370" s="56"/>
      <c r="N370" s="56"/>
      <c r="O370" s="56"/>
      <c r="P370" s="57" t="s">
        <v>9</v>
      </c>
      <c r="Q370" s="57"/>
      <c r="U370" s="23"/>
    </row>
    <row r="371" spans="1:21" ht="9.75" customHeight="1" thickBot="1" x14ac:dyDescent="0.2">
      <c r="B371" s="24"/>
      <c r="K371" s="18"/>
      <c r="L371" s="18"/>
      <c r="M371" s="18"/>
      <c r="N371" s="18"/>
      <c r="O371" s="18"/>
      <c r="P371" s="19"/>
      <c r="Q371" s="19"/>
      <c r="U371" s="23"/>
    </row>
    <row r="372" spans="1:21" ht="21.95" customHeight="1" thickBot="1" x14ac:dyDescent="0.2">
      <c r="B372" s="24"/>
      <c r="G372" s="31" t="str">
        <f>MID(입력화면!B24,1,1)</f>
        <v/>
      </c>
      <c r="I372" s="31" t="str">
        <f>MID(입력화면!B24,2,1)</f>
        <v/>
      </c>
      <c r="K372" s="31" t="str">
        <f>MID(입력화면!B24,3,1)</f>
        <v/>
      </c>
      <c r="N372" s="31" t="str">
        <f>MID(입력화면!B24,4,1)</f>
        <v/>
      </c>
      <c r="P372" s="31" t="str">
        <f>MID(입력화면!B24,5,1)</f>
        <v/>
      </c>
      <c r="U372" s="23"/>
    </row>
    <row r="373" spans="1:21" ht="21.95" customHeight="1" x14ac:dyDescent="0.15">
      <c r="B373" s="24"/>
      <c r="G373" s="39"/>
      <c r="I373" s="39"/>
      <c r="K373" s="39"/>
      <c r="N373" s="39"/>
      <c r="P373" s="39"/>
      <c r="U373" s="23"/>
    </row>
    <row r="374" spans="1:21" ht="21.95" customHeight="1" x14ac:dyDescent="0.15">
      <c r="B374" s="24"/>
      <c r="G374" s="39"/>
      <c r="I374" s="39"/>
      <c r="K374" s="39"/>
      <c r="N374" s="39"/>
      <c r="P374" s="39"/>
      <c r="U374" s="23"/>
    </row>
    <row r="375" spans="1:21" ht="21.95" customHeight="1" x14ac:dyDescent="0.15">
      <c r="B375" s="24"/>
      <c r="G375" s="39"/>
      <c r="I375" s="39"/>
      <c r="K375" s="39"/>
      <c r="N375" s="39"/>
      <c r="P375" s="39"/>
      <c r="U375" s="23"/>
    </row>
    <row r="376" spans="1:21" ht="21.95" customHeight="1" thickBot="1" x14ac:dyDescent="0.2">
      <c r="B376" s="25"/>
      <c r="C376" s="26"/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/>
      <c r="Q376" s="26"/>
      <c r="R376" s="26"/>
      <c r="S376" s="26"/>
      <c r="T376" s="26"/>
      <c r="U376" s="27"/>
    </row>
    <row r="377" spans="1:21" ht="21.95" customHeight="1" thickBot="1" x14ac:dyDescent="0.2"/>
    <row r="378" spans="1:21" ht="21.95" customHeight="1" x14ac:dyDescent="0.15">
      <c r="A378">
        <v>24</v>
      </c>
      <c r="B378" s="20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2"/>
    </row>
    <row r="379" spans="1:21" ht="21.95" customHeight="1" x14ac:dyDescent="0.15">
      <c r="B379" s="24"/>
      <c r="U379" s="23"/>
    </row>
    <row r="380" spans="1:21" ht="21.95" customHeight="1" x14ac:dyDescent="0.15">
      <c r="B380" s="24"/>
      <c r="U380" s="23"/>
    </row>
    <row r="381" spans="1:21" ht="21.95" customHeight="1" x14ac:dyDescent="0.15">
      <c r="B381" s="24"/>
      <c r="U381" s="23"/>
    </row>
    <row r="382" spans="1:21" ht="21.95" customHeight="1" x14ac:dyDescent="0.15">
      <c r="B382" s="24"/>
      <c r="U382" s="23"/>
    </row>
    <row r="383" spans="1:21" ht="18.75" customHeight="1" x14ac:dyDescent="0.15">
      <c r="B383" s="58">
        <f>입력화면!C25</f>
        <v>0</v>
      </c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U383" s="23"/>
    </row>
    <row r="384" spans="1:21" ht="21.95" customHeight="1" x14ac:dyDescent="0.15">
      <c r="B384" s="24"/>
      <c r="K384" s="56">
        <f>입력화면!D25</f>
        <v>0</v>
      </c>
      <c r="L384" s="56"/>
      <c r="M384" s="56"/>
      <c r="N384" s="56"/>
      <c r="O384" s="56"/>
      <c r="P384" s="57" t="s">
        <v>9</v>
      </c>
      <c r="Q384" s="57"/>
      <c r="U384" s="23"/>
    </row>
    <row r="385" spans="1:21" ht="9.75" customHeight="1" thickBot="1" x14ac:dyDescent="0.2">
      <c r="B385" s="24"/>
      <c r="K385" s="18"/>
      <c r="L385" s="18"/>
      <c r="M385" s="18"/>
      <c r="N385" s="18"/>
      <c r="O385" s="18"/>
      <c r="P385" s="19"/>
      <c r="Q385" s="19"/>
      <c r="U385" s="23"/>
    </row>
    <row r="386" spans="1:21" ht="21.95" customHeight="1" thickBot="1" x14ac:dyDescent="0.2">
      <c r="B386" s="24"/>
      <c r="G386" s="31" t="str">
        <f>MID(입력화면!B25,1,1)</f>
        <v/>
      </c>
      <c r="I386" s="31" t="str">
        <f>MID(입력화면!B25,2,1)</f>
        <v/>
      </c>
      <c r="K386" s="31" t="str">
        <f>MID(입력화면!B25,3,1)</f>
        <v/>
      </c>
      <c r="N386" s="31" t="str">
        <f>MID(입력화면!B25,4,1)</f>
        <v/>
      </c>
      <c r="P386" s="31" t="str">
        <f>MID(입력화면!B25,5,1)</f>
        <v/>
      </c>
      <c r="U386" s="23"/>
    </row>
    <row r="387" spans="1:21" ht="21.95" customHeight="1" x14ac:dyDescent="0.15">
      <c r="B387" s="24"/>
      <c r="G387" s="39"/>
      <c r="I387" s="39"/>
      <c r="K387" s="39"/>
      <c r="N387" s="39"/>
      <c r="P387" s="39"/>
      <c r="U387" s="23"/>
    </row>
    <row r="388" spans="1:21" ht="21.95" customHeight="1" x14ac:dyDescent="0.15">
      <c r="B388" s="24"/>
      <c r="G388" s="39"/>
      <c r="I388" s="39"/>
      <c r="K388" s="39"/>
      <c r="N388" s="39"/>
      <c r="P388" s="39"/>
      <c r="U388" s="23"/>
    </row>
    <row r="389" spans="1:21" ht="21.95" customHeight="1" x14ac:dyDescent="0.15">
      <c r="B389" s="24"/>
      <c r="G389" s="39"/>
      <c r="I389" s="39"/>
      <c r="K389" s="39"/>
      <c r="N389" s="39"/>
      <c r="P389" s="39"/>
      <c r="U389" s="23"/>
    </row>
    <row r="390" spans="1:21" ht="21.95" customHeight="1" thickBot="1" x14ac:dyDescent="0.2">
      <c r="B390" s="25"/>
      <c r="C390" s="26"/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/>
      <c r="Q390" s="26"/>
      <c r="R390" s="26"/>
      <c r="S390" s="26"/>
      <c r="T390" s="26"/>
      <c r="U390" s="27"/>
    </row>
    <row r="391" spans="1:21" ht="21.95" customHeight="1" x14ac:dyDescent="0.15"/>
    <row r="392" spans="1:21" ht="21.95" customHeight="1" x14ac:dyDescent="0.15"/>
    <row r="393" spans="1:21" ht="21.95" customHeight="1" x14ac:dyDescent="0.15"/>
    <row r="394" spans="1:21" ht="21.95" customHeight="1" x14ac:dyDescent="0.15"/>
    <row r="395" spans="1:21" ht="21.95" customHeight="1" x14ac:dyDescent="0.15"/>
    <row r="396" spans="1:21" ht="21.95" customHeight="1" thickBot="1" x14ac:dyDescent="0.2"/>
    <row r="397" spans="1:21" ht="21.95" customHeight="1" x14ac:dyDescent="0.15">
      <c r="A397">
        <v>25</v>
      </c>
      <c r="B397" s="20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2"/>
    </row>
    <row r="398" spans="1:21" ht="21.95" customHeight="1" x14ac:dyDescent="0.15">
      <c r="B398" s="24"/>
      <c r="U398" s="23"/>
    </row>
    <row r="399" spans="1:21" ht="21.95" customHeight="1" x14ac:dyDescent="0.15">
      <c r="B399" s="24"/>
      <c r="U399" s="23"/>
    </row>
    <row r="400" spans="1:21" ht="21.95" customHeight="1" x14ac:dyDescent="0.15">
      <c r="B400" s="24"/>
      <c r="U400" s="23"/>
    </row>
    <row r="401" spans="1:21" ht="21.95" customHeight="1" x14ac:dyDescent="0.15">
      <c r="B401" s="24"/>
      <c r="U401" s="23"/>
    </row>
    <row r="402" spans="1:21" ht="18.75" customHeight="1" x14ac:dyDescent="0.15">
      <c r="B402" s="58">
        <f>입력화면!C26</f>
        <v>0</v>
      </c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U402" s="23"/>
    </row>
    <row r="403" spans="1:21" ht="21.95" customHeight="1" x14ac:dyDescent="0.15">
      <c r="B403" s="24"/>
      <c r="K403" s="56">
        <f>입력화면!D26</f>
        <v>0</v>
      </c>
      <c r="L403" s="56"/>
      <c r="M403" s="56"/>
      <c r="N403" s="56"/>
      <c r="O403" s="56"/>
      <c r="P403" s="57" t="s">
        <v>9</v>
      </c>
      <c r="Q403" s="57"/>
      <c r="U403" s="23"/>
    </row>
    <row r="404" spans="1:21" ht="9.75" customHeight="1" thickBot="1" x14ac:dyDescent="0.2">
      <c r="B404" s="24"/>
      <c r="K404" s="18"/>
      <c r="L404" s="18"/>
      <c r="M404" s="18"/>
      <c r="N404" s="18"/>
      <c r="O404" s="18"/>
      <c r="P404" s="19"/>
      <c r="Q404" s="19"/>
      <c r="U404" s="23"/>
    </row>
    <row r="405" spans="1:21" ht="21.95" customHeight="1" thickBot="1" x14ac:dyDescent="0.2">
      <c r="B405" s="24"/>
      <c r="G405" s="31" t="str">
        <f>MID(입력화면!B26,1,1)</f>
        <v/>
      </c>
      <c r="I405" s="31" t="str">
        <f>MID(입력화면!B26,2,1)</f>
        <v/>
      </c>
      <c r="K405" s="31" t="str">
        <f>MID(입력화면!B26,3,1)</f>
        <v/>
      </c>
      <c r="N405" s="31" t="str">
        <f>MID(입력화면!B26,4,1)</f>
        <v/>
      </c>
      <c r="P405" s="31" t="str">
        <f>MID(입력화면!B26,5,1)</f>
        <v/>
      </c>
      <c r="U405" s="23"/>
    </row>
    <row r="406" spans="1:21" ht="21.95" customHeight="1" x14ac:dyDescent="0.15">
      <c r="B406" s="24"/>
      <c r="G406" s="39"/>
      <c r="I406" s="39"/>
      <c r="K406" s="39"/>
      <c r="N406" s="39"/>
      <c r="P406" s="39"/>
      <c r="U406" s="23"/>
    </row>
    <row r="407" spans="1:21" ht="21.95" customHeight="1" x14ac:dyDescent="0.15">
      <c r="B407" s="24"/>
      <c r="G407" s="39"/>
      <c r="I407" s="39"/>
      <c r="K407" s="39"/>
      <c r="N407" s="39"/>
      <c r="P407" s="39"/>
      <c r="U407" s="23"/>
    </row>
    <row r="408" spans="1:21" ht="21.95" customHeight="1" x14ac:dyDescent="0.15">
      <c r="B408" s="24"/>
      <c r="G408" s="39"/>
      <c r="I408" s="39"/>
      <c r="K408" s="39"/>
      <c r="N408" s="39"/>
      <c r="P408" s="39"/>
      <c r="U408" s="23"/>
    </row>
    <row r="409" spans="1:21" ht="21.95" customHeight="1" thickBot="1" x14ac:dyDescent="0.2">
      <c r="B409" s="25"/>
      <c r="C409" s="26"/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/>
      <c r="Q409" s="26"/>
      <c r="R409" s="26"/>
      <c r="S409" s="26"/>
      <c r="T409" s="26"/>
      <c r="U409" s="27"/>
    </row>
    <row r="410" spans="1:21" ht="21.95" customHeight="1" thickBot="1" x14ac:dyDescent="0.2"/>
    <row r="411" spans="1:21" ht="21.95" customHeight="1" x14ac:dyDescent="0.15">
      <c r="A411">
        <v>26</v>
      </c>
      <c r="B411" s="20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2"/>
    </row>
    <row r="412" spans="1:21" ht="21.95" customHeight="1" x14ac:dyDescent="0.15">
      <c r="B412" s="24"/>
      <c r="U412" s="23"/>
    </row>
    <row r="413" spans="1:21" ht="21.95" customHeight="1" x14ac:dyDescent="0.15">
      <c r="B413" s="24"/>
      <c r="U413" s="23"/>
    </row>
    <row r="414" spans="1:21" ht="21.95" customHeight="1" x14ac:dyDescent="0.15">
      <c r="B414" s="24"/>
      <c r="U414" s="23"/>
    </row>
    <row r="415" spans="1:21" ht="21.95" customHeight="1" x14ac:dyDescent="0.15">
      <c r="B415" s="24"/>
      <c r="U415" s="23"/>
    </row>
    <row r="416" spans="1:21" ht="18.75" customHeight="1" x14ac:dyDescent="0.15">
      <c r="B416" s="58">
        <f>입력화면!C27</f>
        <v>0</v>
      </c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U416" s="23"/>
    </row>
    <row r="417" spans="1:21" ht="21.95" customHeight="1" x14ac:dyDescent="0.15">
      <c r="B417" s="24"/>
      <c r="K417" s="56">
        <f>입력화면!D27</f>
        <v>0</v>
      </c>
      <c r="L417" s="56"/>
      <c r="M417" s="56"/>
      <c r="N417" s="56"/>
      <c r="O417" s="56"/>
      <c r="P417" s="57" t="s">
        <v>9</v>
      </c>
      <c r="Q417" s="57"/>
      <c r="U417" s="23"/>
    </row>
    <row r="418" spans="1:21" ht="9.75" customHeight="1" thickBot="1" x14ac:dyDescent="0.2">
      <c r="B418" s="24"/>
      <c r="K418" s="18"/>
      <c r="L418" s="18"/>
      <c r="M418" s="18"/>
      <c r="N418" s="18"/>
      <c r="O418" s="18"/>
      <c r="P418" s="19"/>
      <c r="Q418" s="19"/>
      <c r="U418" s="23"/>
    </row>
    <row r="419" spans="1:21" ht="21.95" customHeight="1" thickBot="1" x14ac:dyDescent="0.2">
      <c r="B419" s="24"/>
      <c r="G419" s="31" t="str">
        <f>MID(입력화면!B27,1,1)</f>
        <v/>
      </c>
      <c r="I419" s="31" t="str">
        <f>MID(입력화면!B27,2,1)</f>
        <v/>
      </c>
      <c r="K419" s="31" t="str">
        <f>MID(입력화면!B27,3,1)</f>
        <v/>
      </c>
      <c r="N419" s="31" t="str">
        <f>MID(입력화면!B27,4,1)</f>
        <v/>
      </c>
      <c r="P419" s="31" t="str">
        <f>MID(입력화면!B27,5,1)</f>
        <v/>
      </c>
      <c r="U419" s="23"/>
    </row>
    <row r="420" spans="1:21" ht="21.95" customHeight="1" x14ac:dyDescent="0.15">
      <c r="B420" s="24"/>
      <c r="G420" s="39"/>
      <c r="I420" s="39"/>
      <c r="K420" s="39"/>
      <c r="N420" s="39"/>
      <c r="P420" s="39"/>
      <c r="U420" s="23"/>
    </row>
    <row r="421" spans="1:21" ht="21.95" customHeight="1" x14ac:dyDescent="0.15">
      <c r="B421" s="24"/>
      <c r="G421" s="39"/>
      <c r="I421" s="39"/>
      <c r="K421" s="39"/>
      <c r="N421" s="39"/>
      <c r="P421" s="39"/>
      <c r="U421" s="23"/>
    </row>
    <row r="422" spans="1:21" ht="21.95" customHeight="1" x14ac:dyDescent="0.15">
      <c r="B422" s="24"/>
      <c r="G422" s="39"/>
      <c r="I422" s="39"/>
      <c r="K422" s="39"/>
      <c r="N422" s="39"/>
      <c r="P422" s="39"/>
      <c r="U422" s="23"/>
    </row>
    <row r="423" spans="1:21" ht="21.95" customHeight="1" thickBot="1" x14ac:dyDescent="0.2">
      <c r="B423" s="25"/>
      <c r="C423" s="26"/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/>
      <c r="Q423" s="26"/>
      <c r="R423" s="26"/>
      <c r="S423" s="26"/>
      <c r="T423" s="26"/>
      <c r="U423" s="27"/>
    </row>
    <row r="424" spans="1:21" ht="21.95" customHeight="1" x14ac:dyDescent="0.15"/>
    <row r="425" spans="1:21" ht="21.95" customHeight="1" x14ac:dyDescent="0.15"/>
    <row r="426" spans="1:21" ht="21.95" customHeight="1" x14ac:dyDescent="0.15"/>
    <row r="427" spans="1:21" ht="21.95" customHeight="1" x14ac:dyDescent="0.15"/>
    <row r="428" spans="1:21" ht="21.95" customHeight="1" x14ac:dyDescent="0.15"/>
    <row r="429" spans="1:21" ht="21.95" customHeight="1" thickBot="1" x14ac:dyDescent="0.2"/>
    <row r="430" spans="1:21" ht="21.95" customHeight="1" x14ac:dyDescent="0.15">
      <c r="A430">
        <v>27</v>
      </c>
      <c r="B430" s="20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2"/>
    </row>
    <row r="431" spans="1:21" ht="21.95" customHeight="1" x14ac:dyDescent="0.15">
      <c r="B431" s="24"/>
      <c r="U431" s="23"/>
    </row>
    <row r="432" spans="1:21" ht="21.95" customHeight="1" x14ac:dyDescent="0.15">
      <c r="B432" s="24"/>
      <c r="U432" s="23"/>
    </row>
    <row r="433" spans="1:21" ht="21.95" customHeight="1" x14ac:dyDescent="0.15">
      <c r="B433" s="24"/>
      <c r="U433" s="23"/>
    </row>
    <row r="434" spans="1:21" ht="21.95" customHeight="1" x14ac:dyDescent="0.15">
      <c r="B434" s="24"/>
      <c r="U434" s="23"/>
    </row>
    <row r="435" spans="1:21" ht="18.75" customHeight="1" x14ac:dyDescent="0.15">
      <c r="B435" s="58">
        <f>입력화면!C28</f>
        <v>0</v>
      </c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U435" s="23"/>
    </row>
    <row r="436" spans="1:21" ht="21.95" customHeight="1" x14ac:dyDescent="0.15">
      <c r="B436" s="24"/>
      <c r="K436" s="56">
        <f>입력화면!D28</f>
        <v>0</v>
      </c>
      <c r="L436" s="56"/>
      <c r="M436" s="56"/>
      <c r="N436" s="56"/>
      <c r="O436" s="56"/>
      <c r="P436" s="57" t="s">
        <v>9</v>
      </c>
      <c r="Q436" s="57"/>
      <c r="U436" s="23"/>
    </row>
    <row r="437" spans="1:21" ht="9.75" customHeight="1" thickBot="1" x14ac:dyDescent="0.2">
      <c r="B437" s="24"/>
      <c r="K437" s="18"/>
      <c r="L437" s="18"/>
      <c r="M437" s="18"/>
      <c r="N437" s="18"/>
      <c r="O437" s="18"/>
      <c r="P437" s="19"/>
      <c r="Q437" s="19"/>
      <c r="U437" s="23"/>
    </row>
    <row r="438" spans="1:21" ht="21.95" customHeight="1" thickBot="1" x14ac:dyDescent="0.2">
      <c r="B438" s="24"/>
      <c r="G438" s="31" t="str">
        <f>MID(입력화면!B28,1,1)</f>
        <v/>
      </c>
      <c r="I438" s="31" t="str">
        <f>MID(입력화면!B28,2,1)</f>
        <v/>
      </c>
      <c r="K438" s="31" t="str">
        <f>MID(입력화면!B28,3,1)</f>
        <v/>
      </c>
      <c r="N438" s="31" t="str">
        <f>MID(입력화면!B28,4,1)</f>
        <v/>
      </c>
      <c r="P438" s="31" t="str">
        <f>MID(입력화면!B28,5,1)</f>
        <v/>
      </c>
      <c r="U438" s="23"/>
    </row>
    <row r="439" spans="1:21" ht="21.95" customHeight="1" x14ac:dyDescent="0.15">
      <c r="B439" s="24"/>
      <c r="G439" s="39"/>
      <c r="I439" s="39"/>
      <c r="K439" s="39"/>
      <c r="N439" s="39"/>
      <c r="P439" s="39"/>
      <c r="U439" s="23"/>
    </row>
    <row r="440" spans="1:21" ht="21.95" customHeight="1" x14ac:dyDescent="0.15">
      <c r="B440" s="24"/>
      <c r="G440" s="39"/>
      <c r="I440" s="39"/>
      <c r="K440" s="39"/>
      <c r="N440" s="39"/>
      <c r="P440" s="39"/>
      <c r="U440" s="23"/>
    </row>
    <row r="441" spans="1:21" ht="21.95" customHeight="1" x14ac:dyDescent="0.15">
      <c r="B441" s="24"/>
      <c r="G441" s="39"/>
      <c r="I441" s="39"/>
      <c r="K441" s="39"/>
      <c r="N441" s="39"/>
      <c r="P441" s="39"/>
      <c r="U441" s="23"/>
    </row>
    <row r="442" spans="1:21" ht="21.95" customHeight="1" thickBot="1" x14ac:dyDescent="0.2">
      <c r="B442" s="25"/>
      <c r="C442" s="26"/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/>
      <c r="Q442" s="26"/>
      <c r="R442" s="26"/>
      <c r="S442" s="26"/>
      <c r="T442" s="26"/>
      <c r="U442" s="27"/>
    </row>
    <row r="443" spans="1:21" ht="21.95" customHeight="1" thickBot="1" x14ac:dyDescent="0.2"/>
    <row r="444" spans="1:21" ht="21.95" customHeight="1" x14ac:dyDescent="0.15">
      <c r="A444">
        <v>28</v>
      </c>
      <c r="B444" s="20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2"/>
    </row>
    <row r="445" spans="1:21" ht="21.95" customHeight="1" x14ac:dyDescent="0.15">
      <c r="B445" s="24"/>
      <c r="U445" s="23"/>
    </row>
    <row r="446" spans="1:21" ht="21.95" customHeight="1" x14ac:dyDescent="0.15">
      <c r="B446" s="24"/>
      <c r="U446" s="23"/>
    </row>
    <row r="447" spans="1:21" ht="21.95" customHeight="1" x14ac:dyDescent="0.15">
      <c r="B447" s="24"/>
      <c r="U447" s="23"/>
    </row>
    <row r="448" spans="1:21" ht="21.95" customHeight="1" x14ac:dyDescent="0.15">
      <c r="B448" s="24"/>
      <c r="U448" s="23"/>
    </row>
    <row r="449" spans="1:21" ht="18.75" customHeight="1" x14ac:dyDescent="0.15">
      <c r="B449" s="58">
        <f>입력화면!C29</f>
        <v>0</v>
      </c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U449" s="23"/>
    </row>
    <row r="450" spans="1:21" ht="21.95" customHeight="1" x14ac:dyDescent="0.15">
      <c r="B450" s="24"/>
      <c r="K450" s="56">
        <f>입력화면!D29</f>
        <v>0</v>
      </c>
      <c r="L450" s="56"/>
      <c r="M450" s="56"/>
      <c r="N450" s="56"/>
      <c r="O450" s="56"/>
      <c r="P450" s="57" t="s">
        <v>9</v>
      </c>
      <c r="Q450" s="57"/>
      <c r="U450" s="23"/>
    </row>
    <row r="451" spans="1:21" ht="9.75" customHeight="1" thickBot="1" x14ac:dyDescent="0.2">
      <c r="B451" s="24"/>
      <c r="K451" s="18"/>
      <c r="L451" s="18"/>
      <c r="M451" s="18"/>
      <c r="N451" s="18"/>
      <c r="O451" s="18"/>
      <c r="P451" s="19"/>
      <c r="Q451" s="19"/>
      <c r="U451" s="23"/>
    </row>
    <row r="452" spans="1:21" ht="21.95" customHeight="1" thickBot="1" x14ac:dyDescent="0.2">
      <c r="B452" s="24"/>
      <c r="G452" s="31" t="str">
        <f>MID(입력화면!B29,1,1)</f>
        <v/>
      </c>
      <c r="I452" s="31" t="str">
        <f>MID(입력화면!B29,2,1)</f>
        <v/>
      </c>
      <c r="K452" s="31" t="str">
        <f>MID(입력화면!B29,3,1)</f>
        <v/>
      </c>
      <c r="N452" s="31" t="str">
        <f>MID(입력화면!B29,4,1)</f>
        <v/>
      </c>
      <c r="P452" s="31" t="str">
        <f>MID(입력화면!B29,5,1)</f>
        <v/>
      </c>
      <c r="U452" s="23"/>
    </row>
    <row r="453" spans="1:21" ht="21.95" customHeight="1" x14ac:dyDescent="0.15">
      <c r="B453" s="24"/>
      <c r="G453" s="39"/>
      <c r="I453" s="39"/>
      <c r="K453" s="39"/>
      <c r="N453" s="39"/>
      <c r="P453" s="39"/>
      <c r="U453" s="23"/>
    </row>
    <row r="454" spans="1:21" ht="21.95" customHeight="1" x14ac:dyDescent="0.15">
      <c r="B454" s="24"/>
      <c r="G454" s="39"/>
      <c r="I454" s="39"/>
      <c r="K454" s="39"/>
      <c r="N454" s="39"/>
      <c r="P454" s="39"/>
      <c r="U454" s="23"/>
    </row>
    <row r="455" spans="1:21" ht="21.95" customHeight="1" x14ac:dyDescent="0.15">
      <c r="B455" s="24"/>
      <c r="G455" s="39"/>
      <c r="I455" s="39"/>
      <c r="K455" s="39"/>
      <c r="N455" s="39"/>
      <c r="P455" s="39"/>
      <c r="U455" s="23"/>
    </row>
    <row r="456" spans="1:21" ht="21.95" customHeight="1" thickBot="1" x14ac:dyDescent="0.2">
      <c r="B456" s="25"/>
      <c r="C456" s="26"/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/>
      <c r="Q456" s="26"/>
      <c r="R456" s="26"/>
      <c r="S456" s="26"/>
      <c r="T456" s="26"/>
      <c r="U456" s="27"/>
    </row>
    <row r="457" spans="1:21" ht="21.95" customHeight="1" x14ac:dyDescent="0.15"/>
    <row r="458" spans="1:21" ht="21.95" customHeight="1" x14ac:dyDescent="0.15"/>
    <row r="459" spans="1:21" ht="21.95" customHeight="1" x14ac:dyDescent="0.15"/>
    <row r="460" spans="1:21" ht="21.95" customHeight="1" x14ac:dyDescent="0.15"/>
    <row r="461" spans="1:21" ht="21.95" customHeight="1" x14ac:dyDescent="0.15"/>
    <row r="462" spans="1:21" ht="21.95" customHeight="1" thickBot="1" x14ac:dyDescent="0.2"/>
    <row r="463" spans="1:21" ht="21.95" customHeight="1" x14ac:dyDescent="0.15">
      <c r="A463">
        <v>29</v>
      </c>
      <c r="B463" s="20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2"/>
    </row>
    <row r="464" spans="1:21" ht="21.95" customHeight="1" x14ac:dyDescent="0.15">
      <c r="B464" s="24"/>
      <c r="U464" s="23"/>
    </row>
    <row r="465" spans="1:21" ht="21.95" customHeight="1" x14ac:dyDescent="0.15">
      <c r="B465" s="24"/>
      <c r="U465" s="23"/>
    </row>
    <row r="466" spans="1:21" ht="21.95" customHeight="1" x14ac:dyDescent="0.15">
      <c r="B466" s="24"/>
      <c r="U466" s="23"/>
    </row>
    <row r="467" spans="1:21" ht="21.95" customHeight="1" x14ac:dyDescent="0.15">
      <c r="B467" s="24"/>
      <c r="U467" s="23"/>
    </row>
    <row r="468" spans="1:21" ht="18.75" customHeight="1" x14ac:dyDescent="0.15">
      <c r="B468" s="58">
        <f>입력화면!C30</f>
        <v>0</v>
      </c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U468" s="23"/>
    </row>
    <row r="469" spans="1:21" ht="21.95" customHeight="1" x14ac:dyDescent="0.15">
      <c r="B469" s="24"/>
      <c r="K469" s="56">
        <f>입력화면!D30</f>
        <v>0</v>
      </c>
      <c r="L469" s="56"/>
      <c r="M469" s="56"/>
      <c r="N469" s="56"/>
      <c r="O469" s="56"/>
      <c r="P469" s="57" t="s">
        <v>9</v>
      </c>
      <c r="Q469" s="57"/>
      <c r="U469" s="23"/>
    </row>
    <row r="470" spans="1:21" ht="9.75" customHeight="1" thickBot="1" x14ac:dyDescent="0.2">
      <c r="B470" s="24"/>
      <c r="K470" s="18"/>
      <c r="L470" s="18"/>
      <c r="M470" s="18"/>
      <c r="N470" s="18"/>
      <c r="O470" s="18"/>
      <c r="P470" s="19"/>
      <c r="Q470" s="19"/>
      <c r="U470" s="23"/>
    </row>
    <row r="471" spans="1:21" ht="21.95" customHeight="1" thickBot="1" x14ac:dyDescent="0.2">
      <c r="B471" s="24"/>
      <c r="G471" s="31" t="str">
        <f>MID(입력화면!B30,1,1)</f>
        <v/>
      </c>
      <c r="I471" s="31" t="str">
        <f>MID(입력화면!B30,2,1)</f>
        <v/>
      </c>
      <c r="K471" s="31" t="str">
        <f>MID(입력화면!B30,3,1)</f>
        <v/>
      </c>
      <c r="N471" s="31" t="str">
        <f>MID(입력화면!B30,4,1)</f>
        <v/>
      </c>
      <c r="P471" s="31" t="str">
        <f>MID(입력화면!B30,5,1)</f>
        <v/>
      </c>
      <c r="U471" s="23"/>
    </row>
    <row r="472" spans="1:21" ht="21.95" customHeight="1" x14ac:dyDescent="0.15">
      <c r="B472" s="24"/>
      <c r="G472" s="39"/>
      <c r="I472" s="39"/>
      <c r="K472" s="39"/>
      <c r="N472" s="39"/>
      <c r="P472" s="39"/>
      <c r="U472" s="23"/>
    </row>
    <row r="473" spans="1:21" ht="21.95" customHeight="1" x14ac:dyDescent="0.15">
      <c r="B473" s="24"/>
      <c r="G473" s="39"/>
      <c r="I473" s="39"/>
      <c r="K473" s="39"/>
      <c r="N473" s="39"/>
      <c r="P473" s="39"/>
      <c r="U473" s="23"/>
    </row>
    <row r="474" spans="1:21" ht="21.95" customHeight="1" x14ac:dyDescent="0.15">
      <c r="B474" s="24"/>
      <c r="G474" s="39"/>
      <c r="I474" s="39"/>
      <c r="K474" s="39"/>
      <c r="N474" s="39"/>
      <c r="P474" s="39"/>
      <c r="U474" s="23"/>
    </row>
    <row r="475" spans="1:21" ht="21.95" customHeight="1" thickBot="1" x14ac:dyDescent="0.2">
      <c r="B475" s="25"/>
      <c r="C475" s="26"/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/>
      <c r="Q475" s="26"/>
      <c r="R475" s="26"/>
      <c r="S475" s="26"/>
      <c r="T475" s="26"/>
      <c r="U475" s="27"/>
    </row>
    <row r="476" spans="1:21" ht="21.95" customHeight="1" thickBot="1" x14ac:dyDescent="0.2"/>
    <row r="477" spans="1:21" ht="21.95" customHeight="1" x14ac:dyDescent="0.15">
      <c r="A477">
        <v>30</v>
      </c>
      <c r="B477" s="20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2"/>
    </row>
    <row r="478" spans="1:21" ht="21.95" customHeight="1" x14ac:dyDescent="0.15">
      <c r="B478" s="24"/>
      <c r="U478" s="23"/>
    </row>
    <row r="479" spans="1:21" ht="21.95" customHeight="1" x14ac:dyDescent="0.15">
      <c r="B479" s="24"/>
      <c r="U479" s="23"/>
    </row>
    <row r="480" spans="1:21" ht="21.95" customHeight="1" x14ac:dyDescent="0.15">
      <c r="B480" s="24"/>
      <c r="U480" s="23"/>
    </row>
    <row r="481" spans="1:21" ht="21.95" customHeight="1" x14ac:dyDescent="0.15">
      <c r="B481" s="24"/>
      <c r="U481" s="23"/>
    </row>
    <row r="482" spans="1:21" ht="18.75" customHeight="1" x14ac:dyDescent="0.15">
      <c r="B482" s="58">
        <f>입력화면!C31</f>
        <v>0</v>
      </c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U482" s="23"/>
    </row>
    <row r="483" spans="1:21" ht="21.95" customHeight="1" x14ac:dyDescent="0.15">
      <c r="B483" s="24"/>
      <c r="K483" s="56">
        <f>입력화면!D31</f>
        <v>0</v>
      </c>
      <c r="L483" s="56"/>
      <c r="M483" s="56"/>
      <c r="N483" s="56"/>
      <c r="O483" s="56"/>
      <c r="P483" s="57" t="s">
        <v>9</v>
      </c>
      <c r="Q483" s="57"/>
      <c r="U483" s="23"/>
    </row>
    <row r="484" spans="1:21" ht="9.75" customHeight="1" thickBot="1" x14ac:dyDescent="0.2">
      <c r="B484" s="24"/>
      <c r="K484" s="18"/>
      <c r="L484" s="18"/>
      <c r="M484" s="18"/>
      <c r="N484" s="18"/>
      <c r="O484" s="18"/>
      <c r="P484" s="19"/>
      <c r="Q484" s="19"/>
      <c r="U484" s="23"/>
    </row>
    <row r="485" spans="1:21" ht="21.95" customHeight="1" thickBot="1" x14ac:dyDescent="0.2">
      <c r="B485" s="24"/>
      <c r="G485" s="31" t="str">
        <f>MID(입력화면!B31,1,1)</f>
        <v/>
      </c>
      <c r="I485" s="31" t="str">
        <f>MID(입력화면!B31,2,1)</f>
        <v/>
      </c>
      <c r="K485" s="31" t="str">
        <f>MID(입력화면!B31,3,1)</f>
        <v/>
      </c>
      <c r="N485" s="31" t="str">
        <f>MID(입력화면!B31,4,1)</f>
        <v/>
      </c>
      <c r="P485" s="31" t="str">
        <f>MID(입력화면!B31,5,1)</f>
        <v/>
      </c>
      <c r="U485" s="23"/>
    </row>
    <row r="486" spans="1:21" ht="21.95" customHeight="1" x14ac:dyDescent="0.15">
      <c r="B486" s="24"/>
      <c r="G486" s="39"/>
      <c r="I486" s="39"/>
      <c r="K486" s="39"/>
      <c r="N486" s="39"/>
      <c r="P486" s="39"/>
      <c r="U486" s="23"/>
    </row>
    <row r="487" spans="1:21" ht="21.95" customHeight="1" x14ac:dyDescent="0.15">
      <c r="B487" s="24"/>
      <c r="G487" s="39"/>
      <c r="I487" s="39"/>
      <c r="K487" s="39"/>
      <c r="N487" s="39"/>
      <c r="P487" s="39"/>
      <c r="U487" s="23"/>
    </row>
    <row r="488" spans="1:21" ht="21.95" customHeight="1" x14ac:dyDescent="0.15">
      <c r="B488" s="24"/>
      <c r="G488" s="39"/>
      <c r="I488" s="39"/>
      <c r="K488" s="39"/>
      <c r="N488" s="39"/>
      <c r="P488" s="39"/>
      <c r="U488" s="23"/>
    </row>
    <row r="489" spans="1:21" ht="21.95" customHeight="1" thickBot="1" x14ac:dyDescent="0.2">
      <c r="B489" s="25"/>
      <c r="C489" s="26"/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/>
      <c r="Q489" s="26"/>
      <c r="R489" s="26"/>
      <c r="S489" s="26"/>
      <c r="T489" s="26"/>
      <c r="U489" s="27"/>
    </row>
    <row r="490" spans="1:21" ht="21.95" customHeight="1" x14ac:dyDescent="0.15"/>
    <row r="491" spans="1:21" ht="21.95" customHeight="1" x14ac:dyDescent="0.15"/>
    <row r="492" spans="1:21" ht="21.95" customHeight="1" x14ac:dyDescent="0.15"/>
    <row r="493" spans="1:21" ht="21.95" customHeight="1" x14ac:dyDescent="0.15"/>
    <row r="494" spans="1:21" ht="21.95" customHeight="1" x14ac:dyDescent="0.15"/>
    <row r="495" spans="1:21" ht="21.95" customHeight="1" thickBot="1" x14ac:dyDescent="0.2"/>
    <row r="496" spans="1:21" ht="21.95" customHeight="1" x14ac:dyDescent="0.15">
      <c r="A496">
        <v>31</v>
      </c>
      <c r="B496" s="20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2"/>
    </row>
    <row r="497" spans="1:21" ht="21.95" customHeight="1" x14ac:dyDescent="0.15">
      <c r="B497" s="24"/>
      <c r="U497" s="23"/>
    </row>
    <row r="498" spans="1:21" ht="21.95" customHeight="1" x14ac:dyDescent="0.15">
      <c r="B498" s="24"/>
      <c r="U498" s="23"/>
    </row>
    <row r="499" spans="1:21" ht="21.95" customHeight="1" x14ac:dyDescent="0.15">
      <c r="B499" s="24"/>
      <c r="U499" s="23"/>
    </row>
    <row r="500" spans="1:21" ht="21.95" customHeight="1" x14ac:dyDescent="0.15">
      <c r="B500" s="24"/>
      <c r="U500" s="23"/>
    </row>
    <row r="501" spans="1:21" ht="18.75" customHeight="1" x14ac:dyDescent="0.15">
      <c r="B501" s="58">
        <f>입력화면!C32</f>
        <v>0</v>
      </c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U501" s="23"/>
    </row>
    <row r="502" spans="1:21" ht="21.95" customHeight="1" x14ac:dyDescent="0.15">
      <c r="B502" s="24"/>
      <c r="K502" s="56">
        <f>입력화면!D32</f>
        <v>0</v>
      </c>
      <c r="L502" s="56"/>
      <c r="M502" s="56"/>
      <c r="N502" s="56"/>
      <c r="O502" s="56"/>
      <c r="P502" s="57" t="s">
        <v>9</v>
      </c>
      <c r="Q502" s="57"/>
      <c r="U502" s="23"/>
    </row>
    <row r="503" spans="1:21" ht="9.75" customHeight="1" thickBot="1" x14ac:dyDescent="0.2">
      <c r="B503" s="24"/>
      <c r="K503" s="18"/>
      <c r="L503" s="18"/>
      <c r="M503" s="18"/>
      <c r="N503" s="18"/>
      <c r="O503" s="18"/>
      <c r="P503" s="19"/>
      <c r="Q503" s="19"/>
      <c r="U503" s="23"/>
    </row>
    <row r="504" spans="1:21" ht="21.95" customHeight="1" thickBot="1" x14ac:dyDescent="0.2">
      <c r="B504" s="24"/>
      <c r="G504" s="31" t="str">
        <f>MID(입력화면!B32,1,1)</f>
        <v/>
      </c>
      <c r="I504" s="31" t="str">
        <f>MID(입력화면!B32,2,1)</f>
        <v/>
      </c>
      <c r="K504" s="31" t="str">
        <f>MID(입력화면!B32,3,1)</f>
        <v/>
      </c>
      <c r="N504" s="31" t="str">
        <f>MID(입력화면!B32,4,1)</f>
        <v/>
      </c>
      <c r="P504" s="31" t="str">
        <f>MID(입력화면!B32,5,1)</f>
        <v/>
      </c>
      <c r="U504" s="23"/>
    </row>
    <row r="505" spans="1:21" ht="21.95" customHeight="1" x14ac:dyDescent="0.15">
      <c r="B505" s="24"/>
      <c r="G505" s="39"/>
      <c r="I505" s="39"/>
      <c r="K505" s="39"/>
      <c r="N505" s="39"/>
      <c r="P505" s="39"/>
      <c r="U505" s="23"/>
    </row>
    <row r="506" spans="1:21" ht="21.95" customHeight="1" x14ac:dyDescent="0.15">
      <c r="B506" s="24"/>
      <c r="G506" s="39"/>
      <c r="I506" s="39"/>
      <c r="K506" s="39"/>
      <c r="N506" s="39"/>
      <c r="P506" s="39"/>
      <c r="U506" s="23"/>
    </row>
    <row r="507" spans="1:21" ht="21.95" customHeight="1" x14ac:dyDescent="0.15">
      <c r="B507" s="24"/>
      <c r="G507" s="39"/>
      <c r="I507" s="39"/>
      <c r="K507" s="39"/>
      <c r="N507" s="39"/>
      <c r="P507" s="39"/>
      <c r="U507" s="23"/>
    </row>
    <row r="508" spans="1:21" ht="21.95" customHeight="1" thickBot="1" x14ac:dyDescent="0.2">
      <c r="B508" s="25"/>
      <c r="C508" s="26"/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/>
      <c r="Q508" s="26"/>
      <c r="R508" s="26"/>
      <c r="S508" s="26"/>
      <c r="T508" s="26"/>
      <c r="U508" s="27"/>
    </row>
    <row r="509" spans="1:21" ht="21.95" customHeight="1" thickBot="1" x14ac:dyDescent="0.2"/>
    <row r="510" spans="1:21" ht="21.95" customHeight="1" x14ac:dyDescent="0.15">
      <c r="A510">
        <v>32</v>
      </c>
      <c r="B510" s="20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2"/>
    </row>
    <row r="511" spans="1:21" ht="21.95" customHeight="1" x14ac:dyDescent="0.15">
      <c r="B511" s="24"/>
      <c r="U511" s="23"/>
    </row>
    <row r="512" spans="1:21" ht="21.95" customHeight="1" x14ac:dyDescent="0.15">
      <c r="B512" s="24"/>
      <c r="U512" s="23"/>
    </row>
    <row r="513" spans="2:21" ht="21.95" customHeight="1" x14ac:dyDescent="0.15">
      <c r="B513" s="24"/>
      <c r="U513" s="23"/>
    </row>
    <row r="514" spans="2:21" ht="21.95" customHeight="1" x14ac:dyDescent="0.15">
      <c r="B514" s="24"/>
      <c r="U514" s="23"/>
    </row>
    <row r="515" spans="2:21" ht="18.75" customHeight="1" x14ac:dyDescent="0.15">
      <c r="B515" s="58">
        <f>입력화면!C33</f>
        <v>0</v>
      </c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U515" s="23"/>
    </row>
    <row r="516" spans="2:21" ht="21.95" customHeight="1" x14ac:dyDescent="0.15">
      <c r="B516" s="24"/>
      <c r="K516" s="56">
        <f>입력화면!D33</f>
        <v>0</v>
      </c>
      <c r="L516" s="56"/>
      <c r="M516" s="56"/>
      <c r="N516" s="56"/>
      <c r="O516" s="56"/>
      <c r="P516" s="57" t="s">
        <v>9</v>
      </c>
      <c r="Q516" s="57"/>
      <c r="U516" s="23"/>
    </row>
    <row r="517" spans="2:21" ht="9.75" customHeight="1" thickBot="1" x14ac:dyDescent="0.2">
      <c r="B517" s="24"/>
      <c r="K517" s="18"/>
      <c r="L517" s="18"/>
      <c r="M517" s="18"/>
      <c r="N517" s="18"/>
      <c r="O517" s="18"/>
      <c r="P517" s="19"/>
      <c r="Q517" s="19"/>
      <c r="U517" s="23"/>
    </row>
    <row r="518" spans="2:21" ht="21.95" customHeight="1" thickBot="1" x14ac:dyDescent="0.2">
      <c r="B518" s="24"/>
      <c r="G518" s="31" t="str">
        <f>MID(입력화면!B33,1,1)</f>
        <v/>
      </c>
      <c r="I518" s="31" t="str">
        <f>MID(입력화면!B33,2,1)</f>
        <v/>
      </c>
      <c r="K518" s="31" t="str">
        <f>MID(입력화면!B33,3,1)</f>
        <v/>
      </c>
      <c r="N518" s="31" t="str">
        <f>MID(입력화면!B33,4,1)</f>
        <v/>
      </c>
      <c r="P518" s="31" t="str">
        <f>MID(입력화면!B33,5,1)</f>
        <v/>
      </c>
      <c r="U518" s="23"/>
    </row>
    <row r="519" spans="2:21" ht="21.95" customHeight="1" x14ac:dyDescent="0.15">
      <c r="B519" s="24"/>
      <c r="G519" s="39"/>
      <c r="I519" s="39"/>
      <c r="K519" s="39"/>
      <c r="N519" s="39"/>
      <c r="P519" s="39"/>
      <c r="U519" s="23"/>
    </row>
    <row r="520" spans="2:21" ht="21.95" customHeight="1" x14ac:dyDescent="0.15">
      <c r="B520" s="24"/>
      <c r="G520" s="39"/>
      <c r="I520" s="39"/>
      <c r="K520" s="39"/>
      <c r="N520" s="39"/>
      <c r="P520" s="39"/>
      <c r="U520" s="23"/>
    </row>
    <row r="521" spans="2:21" ht="21.95" customHeight="1" x14ac:dyDescent="0.15">
      <c r="B521" s="24"/>
      <c r="G521" s="39"/>
      <c r="I521" s="39"/>
      <c r="K521" s="39"/>
      <c r="N521" s="39"/>
      <c r="P521" s="39"/>
      <c r="U521" s="23"/>
    </row>
    <row r="522" spans="2:21" ht="21.95" customHeight="1" thickBot="1" x14ac:dyDescent="0.2">
      <c r="B522" s="25"/>
      <c r="C522" s="26"/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/>
      <c r="Q522" s="26"/>
      <c r="R522" s="26"/>
      <c r="S522" s="26"/>
      <c r="T522" s="26"/>
      <c r="U522" s="27"/>
    </row>
    <row r="523" spans="2:21" ht="21.95" customHeight="1" x14ac:dyDescent="0.15"/>
    <row r="524" spans="2:21" ht="21.95" customHeight="1" x14ac:dyDescent="0.15"/>
    <row r="525" spans="2:21" ht="21.95" customHeight="1" x14ac:dyDescent="0.15"/>
    <row r="526" spans="2:21" ht="21.95" customHeight="1" x14ac:dyDescent="0.15"/>
    <row r="527" spans="2:21" ht="21.95" customHeight="1" x14ac:dyDescent="0.15"/>
    <row r="528" spans="2:21" ht="21.95" customHeight="1" thickBot="1" x14ac:dyDescent="0.2"/>
    <row r="529" spans="1:21" ht="21.95" customHeight="1" x14ac:dyDescent="0.15">
      <c r="A529">
        <v>33</v>
      </c>
      <c r="B529" s="20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2"/>
    </row>
    <row r="530" spans="1:21" ht="21.95" customHeight="1" x14ac:dyDescent="0.15">
      <c r="B530" s="24"/>
      <c r="U530" s="23"/>
    </row>
    <row r="531" spans="1:21" ht="21.95" customHeight="1" x14ac:dyDescent="0.15">
      <c r="B531" s="24"/>
      <c r="U531" s="23"/>
    </row>
    <row r="532" spans="1:21" ht="21.95" customHeight="1" x14ac:dyDescent="0.15">
      <c r="B532" s="24"/>
      <c r="U532" s="23"/>
    </row>
    <row r="533" spans="1:21" ht="21.95" customHeight="1" x14ac:dyDescent="0.15">
      <c r="B533" s="24"/>
      <c r="U533" s="23"/>
    </row>
    <row r="534" spans="1:21" ht="18.75" customHeight="1" x14ac:dyDescent="0.15">
      <c r="B534" s="58">
        <f>입력화면!C34</f>
        <v>0</v>
      </c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U534" s="23"/>
    </row>
    <row r="535" spans="1:21" ht="21.95" customHeight="1" x14ac:dyDescent="0.15">
      <c r="B535" s="24"/>
      <c r="K535" s="56">
        <f>입력화면!D34</f>
        <v>0</v>
      </c>
      <c r="L535" s="56"/>
      <c r="M535" s="56"/>
      <c r="N535" s="56"/>
      <c r="O535" s="56"/>
      <c r="P535" s="57" t="s">
        <v>9</v>
      </c>
      <c r="Q535" s="57"/>
      <c r="U535" s="23"/>
    </row>
    <row r="536" spans="1:21" ht="9.75" customHeight="1" thickBot="1" x14ac:dyDescent="0.2">
      <c r="B536" s="24"/>
      <c r="K536" s="18"/>
      <c r="L536" s="18"/>
      <c r="M536" s="18"/>
      <c r="N536" s="18"/>
      <c r="O536" s="18"/>
      <c r="P536" s="19"/>
      <c r="Q536" s="19"/>
      <c r="U536" s="23"/>
    </row>
    <row r="537" spans="1:21" ht="21.95" customHeight="1" thickBot="1" x14ac:dyDescent="0.2">
      <c r="B537" s="24"/>
      <c r="G537" s="31" t="str">
        <f>MID(입력화면!B34,1,1)</f>
        <v/>
      </c>
      <c r="I537" s="31" t="str">
        <f>MID(입력화면!B34,2,1)</f>
        <v/>
      </c>
      <c r="K537" s="31" t="str">
        <f>MID(입력화면!B34,3,1)</f>
        <v/>
      </c>
      <c r="N537" s="31" t="str">
        <f>MID(입력화면!B34,4,1)</f>
        <v/>
      </c>
      <c r="P537" s="31" t="str">
        <f>MID(입력화면!B34,5,1)</f>
        <v/>
      </c>
      <c r="U537" s="23"/>
    </row>
    <row r="538" spans="1:21" ht="21.95" customHeight="1" x14ac:dyDescent="0.15">
      <c r="B538" s="24"/>
      <c r="G538" s="39"/>
      <c r="I538" s="39"/>
      <c r="K538" s="39"/>
      <c r="N538" s="39"/>
      <c r="P538" s="39"/>
      <c r="U538" s="23"/>
    </row>
    <row r="539" spans="1:21" ht="21.95" customHeight="1" x14ac:dyDescent="0.15">
      <c r="B539" s="24"/>
      <c r="G539" s="39"/>
      <c r="I539" s="39"/>
      <c r="K539" s="39"/>
      <c r="N539" s="39"/>
      <c r="P539" s="39"/>
      <c r="U539" s="23"/>
    </row>
    <row r="540" spans="1:21" ht="21.95" customHeight="1" x14ac:dyDescent="0.15">
      <c r="B540" s="24"/>
      <c r="G540" s="39"/>
      <c r="I540" s="39"/>
      <c r="K540" s="39"/>
      <c r="N540" s="39"/>
      <c r="P540" s="39"/>
      <c r="U540" s="23"/>
    </row>
    <row r="541" spans="1:21" ht="21.95" customHeight="1" thickBot="1" x14ac:dyDescent="0.2">
      <c r="B541" s="25"/>
      <c r="C541" s="26"/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/>
      <c r="Q541" s="26"/>
      <c r="R541" s="26"/>
      <c r="S541" s="26"/>
      <c r="T541" s="26"/>
      <c r="U541" s="27"/>
    </row>
    <row r="542" spans="1:21" ht="21.95" customHeight="1" thickBot="1" x14ac:dyDescent="0.2"/>
    <row r="543" spans="1:21" ht="21.95" customHeight="1" x14ac:dyDescent="0.15">
      <c r="A543">
        <v>34</v>
      </c>
      <c r="B543" s="20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2"/>
    </row>
    <row r="544" spans="1:21" ht="21.95" customHeight="1" x14ac:dyDescent="0.15">
      <c r="B544" s="24"/>
      <c r="U544" s="23"/>
    </row>
    <row r="545" spans="2:21" ht="21.95" customHeight="1" x14ac:dyDescent="0.15">
      <c r="B545" s="24"/>
      <c r="U545" s="23"/>
    </row>
    <row r="546" spans="2:21" ht="21.95" customHeight="1" x14ac:dyDescent="0.15">
      <c r="B546" s="24"/>
      <c r="U546" s="23"/>
    </row>
    <row r="547" spans="2:21" ht="21.95" customHeight="1" x14ac:dyDescent="0.15">
      <c r="B547" s="24"/>
      <c r="U547" s="23"/>
    </row>
    <row r="548" spans="2:21" ht="18.75" customHeight="1" x14ac:dyDescent="0.15">
      <c r="B548" s="58">
        <f>입력화면!C35</f>
        <v>0</v>
      </c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U548" s="23"/>
    </row>
    <row r="549" spans="2:21" ht="21.95" customHeight="1" x14ac:dyDescent="0.15">
      <c r="B549" s="24"/>
      <c r="K549" s="56">
        <f>입력화면!D35</f>
        <v>0</v>
      </c>
      <c r="L549" s="56"/>
      <c r="M549" s="56"/>
      <c r="N549" s="56"/>
      <c r="O549" s="56"/>
      <c r="P549" s="57" t="s">
        <v>9</v>
      </c>
      <c r="Q549" s="57"/>
      <c r="U549" s="23"/>
    </row>
    <row r="550" spans="2:21" ht="9.75" customHeight="1" thickBot="1" x14ac:dyDescent="0.2">
      <c r="B550" s="24"/>
      <c r="K550" s="18"/>
      <c r="L550" s="18"/>
      <c r="M550" s="18"/>
      <c r="N550" s="18"/>
      <c r="O550" s="18"/>
      <c r="P550" s="19"/>
      <c r="Q550" s="19"/>
      <c r="U550" s="23"/>
    </row>
    <row r="551" spans="2:21" ht="21.95" customHeight="1" thickBot="1" x14ac:dyDescent="0.2">
      <c r="B551" s="24"/>
      <c r="G551" s="31" t="str">
        <f>MID(입력화면!B35,1,1)</f>
        <v/>
      </c>
      <c r="I551" s="31" t="str">
        <f>MID(입력화면!B35,2,1)</f>
        <v/>
      </c>
      <c r="K551" s="31" t="str">
        <f>MID(입력화면!B35,3,1)</f>
        <v/>
      </c>
      <c r="N551" s="31" t="str">
        <f>MID(입력화면!B35,4,1)</f>
        <v/>
      </c>
      <c r="P551" s="31" t="str">
        <f>MID(입력화면!B35,5,1)</f>
        <v/>
      </c>
      <c r="U551" s="23"/>
    </row>
    <row r="552" spans="2:21" ht="21.95" customHeight="1" x14ac:dyDescent="0.15">
      <c r="B552" s="24"/>
      <c r="G552" s="39"/>
      <c r="I552" s="39"/>
      <c r="K552" s="39"/>
      <c r="N552" s="39"/>
      <c r="P552" s="39"/>
      <c r="U552" s="23"/>
    </row>
    <row r="553" spans="2:21" ht="21.95" customHeight="1" x14ac:dyDescent="0.15">
      <c r="B553" s="24"/>
      <c r="G553" s="39"/>
      <c r="I553" s="39"/>
      <c r="K553" s="39"/>
      <c r="N553" s="39"/>
      <c r="P553" s="39"/>
      <c r="U553" s="23"/>
    </row>
    <row r="554" spans="2:21" ht="21.95" customHeight="1" x14ac:dyDescent="0.15">
      <c r="B554" s="24"/>
      <c r="G554" s="39"/>
      <c r="I554" s="39"/>
      <c r="K554" s="39"/>
      <c r="N554" s="39"/>
      <c r="P554" s="39"/>
      <c r="U554" s="23"/>
    </row>
    <row r="555" spans="2:21" ht="21.95" customHeight="1" thickBot="1" x14ac:dyDescent="0.2">
      <c r="B555" s="25"/>
      <c r="C555" s="26"/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/>
      <c r="Q555" s="26"/>
      <c r="R555" s="26"/>
      <c r="S555" s="26"/>
      <c r="T555" s="26"/>
      <c r="U555" s="27"/>
    </row>
    <row r="556" spans="2:21" ht="21.95" customHeight="1" x14ac:dyDescent="0.15"/>
    <row r="557" spans="2:21" ht="21.95" customHeight="1" x14ac:dyDescent="0.15"/>
    <row r="558" spans="2:21" ht="21.95" customHeight="1" x14ac:dyDescent="0.15"/>
    <row r="559" spans="2:21" ht="21.95" customHeight="1" x14ac:dyDescent="0.15"/>
    <row r="560" spans="2:21" ht="21.95" customHeight="1" x14ac:dyDescent="0.15"/>
    <row r="561" spans="1:21" ht="21.95" customHeight="1" thickBot="1" x14ac:dyDescent="0.2"/>
    <row r="562" spans="1:21" ht="21.95" customHeight="1" x14ac:dyDescent="0.15">
      <c r="A562">
        <v>35</v>
      </c>
      <c r="B562" s="20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2"/>
    </row>
    <row r="563" spans="1:21" ht="21.95" customHeight="1" x14ac:dyDescent="0.15">
      <c r="B563" s="24"/>
      <c r="U563" s="23"/>
    </row>
    <row r="564" spans="1:21" ht="21.95" customHeight="1" x14ac:dyDescent="0.15">
      <c r="B564" s="24"/>
      <c r="U564" s="23"/>
    </row>
    <row r="565" spans="1:21" ht="21.95" customHeight="1" x14ac:dyDescent="0.15">
      <c r="B565" s="24"/>
      <c r="U565" s="23"/>
    </row>
    <row r="566" spans="1:21" ht="21.95" customHeight="1" x14ac:dyDescent="0.15">
      <c r="B566" s="24"/>
      <c r="U566" s="23"/>
    </row>
    <row r="567" spans="1:21" ht="18.75" customHeight="1" x14ac:dyDescent="0.15">
      <c r="B567" s="58">
        <f>입력화면!C36</f>
        <v>0</v>
      </c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U567" s="23"/>
    </row>
    <row r="568" spans="1:21" ht="21.95" customHeight="1" x14ac:dyDescent="0.15">
      <c r="B568" s="24"/>
      <c r="K568" s="56">
        <f>입력화면!D36</f>
        <v>0</v>
      </c>
      <c r="L568" s="56"/>
      <c r="M568" s="56"/>
      <c r="N568" s="56"/>
      <c r="O568" s="56"/>
      <c r="P568" s="57" t="s">
        <v>9</v>
      </c>
      <c r="Q568" s="57"/>
      <c r="U568" s="23"/>
    </row>
    <row r="569" spans="1:21" ht="9.75" customHeight="1" thickBot="1" x14ac:dyDescent="0.2">
      <c r="B569" s="24"/>
      <c r="K569" s="18"/>
      <c r="L569" s="18"/>
      <c r="M569" s="18"/>
      <c r="N569" s="18"/>
      <c r="O569" s="18"/>
      <c r="P569" s="19"/>
      <c r="Q569" s="19"/>
      <c r="U569" s="23"/>
    </row>
    <row r="570" spans="1:21" ht="21.95" customHeight="1" thickBot="1" x14ac:dyDescent="0.2">
      <c r="B570" s="24"/>
      <c r="G570" s="31" t="str">
        <f>MID(입력화면!B36,1,1)</f>
        <v/>
      </c>
      <c r="I570" s="31" t="str">
        <f>MID(입력화면!B36,2,1)</f>
        <v/>
      </c>
      <c r="K570" s="31" t="str">
        <f>MID(입력화면!B36,3,1)</f>
        <v/>
      </c>
      <c r="N570" s="31" t="str">
        <f>MID(입력화면!B36,4,1)</f>
        <v/>
      </c>
      <c r="P570" s="31" t="str">
        <f>MID(입력화면!B36,5,1)</f>
        <v/>
      </c>
      <c r="U570" s="23"/>
    </row>
    <row r="571" spans="1:21" ht="21.95" customHeight="1" x14ac:dyDescent="0.15">
      <c r="B571" s="24"/>
      <c r="G571" s="39"/>
      <c r="I571" s="39"/>
      <c r="K571" s="39"/>
      <c r="N571" s="39"/>
      <c r="P571" s="39"/>
      <c r="U571" s="23"/>
    </row>
    <row r="572" spans="1:21" ht="21.95" customHeight="1" x14ac:dyDescent="0.15">
      <c r="B572" s="24"/>
      <c r="G572" s="39"/>
      <c r="I572" s="39"/>
      <c r="K572" s="39"/>
      <c r="N572" s="39"/>
      <c r="P572" s="39"/>
      <c r="U572" s="23"/>
    </row>
    <row r="573" spans="1:21" ht="21.95" customHeight="1" x14ac:dyDescent="0.15">
      <c r="B573" s="24"/>
      <c r="G573" s="39"/>
      <c r="I573" s="39"/>
      <c r="K573" s="39"/>
      <c r="N573" s="39"/>
      <c r="P573" s="39"/>
      <c r="U573" s="23"/>
    </row>
    <row r="574" spans="1:21" ht="21.95" customHeight="1" thickBot="1" x14ac:dyDescent="0.2">
      <c r="B574" s="25"/>
      <c r="C574" s="26"/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/>
      <c r="Q574" s="26"/>
      <c r="R574" s="26"/>
      <c r="S574" s="26"/>
      <c r="T574" s="26"/>
      <c r="U574" s="27"/>
    </row>
    <row r="575" spans="1:21" ht="21.95" customHeight="1" thickBot="1" x14ac:dyDescent="0.2"/>
    <row r="576" spans="1:21" ht="21.95" customHeight="1" x14ac:dyDescent="0.15">
      <c r="A576">
        <v>36</v>
      </c>
      <c r="B576" s="20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2"/>
    </row>
    <row r="577" spans="2:21" ht="21.95" customHeight="1" x14ac:dyDescent="0.15">
      <c r="B577" s="24"/>
      <c r="U577" s="23"/>
    </row>
    <row r="578" spans="2:21" ht="21.95" customHeight="1" x14ac:dyDescent="0.15">
      <c r="B578" s="24"/>
      <c r="U578" s="23"/>
    </row>
    <row r="579" spans="2:21" ht="21.95" customHeight="1" x14ac:dyDescent="0.15">
      <c r="B579" s="24"/>
      <c r="U579" s="23"/>
    </row>
    <row r="580" spans="2:21" ht="21.95" customHeight="1" x14ac:dyDescent="0.15">
      <c r="B580" s="24"/>
      <c r="U580" s="23"/>
    </row>
    <row r="581" spans="2:21" ht="18.75" customHeight="1" x14ac:dyDescent="0.15">
      <c r="B581" s="58">
        <f>입력화면!C37</f>
        <v>0</v>
      </c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U581" s="23"/>
    </row>
    <row r="582" spans="2:21" ht="21.95" customHeight="1" x14ac:dyDescent="0.15">
      <c r="B582" s="24"/>
      <c r="K582" s="56">
        <f>입력화면!D37</f>
        <v>0</v>
      </c>
      <c r="L582" s="56"/>
      <c r="M582" s="56"/>
      <c r="N582" s="56"/>
      <c r="O582" s="56"/>
      <c r="P582" s="57" t="s">
        <v>9</v>
      </c>
      <c r="Q582" s="57"/>
      <c r="U582" s="23"/>
    </row>
    <row r="583" spans="2:21" ht="9.75" customHeight="1" thickBot="1" x14ac:dyDescent="0.2">
      <c r="B583" s="24"/>
      <c r="K583" s="18"/>
      <c r="L583" s="18"/>
      <c r="M583" s="18"/>
      <c r="N583" s="18"/>
      <c r="O583" s="18"/>
      <c r="P583" s="19"/>
      <c r="Q583" s="19"/>
      <c r="U583" s="23"/>
    </row>
    <row r="584" spans="2:21" ht="21.95" customHeight="1" thickBot="1" x14ac:dyDescent="0.2">
      <c r="B584" s="24"/>
      <c r="G584" s="31" t="str">
        <f>MID(입력화면!B37,1,1)</f>
        <v/>
      </c>
      <c r="I584" s="31" t="str">
        <f>MID(입력화면!B37,2,1)</f>
        <v/>
      </c>
      <c r="K584" s="31" t="str">
        <f>MID(입력화면!B37,3,1)</f>
        <v/>
      </c>
      <c r="N584" s="31" t="str">
        <f>MID(입력화면!B37,4,1)</f>
        <v/>
      </c>
      <c r="P584" s="31" t="str">
        <f>MID(입력화면!B37,5,1)</f>
        <v/>
      </c>
      <c r="U584" s="23"/>
    </row>
    <row r="585" spans="2:21" ht="21.95" customHeight="1" x14ac:dyDescent="0.15">
      <c r="B585" s="24"/>
      <c r="G585" s="39"/>
      <c r="I585" s="39"/>
      <c r="K585" s="39"/>
      <c r="N585" s="39"/>
      <c r="P585" s="39"/>
      <c r="U585" s="23"/>
    </row>
    <row r="586" spans="2:21" ht="21.95" customHeight="1" x14ac:dyDescent="0.15">
      <c r="B586" s="24"/>
      <c r="G586" s="39"/>
      <c r="I586" s="39"/>
      <c r="K586" s="39"/>
      <c r="N586" s="39"/>
      <c r="P586" s="39"/>
      <c r="U586" s="23"/>
    </row>
    <row r="587" spans="2:21" ht="21.95" customHeight="1" x14ac:dyDescent="0.15">
      <c r="B587" s="24"/>
      <c r="G587" s="39"/>
      <c r="I587" s="39"/>
      <c r="K587" s="39"/>
      <c r="N587" s="39"/>
      <c r="P587" s="39"/>
      <c r="U587" s="23"/>
    </row>
    <row r="588" spans="2:21" ht="21.95" customHeight="1" thickBot="1" x14ac:dyDescent="0.2">
      <c r="B588" s="25"/>
      <c r="C588" s="26"/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/>
      <c r="Q588" s="26"/>
      <c r="R588" s="26"/>
      <c r="S588" s="26"/>
      <c r="T588" s="26"/>
      <c r="U588" s="27"/>
    </row>
    <row r="589" spans="2:21" ht="21.95" customHeight="1" x14ac:dyDescent="0.15"/>
    <row r="590" spans="2:21" ht="21.95" customHeight="1" x14ac:dyDescent="0.15"/>
    <row r="591" spans="2:21" ht="21.95" customHeight="1" x14ac:dyDescent="0.15"/>
    <row r="592" spans="2:21" ht="21.95" customHeight="1" x14ac:dyDescent="0.15"/>
    <row r="593" spans="1:21" ht="21.95" customHeight="1" x14ac:dyDescent="0.15"/>
    <row r="594" spans="1:21" ht="21.95" customHeight="1" thickBot="1" x14ac:dyDescent="0.2"/>
    <row r="595" spans="1:21" ht="21.95" customHeight="1" x14ac:dyDescent="0.15">
      <c r="A595">
        <v>37</v>
      </c>
      <c r="B595" s="20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2"/>
    </row>
    <row r="596" spans="1:21" ht="21.95" customHeight="1" x14ac:dyDescent="0.15">
      <c r="B596" s="24"/>
      <c r="U596" s="23"/>
    </row>
    <row r="597" spans="1:21" ht="21.95" customHeight="1" x14ac:dyDescent="0.15">
      <c r="B597" s="24"/>
      <c r="U597" s="23"/>
    </row>
    <row r="598" spans="1:21" ht="21.95" customHeight="1" x14ac:dyDescent="0.15">
      <c r="B598" s="24"/>
      <c r="U598" s="23"/>
    </row>
    <row r="599" spans="1:21" ht="21.95" customHeight="1" x14ac:dyDescent="0.15">
      <c r="B599" s="24"/>
      <c r="U599" s="23"/>
    </row>
    <row r="600" spans="1:21" ht="18.75" customHeight="1" x14ac:dyDescent="0.15">
      <c r="B600" s="58">
        <f>입력화면!C38</f>
        <v>0</v>
      </c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U600" s="23"/>
    </row>
    <row r="601" spans="1:21" ht="21.95" customHeight="1" x14ac:dyDescent="0.15">
      <c r="B601" s="24"/>
      <c r="K601" s="56">
        <f>입력화면!D38</f>
        <v>0</v>
      </c>
      <c r="L601" s="56"/>
      <c r="M601" s="56"/>
      <c r="N601" s="56"/>
      <c r="O601" s="56"/>
      <c r="P601" s="57" t="s">
        <v>9</v>
      </c>
      <c r="Q601" s="57"/>
      <c r="U601" s="23"/>
    </row>
    <row r="602" spans="1:21" ht="9.75" customHeight="1" thickBot="1" x14ac:dyDescent="0.2">
      <c r="B602" s="24"/>
      <c r="K602" s="18"/>
      <c r="L602" s="18"/>
      <c r="M602" s="18"/>
      <c r="N602" s="18"/>
      <c r="O602" s="18"/>
      <c r="P602" s="19"/>
      <c r="Q602" s="19"/>
      <c r="U602" s="23"/>
    </row>
    <row r="603" spans="1:21" ht="21.95" customHeight="1" thickBot="1" x14ac:dyDescent="0.2">
      <c r="B603" s="24"/>
      <c r="G603" s="31" t="str">
        <f>MID(입력화면!B38,1,1)</f>
        <v/>
      </c>
      <c r="I603" s="31" t="str">
        <f>MID(입력화면!B38,2,1)</f>
        <v/>
      </c>
      <c r="K603" s="31" t="str">
        <f>MID(입력화면!B38,3,1)</f>
        <v/>
      </c>
      <c r="N603" s="31" t="str">
        <f>MID(입력화면!B38,4,1)</f>
        <v/>
      </c>
      <c r="P603" s="31" t="str">
        <f>MID(입력화면!B38,5,1)</f>
        <v/>
      </c>
      <c r="U603" s="23"/>
    </row>
    <row r="604" spans="1:21" ht="21.95" customHeight="1" x14ac:dyDescent="0.15">
      <c r="B604" s="24"/>
      <c r="G604" s="39"/>
      <c r="I604" s="39"/>
      <c r="K604" s="39"/>
      <c r="N604" s="39"/>
      <c r="P604" s="39"/>
      <c r="U604" s="23"/>
    </row>
    <row r="605" spans="1:21" ht="21.95" customHeight="1" x14ac:dyDescent="0.15">
      <c r="B605" s="24"/>
      <c r="G605" s="39"/>
      <c r="I605" s="39"/>
      <c r="K605" s="39"/>
      <c r="N605" s="39"/>
      <c r="P605" s="39"/>
      <c r="U605" s="23"/>
    </row>
    <row r="606" spans="1:21" ht="21.95" customHeight="1" x14ac:dyDescent="0.15">
      <c r="B606" s="24"/>
      <c r="G606" s="39"/>
      <c r="I606" s="39"/>
      <c r="K606" s="39"/>
      <c r="N606" s="39"/>
      <c r="P606" s="39"/>
      <c r="U606" s="23"/>
    </row>
    <row r="607" spans="1:21" ht="21.95" customHeight="1" thickBot="1" x14ac:dyDescent="0.2">
      <c r="B607" s="25"/>
      <c r="C607" s="26"/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/>
      <c r="Q607" s="26"/>
      <c r="R607" s="26"/>
      <c r="S607" s="26"/>
      <c r="T607" s="26"/>
      <c r="U607" s="27"/>
    </row>
    <row r="608" spans="1:21" ht="21.95" customHeight="1" thickBot="1" x14ac:dyDescent="0.2"/>
    <row r="609" spans="1:21" ht="21.95" customHeight="1" x14ac:dyDescent="0.15">
      <c r="A609">
        <v>38</v>
      </c>
      <c r="B609" s="20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2"/>
    </row>
    <row r="610" spans="1:21" ht="21.95" customHeight="1" x14ac:dyDescent="0.15">
      <c r="B610" s="24"/>
      <c r="U610" s="23"/>
    </row>
    <row r="611" spans="1:21" ht="21.95" customHeight="1" x14ac:dyDescent="0.15">
      <c r="B611" s="24"/>
      <c r="U611" s="23"/>
    </row>
    <row r="612" spans="1:21" ht="21.95" customHeight="1" x14ac:dyDescent="0.15">
      <c r="B612" s="24"/>
      <c r="U612" s="23"/>
    </row>
    <row r="613" spans="1:21" ht="21.95" customHeight="1" x14ac:dyDescent="0.15">
      <c r="B613" s="24"/>
      <c r="U613" s="23"/>
    </row>
    <row r="614" spans="1:21" ht="18.75" customHeight="1" x14ac:dyDescent="0.15">
      <c r="B614" s="58">
        <f>입력화면!C39</f>
        <v>0</v>
      </c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U614" s="23"/>
    </row>
    <row r="615" spans="1:21" ht="21.95" customHeight="1" x14ac:dyDescent="0.15">
      <c r="B615" s="24"/>
      <c r="K615" s="56">
        <f>입력화면!D39</f>
        <v>0</v>
      </c>
      <c r="L615" s="56"/>
      <c r="M615" s="56"/>
      <c r="N615" s="56"/>
      <c r="O615" s="56"/>
      <c r="P615" s="57" t="s">
        <v>9</v>
      </c>
      <c r="Q615" s="57"/>
      <c r="U615" s="23"/>
    </row>
    <row r="616" spans="1:21" ht="9.75" customHeight="1" thickBot="1" x14ac:dyDescent="0.2">
      <c r="B616" s="24"/>
      <c r="K616" s="18"/>
      <c r="L616" s="18"/>
      <c r="M616" s="18"/>
      <c r="N616" s="18"/>
      <c r="O616" s="18"/>
      <c r="P616" s="19"/>
      <c r="Q616" s="19"/>
      <c r="U616" s="23"/>
    </row>
    <row r="617" spans="1:21" ht="21.95" customHeight="1" thickBot="1" x14ac:dyDescent="0.2">
      <c r="B617" s="24"/>
      <c r="G617" s="31" t="str">
        <f>MID(입력화면!B39,1,1)</f>
        <v/>
      </c>
      <c r="I617" s="31" t="str">
        <f>MID(입력화면!B39,2,1)</f>
        <v/>
      </c>
      <c r="K617" s="31" t="str">
        <f>MID(입력화면!B39,3,1)</f>
        <v/>
      </c>
      <c r="N617" s="31" t="str">
        <f>MID(입력화면!B39,4,1)</f>
        <v/>
      </c>
      <c r="P617" s="31" t="str">
        <f>MID(입력화면!B39,5,1)</f>
        <v/>
      </c>
      <c r="U617" s="23"/>
    </row>
    <row r="618" spans="1:21" ht="21.95" customHeight="1" x14ac:dyDescent="0.15">
      <c r="B618" s="24"/>
      <c r="G618" s="39"/>
      <c r="I618" s="39"/>
      <c r="K618" s="39"/>
      <c r="N618" s="39"/>
      <c r="P618" s="39"/>
      <c r="U618" s="23"/>
    </row>
    <row r="619" spans="1:21" ht="21.95" customHeight="1" x14ac:dyDescent="0.15">
      <c r="B619" s="24"/>
      <c r="G619" s="39"/>
      <c r="I619" s="39"/>
      <c r="K619" s="39"/>
      <c r="N619" s="39"/>
      <c r="P619" s="39"/>
      <c r="U619" s="23"/>
    </row>
    <row r="620" spans="1:21" ht="21.95" customHeight="1" x14ac:dyDescent="0.15">
      <c r="B620" s="24"/>
      <c r="G620" s="39"/>
      <c r="I620" s="39"/>
      <c r="K620" s="39"/>
      <c r="N620" s="39"/>
      <c r="P620" s="39"/>
      <c r="U620" s="23"/>
    </row>
    <row r="621" spans="1:21" ht="21.95" customHeight="1" thickBot="1" x14ac:dyDescent="0.2">
      <c r="B621" s="25"/>
      <c r="C621" s="26"/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7"/>
    </row>
    <row r="622" spans="1:21" ht="21.95" customHeight="1" x14ac:dyDescent="0.15"/>
    <row r="623" spans="1:21" ht="21.95" customHeight="1" x14ac:dyDescent="0.15"/>
    <row r="624" spans="1:21" ht="21.95" customHeight="1" x14ac:dyDescent="0.15"/>
    <row r="625" spans="1:21" ht="21.95" customHeight="1" x14ac:dyDescent="0.15"/>
    <row r="626" spans="1:21" ht="21.95" customHeight="1" x14ac:dyDescent="0.15"/>
    <row r="627" spans="1:21" ht="21.95" customHeight="1" thickBot="1" x14ac:dyDescent="0.2"/>
    <row r="628" spans="1:21" ht="21.95" customHeight="1" x14ac:dyDescent="0.15">
      <c r="A628">
        <v>39</v>
      </c>
      <c r="B628" s="20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2"/>
    </row>
    <row r="629" spans="1:21" ht="21.95" customHeight="1" x14ac:dyDescent="0.15">
      <c r="B629" s="24"/>
      <c r="U629" s="23"/>
    </row>
    <row r="630" spans="1:21" ht="21.95" customHeight="1" x14ac:dyDescent="0.15">
      <c r="B630" s="24"/>
      <c r="U630" s="23"/>
    </row>
    <row r="631" spans="1:21" ht="21.95" customHeight="1" x14ac:dyDescent="0.15">
      <c r="B631" s="24"/>
      <c r="U631" s="23"/>
    </row>
    <row r="632" spans="1:21" ht="21.95" customHeight="1" x14ac:dyDescent="0.15">
      <c r="B632" s="24"/>
      <c r="U632" s="23"/>
    </row>
    <row r="633" spans="1:21" ht="18.75" customHeight="1" x14ac:dyDescent="0.15">
      <c r="B633" s="58">
        <f>입력화면!C40</f>
        <v>0</v>
      </c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U633" s="23"/>
    </row>
    <row r="634" spans="1:21" ht="21.95" customHeight="1" x14ac:dyDescent="0.15">
      <c r="B634" s="24"/>
      <c r="K634" s="56">
        <f>입력화면!D40</f>
        <v>0</v>
      </c>
      <c r="L634" s="56"/>
      <c r="M634" s="56"/>
      <c r="N634" s="56"/>
      <c r="O634" s="56"/>
      <c r="P634" s="57" t="s">
        <v>9</v>
      </c>
      <c r="Q634" s="57"/>
      <c r="U634" s="23"/>
    </row>
    <row r="635" spans="1:21" ht="9.75" customHeight="1" thickBot="1" x14ac:dyDescent="0.2">
      <c r="B635" s="24"/>
      <c r="K635" s="18"/>
      <c r="L635" s="18"/>
      <c r="M635" s="18"/>
      <c r="N635" s="18"/>
      <c r="O635" s="18"/>
      <c r="P635" s="19"/>
      <c r="Q635" s="19"/>
      <c r="U635" s="23"/>
    </row>
    <row r="636" spans="1:21" ht="21.95" customHeight="1" thickBot="1" x14ac:dyDescent="0.2">
      <c r="B636" s="24"/>
      <c r="G636" s="31" t="str">
        <f>MID(입력화면!B40,1,1)</f>
        <v/>
      </c>
      <c r="I636" s="31" t="str">
        <f>MID(입력화면!B40,2,1)</f>
        <v/>
      </c>
      <c r="K636" s="31" t="str">
        <f>MID(입력화면!B40,3,1)</f>
        <v/>
      </c>
      <c r="N636" s="31" t="str">
        <f>MID(입력화면!B40,4,1)</f>
        <v/>
      </c>
      <c r="P636" s="31" t="str">
        <f>MID(입력화면!B40,5,1)</f>
        <v/>
      </c>
      <c r="U636" s="23"/>
    </row>
    <row r="637" spans="1:21" ht="21.95" customHeight="1" x14ac:dyDescent="0.15">
      <c r="B637" s="24"/>
      <c r="G637" s="39"/>
      <c r="I637" s="39"/>
      <c r="K637" s="39"/>
      <c r="N637" s="39"/>
      <c r="P637" s="39"/>
      <c r="U637" s="23"/>
    </row>
    <row r="638" spans="1:21" ht="21.95" customHeight="1" x14ac:dyDescent="0.15">
      <c r="B638" s="24"/>
      <c r="G638" s="39"/>
      <c r="I638" s="39"/>
      <c r="K638" s="39"/>
      <c r="N638" s="39"/>
      <c r="P638" s="39"/>
      <c r="U638" s="23"/>
    </row>
    <row r="639" spans="1:21" ht="21.95" customHeight="1" x14ac:dyDescent="0.15">
      <c r="B639" s="24"/>
      <c r="G639" s="39"/>
      <c r="I639" s="39"/>
      <c r="K639" s="39"/>
      <c r="N639" s="39"/>
      <c r="P639" s="39"/>
      <c r="U639" s="23"/>
    </row>
    <row r="640" spans="1:21" ht="21.95" customHeight="1" thickBot="1" x14ac:dyDescent="0.2">
      <c r="B640" s="25"/>
      <c r="C640" s="26"/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/>
      <c r="Q640" s="26"/>
      <c r="R640" s="26"/>
      <c r="S640" s="26"/>
      <c r="T640" s="26"/>
      <c r="U640" s="27"/>
    </row>
    <row r="641" spans="1:21" ht="21.95" customHeight="1" thickBot="1" x14ac:dyDescent="0.2"/>
    <row r="642" spans="1:21" ht="21.95" customHeight="1" x14ac:dyDescent="0.15">
      <c r="A642">
        <v>40</v>
      </c>
      <c r="B642" s="20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2"/>
    </row>
    <row r="643" spans="1:21" ht="21.95" customHeight="1" x14ac:dyDescent="0.15">
      <c r="B643" s="24"/>
      <c r="U643" s="23"/>
    </row>
    <row r="644" spans="1:21" ht="21.95" customHeight="1" x14ac:dyDescent="0.15">
      <c r="B644" s="24"/>
      <c r="U644" s="23"/>
    </row>
    <row r="645" spans="1:21" ht="21.95" customHeight="1" x14ac:dyDescent="0.15">
      <c r="B645" s="24"/>
      <c r="U645" s="23"/>
    </row>
    <row r="646" spans="1:21" ht="21.95" customHeight="1" x14ac:dyDescent="0.15">
      <c r="B646" s="24"/>
      <c r="U646" s="23"/>
    </row>
    <row r="647" spans="1:21" ht="18.75" customHeight="1" x14ac:dyDescent="0.15">
      <c r="B647" s="58">
        <f>입력화면!C41</f>
        <v>0</v>
      </c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U647" s="23"/>
    </row>
    <row r="648" spans="1:21" ht="21.95" customHeight="1" x14ac:dyDescent="0.15">
      <c r="B648" s="24"/>
      <c r="K648" s="56" t="e">
        <f>입력화면!#REF!</f>
        <v>#REF!</v>
      </c>
      <c r="L648" s="56"/>
      <c r="M648" s="56"/>
      <c r="N648" s="56"/>
      <c r="O648" s="56"/>
      <c r="P648" s="57" t="s">
        <v>9</v>
      </c>
      <c r="Q648" s="57"/>
      <c r="U648" s="23"/>
    </row>
    <row r="649" spans="1:21" ht="9.75" customHeight="1" thickBot="1" x14ac:dyDescent="0.2">
      <c r="B649" s="24"/>
      <c r="K649" s="18"/>
      <c r="L649" s="18"/>
      <c r="M649" s="18"/>
      <c r="N649" s="18"/>
      <c r="O649" s="18"/>
      <c r="P649" s="19"/>
      <c r="Q649" s="19"/>
      <c r="U649" s="23"/>
    </row>
    <row r="650" spans="1:21" ht="21.95" customHeight="1" thickBot="1" x14ac:dyDescent="0.2">
      <c r="B650" s="24"/>
      <c r="G650" s="31" t="str">
        <f>MID(입력화면!B41,1,1)</f>
        <v/>
      </c>
      <c r="I650" s="31" t="str">
        <f>MID(입력화면!B41,2,1)</f>
        <v/>
      </c>
      <c r="K650" s="31" t="str">
        <f>MID(입력화면!B41,3,1)</f>
        <v/>
      </c>
      <c r="N650" s="31" t="str">
        <f>MID(입력화면!B41,4,1)</f>
        <v/>
      </c>
      <c r="P650" s="31" t="str">
        <f>MID(입력화면!B41,5,1)</f>
        <v/>
      </c>
      <c r="U650" s="23"/>
    </row>
    <row r="651" spans="1:21" ht="21.95" customHeight="1" x14ac:dyDescent="0.15">
      <c r="B651" s="24"/>
      <c r="G651" s="39"/>
      <c r="I651" s="39"/>
      <c r="K651" s="39"/>
      <c r="N651" s="39"/>
      <c r="P651" s="39"/>
      <c r="U651" s="23"/>
    </row>
    <row r="652" spans="1:21" ht="21.95" customHeight="1" x14ac:dyDescent="0.15">
      <c r="B652" s="24"/>
      <c r="G652" s="39"/>
      <c r="I652" s="39"/>
      <c r="K652" s="39"/>
      <c r="N652" s="39"/>
      <c r="P652" s="39"/>
      <c r="U652" s="23"/>
    </row>
    <row r="653" spans="1:21" ht="21.95" customHeight="1" x14ac:dyDescent="0.15">
      <c r="B653" s="24"/>
      <c r="G653" s="39"/>
      <c r="I653" s="39"/>
      <c r="K653" s="39"/>
      <c r="N653" s="39"/>
      <c r="P653" s="39"/>
      <c r="U653" s="23"/>
    </row>
    <row r="654" spans="1:21" ht="21.95" customHeight="1" thickBot="1" x14ac:dyDescent="0.2">
      <c r="B654" s="25"/>
      <c r="C654" s="26"/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/>
      <c r="Q654" s="26"/>
      <c r="R654" s="26"/>
      <c r="S654" s="26"/>
      <c r="T654" s="26"/>
      <c r="U654" s="27"/>
    </row>
  </sheetData>
  <mergeCells count="120">
    <mergeCell ref="B7:Q7"/>
    <mergeCell ref="P8:Q8"/>
    <mergeCell ref="K8:O8"/>
    <mergeCell ref="B21:Q21"/>
    <mergeCell ref="K73:O73"/>
    <mergeCell ref="P73:Q73"/>
    <mergeCell ref="B53:Q53"/>
    <mergeCell ref="K54:O54"/>
    <mergeCell ref="P54:Q54"/>
    <mergeCell ref="B72:Q72"/>
    <mergeCell ref="B87:Q87"/>
    <mergeCell ref="K88:O88"/>
    <mergeCell ref="P88:Q88"/>
    <mergeCell ref="B105:Q105"/>
    <mergeCell ref="K22:O22"/>
    <mergeCell ref="P22:Q22"/>
    <mergeCell ref="B39:Q39"/>
    <mergeCell ref="K40:O40"/>
    <mergeCell ref="P40:Q40"/>
    <mergeCell ref="B138:Q138"/>
    <mergeCell ref="K139:O139"/>
    <mergeCell ref="P139:Q139"/>
    <mergeCell ref="B152:Q152"/>
    <mergeCell ref="K106:O106"/>
    <mergeCell ref="P106:Q106"/>
    <mergeCell ref="B119:Q119"/>
    <mergeCell ref="K120:O120"/>
    <mergeCell ref="P120:Q120"/>
    <mergeCell ref="B185:Q185"/>
    <mergeCell ref="K186:O186"/>
    <mergeCell ref="P186:Q186"/>
    <mergeCell ref="B204:Q204"/>
    <mergeCell ref="K153:O153"/>
    <mergeCell ref="P153:Q153"/>
    <mergeCell ref="B171:Q171"/>
    <mergeCell ref="K172:O172"/>
    <mergeCell ref="P172:Q172"/>
    <mergeCell ref="B237:Q237"/>
    <mergeCell ref="K238:O238"/>
    <mergeCell ref="P238:Q238"/>
    <mergeCell ref="B251:Q251"/>
    <mergeCell ref="K205:O205"/>
    <mergeCell ref="P205:Q205"/>
    <mergeCell ref="B218:Q218"/>
    <mergeCell ref="K219:O219"/>
    <mergeCell ref="P219:Q219"/>
    <mergeCell ref="B284:Q284"/>
    <mergeCell ref="K285:O285"/>
    <mergeCell ref="P285:Q285"/>
    <mergeCell ref="B303:Q303"/>
    <mergeCell ref="K252:O252"/>
    <mergeCell ref="P252:Q252"/>
    <mergeCell ref="B270:Q270"/>
    <mergeCell ref="K271:O271"/>
    <mergeCell ref="P271:Q271"/>
    <mergeCell ref="B336:Q336"/>
    <mergeCell ref="K337:O337"/>
    <mergeCell ref="P337:Q337"/>
    <mergeCell ref="B350:Q350"/>
    <mergeCell ref="K304:O304"/>
    <mergeCell ref="P304:Q304"/>
    <mergeCell ref="B317:Q317"/>
    <mergeCell ref="K318:O318"/>
    <mergeCell ref="P318:Q318"/>
    <mergeCell ref="B383:Q383"/>
    <mergeCell ref="K384:O384"/>
    <mergeCell ref="P384:Q384"/>
    <mergeCell ref="B402:Q402"/>
    <mergeCell ref="K351:O351"/>
    <mergeCell ref="P351:Q351"/>
    <mergeCell ref="B369:Q369"/>
    <mergeCell ref="K370:O370"/>
    <mergeCell ref="P370:Q370"/>
    <mergeCell ref="B435:Q435"/>
    <mergeCell ref="K436:O436"/>
    <mergeCell ref="P436:Q436"/>
    <mergeCell ref="B449:Q449"/>
    <mergeCell ref="K403:O403"/>
    <mergeCell ref="P403:Q403"/>
    <mergeCell ref="B416:Q416"/>
    <mergeCell ref="K417:O417"/>
    <mergeCell ref="P417:Q417"/>
    <mergeCell ref="B482:Q482"/>
    <mergeCell ref="K483:O483"/>
    <mergeCell ref="P483:Q483"/>
    <mergeCell ref="B501:Q501"/>
    <mergeCell ref="K450:O450"/>
    <mergeCell ref="P450:Q450"/>
    <mergeCell ref="B468:Q468"/>
    <mergeCell ref="K469:O469"/>
    <mergeCell ref="P469:Q469"/>
    <mergeCell ref="B534:Q534"/>
    <mergeCell ref="K535:O535"/>
    <mergeCell ref="P535:Q535"/>
    <mergeCell ref="B548:Q548"/>
    <mergeCell ref="K502:O502"/>
    <mergeCell ref="P502:Q502"/>
    <mergeCell ref="B515:Q515"/>
    <mergeCell ref="K516:O516"/>
    <mergeCell ref="P516:Q516"/>
    <mergeCell ref="B581:Q581"/>
    <mergeCell ref="K582:O582"/>
    <mergeCell ref="P582:Q582"/>
    <mergeCell ref="B600:Q600"/>
    <mergeCell ref="K549:O549"/>
    <mergeCell ref="P549:Q549"/>
    <mergeCell ref="B567:Q567"/>
    <mergeCell ref="K568:O568"/>
    <mergeCell ref="P568:Q568"/>
    <mergeCell ref="K648:O648"/>
    <mergeCell ref="P648:Q648"/>
    <mergeCell ref="B633:Q633"/>
    <mergeCell ref="K634:O634"/>
    <mergeCell ref="P634:Q634"/>
    <mergeCell ref="B647:Q647"/>
    <mergeCell ref="K601:O601"/>
    <mergeCell ref="P601:Q601"/>
    <mergeCell ref="B614:Q614"/>
    <mergeCell ref="K615:O615"/>
    <mergeCell ref="P615:Q615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6A5EDD10160D64695BEF9C15AD9F713" ma:contentTypeVersion="2" ma:contentTypeDescription="새 문서를 만듭니다." ma:contentTypeScope="" ma:versionID="ff24a00308d8ed7f4a70c5f1a5b33362">
  <xsd:schema xmlns:xsd="http://www.w3.org/2001/XMLSchema" xmlns:xs="http://www.w3.org/2001/XMLSchema" xmlns:p="http://schemas.microsoft.com/office/2006/metadata/properties" xmlns:ns3="d019a281-c8fc-4591-a28f-6d947c4b08e4" targetNamespace="http://schemas.microsoft.com/office/2006/metadata/properties" ma:root="true" ma:fieldsID="8a2d2ef88a3390e4e1e894fa0ec5ebb2" ns3:_="">
    <xsd:import namespace="d019a281-c8fc-4591-a28f-6d947c4b08e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9a281-c8fc-4591-a28f-6d947c4b08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35A40B-9157-4DE9-BF19-46F975F55F35}">
  <ds:schemaRefs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019a281-c8fc-4591-a28f-6d947c4b08e4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03902D5-9BDB-4E03-B6EF-3AFB52B9C2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50CE25-9209-4C3B-B6A3-0CF331E915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19a281-c8fc-4591-a28f-6d947c4b08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입력화면</vt:lpstr>
      <vt:lpstr>동기주소록</vt:lpstr>
      <vt:lpstr>주소라벨출력화면</vt:lpstr>
      <vt:lpstr>출력화면</vt:lpstr>
      <vt:lpstr>라벨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라벨주소</dc:title>
  <dc:creator>와우폼(www.wowform.com)</dc:creator>
  <dc:description>본 문서의 저작권은 와우폼에 있습니다.</dc:description>
  <cp:lastModifiedBy>Rodong</cp:lastModifiedBy>
  <cp:lastPrinted>2005-08-23T06:34:40Z</cp:lastPrinted>
  <dcterms:created xsi:type="dcterms:W3CDTF">2005-07-20T01:31:50Z</dcterms:created>
  <dcterms:modified xsi:type="dcterms:W3CDTF">2023-06-04T04:11:34Z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0x01010066A5EDD10160D64695BEF9C15AD9F713</vt:lpwstr>
  </property>
</Properties>
</file>