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한걸음_이현주_백업\★3. 기타\비비\1\새 폴더 (2)\완료2\2\"/>
    </mc:Choice>
  </mc:AlternateContent>
  <xr:revisionPtr revIDLastSave="0" documentId="13_ncr:1_{65C071F3-9FB8-42D1-9C59-6BCEBB735C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g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1" l="1"/>
  <c r="O38" i="1" s="1"/>
  <c r="O34" i="1"/>
  <c r="O35" i="1" s="1"/>
  <c r="O31" i="1"/>
  <c r="O32" i="1" s="1"/>
  <c r="O40" i="1"/>
  <c r="O41" i="1" s="1"/>
  <c r="O28" i="1"/>
  <c r="O27" i="1"/>
  <c r="O24" i="1"/>
  <c r="O23" i="1"/>
  <c r="O20" i="1"/>
  <c r="O19" i="1"/>
  <c r="O16" i="1"/>
  <c r="O15" i="1"/>
  <c r="O14" i="1"/>
  <c r="O11" i="1"/>
  <c r="O10" i="1"/>
  <c r="O7" i="1"/>
  <c r="O8" i="1" s="1"/>
  <c r="O17" i="1" l="1"/>
  <c r="O29" i="1"/>
  <c r="O12" i="1"/>
  <c r="O21" i="1"/>
  <c r="O25" i="1"/>
  <c r="E40" i="1"/>
  <c r="O42" i="1" l="1"/>
</calcChain>
</file>

<file path=xl/sharedStrings.xml><?xml version="1.0" encoding="utf-8"?>
<sst xmlns="http://schemas.openxmlformats.org/spreadsheetml/2006/main" count="85" uniqueCount="55">
  <si>
    <t>산업안전 보건관리비 사용계획서</t>
    <phoneticPr fontId="1" type="noConversion"/>
  </si>
  <si>
    <t>1. 일반사항</t>
    <phoneticPr fontId="1" type="noConversion"/>
  </si>
  <si>
    <t>발주자</t>
    <phoneticPr fontId="1" type="noConversion"/>
  </si>
  <si>
    <t>공사종류</t>
    <phoneticPr fontId="1" type="noConversion"/>
  </si>
  <si>
    <t>공사명</t>
    <phoneticPr fontId="1" type="noConversion"/>
  </si>
  <si>
    <t>공사금액
(계)</t>
    <phoneticPr fontId="1" type="noConversion"/>
  </si>
  <si>
    <t>(1)재료비</t>
    <phoneticPr fontId="1" type="noConversion"/>
  </si>
  <si>
    <t>(2)관급재료비</t>
    <phoneticPr fontId="1" type="noConversion"/>
  </si>
  <si>
    <t>(3)직접노무비</t>
    <phoneticPr fontId="1" type="noConversion"/>
  </si>
  <si>
    <t>산업안전보건관리비</t>
    <phoneticPr fontId="1" type="noConversion"/>
  </si>
  <si>
    <t>계상대상금액</t>
    <phoneticPr fontId="1" type="noConversion"/>
  </si>
  <si>
    <t>공사기간</t>
    <phoneticPr fontId="1" type="noConversion"/>
  </si>
  <si>
    <t>2. 항목별 실행계획</t>
    <phoneticPr fontId="1" type="noConversion"/>
  </si>
  <si>
    <t>항   목</t>
    <phoneticPr fontId="1" type="noConversion"/>
  </si>
  <si>
    <t>2. 안전시설비</t>
    <phoneticPr fontId="1" type="noConversion"/>
  </si>
  <si>
    <t>1. 안전보건관계자 인건비 및 수당</t>
    <phoneticPr fontId="1" type="noConversion"/>
  </si>
  <si>
    <t>3. 개인보호구 및 안전장구</t>
    <phoneticPr fontId="1" type="noConversion"/>
  </si>
  <si>
    <t>4. 안전보건진단비</t>
    <phoneticPr fontId="1" type="noConversion"/>
  </si>
  <si>
    <t>5. 안전보건교육비, 행사비</t>
    <phoneticPr fontId="1" type="noConversion"/>
  </si>
  <si>
    <t>6. 근로자 건강관리비</t>
    <phoneticPr fontId="1" type="noConversion"/>
  </si>
  <si>
    <t>7. 본사 사용비</t>
    <phoneticPr fontId="1" type="noConversion"/>
  </si>
  <si>
    <t>총   계</t>
    <phoneticPr fontId="1" type="noConversion"/>
  </si>
  <si>
    <t>%</t>
    <phoneticPr fontId="1" type="noConversion"/>
  </si>
  <si>
    <r>
      <t>금   액</t>
    </r>
    <r>
      <rPr>
        <sz val="10"/>
        <rFont val="맑은 고딕"/>
        <family val="3"/>
        <charset val="129"/>
        <scheme val="minor"/>
      </rPr>
      <t xml:space="preserve"> (원)</t>
    </r>
    <phoneticPr fontId="1" type="noConversion"/>
  </si>
  <si>
    <r>
      <t xml:space="preserve">비   율 </t>
    </r>
    <r>
      <rPr>
        <sz val="10"/>
        <rFont val="맑은 고딕"/>
        <family val="3"/>
        <charset val="129"/>
        <scheme val="minor"/>
      </rPr>
      <t>(%)</t>
    </r>
    <phoneticPr fontId="1" type="noConversion"/>
  </si>
  <si>
    <t>항     목</t>
    <phoneticPr fontId="1" type="noConversion"/>
  </si>
  <si>
    <t>금  액</t>
    <phoneticPr fontId="1" type="noConversion"/>
  </si>
  <si>
    <t>비  고</t>
    <phoneticPr fontId="1" type="noConversion"/>
  </si>
  <si>
    <t>사용날짜</t>
    <phoneticPr fontId="1" type="noConversion"/>
  </si>
  <si>
    <t>수  량</t>
    <phoneticPr fontId="1" type="noConversion"/>
  </si>
  <si>
    <t>단  가</t>
    <phoneticPr fontId="1" type="noConversion"/>
  </si>
  <si>
    <t>안전보건관계자의 인건비</t>
    <phoneticPr fontId="1" type="noConversion"/>
  </si>
  <si>
    <t>협력사</t>
    <phoneticPr fontId="1" type="noConversion"/>
  </si>
  <si>
    <t>안전관리자 인건비</t>
    <phoneticPr fontId="1" type="noConversion"/>
  </si>
  <si>
    <t>22.07.10</t>
    <phoneticPr fontId="1" type="noConversion"/>
  </si>
  <si>
    <t>계</t>
    <phoneticPr fontId="1" type="noConversion"/>
  </si>
  <si>
    <t>안전시설비</t>
    <phoneticPr fontId="1" type="noConversion"/>
  </si>
  <si>
    <t>안전난간 설치</t>
    <phoneticPr fontId="1" type="noConversion"/>
  </si>
  <si>
    <t>구명줄 설치</t>
    <phoneticPr fontId="1" type="noConversion"/>
  </si>
  <si>
    <t>22.07.23</t>
    <phoneticPr fontId="1" type="noConversion"/>
  </si>
  <si>
    <t>개인보호구,안전장구</t>
    <phoneticPr fontId="1" type="noConversion"/>
  </si>
  <si>
    <t>안전화</t>
    <phoneticPr fontId="1" type="noConversion"/>
  </si>
  <si>
    <t>22.07.22</t>
    <phoneticPr fontId="1" type="noConversion"/>
  </si>
  <si>
    <t>안전벨트</t>
    <phoneticPr fontId="1" type="noConversion"/>
  </si>
  <si>
    <t>안전진단비</t>
  </si>
  <si>
    <t>22.07.10</t>
  </si>
  <si>
    <t xml:space="preserve"> 안전보건 교육행사비</t>
  </si>
  <si>
    <t>전파교육 음료수</t>
  </si>
  <si>
    <t>22.07.15</t>
  </si>
  <si>
    <t>근로자 건강관리비</t>
  </si>
  <si>
    <t>식염포도당</t>
  </si>
  <si>
    <t>22.06.20</t>
  </si>
  <si>
    <t>본사 사용비 등</t>
  </si>
  <si>
    <t>항 목 별 사 용 계 획 서</t>
    <phoneticPr fontId="1" type="noConversion"/>
  </si>
  <si>
    <t>사  용  계  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</si>
</sst>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41" fontId="7" fillId="0" borderId="1" xfId="1" applyFont="1" applyFill="1" applyBorder="1">
      <alignment vertical="center"/>
    </xf>
    <xf numFmtId="0" fontId="11" fillId="0" borderId="1" xfId="0" applyFont="1" applyBorder="1">
      <alignment vertical="center"/>
    </xf>
    <xf numFmtId="41" fontId="5" fillId="0" borderId="0" xfId="1" applyFont="1" applyFill="1" applyBorder="1" applyAlignment="1">
      <alignment vertical="center"/>
    </xf>
    <xf numFmtId="0" fontId="13" fillId="0" borderId="0" xfId="0" applyFont="1" applyAlignment="1">
      <alignment wrapText="1"/>
    </xf>
    <xf numFmtId="41" fontId="13" fillId="0" borderId="0" xfId="1" applyFont="1" applyFill="1" applyBorder="1" applyAlignment="1">
      <alignment wrapText="1"/>
    </xf>
    <xf numFmtId="41" fontId="5" fillId="0" borderId="0" xfId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5" fillId="0" borderId="0" xfId="1" applyFont="1" applyBorder="1">
      <alignment vertical="center"/>
    </xf>
    <xf numFmtId="41" fontId="5" fillId="0" borderId="0" xfId="1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41" fontId="5" fillId="0" borderId="12" xfId="1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 indent="1"/>
    </xf>
    <xf numFmtId="0" fontId="10" fillId="3" borderId="10" xfId="0" applyFont="1" applyFill="1" applyBorder="1" applyAlignment="1">
      <alignment horizontal="left" vertical="center" indent="1"/>
    </xf>
    <xf numFmtId="0" fontId="10" fillId="3" borderId="11" xfId="0" applyFont="1" applyFill="1" applyBorder="1" applyAlignment="1">
      <alignment horizontal="left" vertical="center" indent="1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41" fontId="3" fillId="4" borderId="5" xfId="1" applyFont="1" applyFill="1" applyBorder="1" applyAlignment="1">
      <alignment horizontal="center" vertical="center"/>
    </xf>
    <xf numFmtId="41" fontId="3" fillId="4" borderId="11" xfId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1" fontId="5" fillId="4" borderId="1" xfId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showGridLines="0" tabSelected="1" view="pageLayout" zoomScale="85" zoomScaleNormal="100" zoomScalePageLayoutView="85" workbookViewId="0">
      <selection sqref="A1:H2"/>
    </sheetView>
  </sheetViews>
  <sheetFormatPr defaultColWidth="8.625" defaultRowHeight="16.5" x14ac:dyDescent="0.3"/>
  <cols>
    <col min="1" max="1" width="13.375" style="2" customWidth="1"/>
    <col min="2" max="2" width="8.625" style="2"/>
    <col min="3" max="3" width="5.875" style="2" customWidth="1"/>
    <col min="4" max="4" width="6.625" style="2" customWidth="1"/>
    <col min="5" max="5" width="18" style="2" customWidth="1"/>
    <col min="6" max="7" width="8.625" style="2"/>
    <col min="8" max="8" width="10.875" style="2" customWidth="1"/>
    <col min="9" max="13" width="9.875" style="2" customWidth="1"/>
    <col min="14" max="15" width="9.875" style="21" customWidth="1"/>
    <col min="16" max="16" width="11.125" style="2" customWidth="1"/>
    <col min="17" max="16384" width="8.625" style="2"/>
  </cols>
  <sheetData>
    <row r="1" spans="1:16" ht="17.100000000000001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0" t="s">
        <v>53</v>
      </c>
      <c r="J1" s="40"/>
      <c r="K1" s="40"/>
      <c r="L1" s="40"/>
      <c r="M1" s="40"/>
      <c r="N1" s="40"/>
      <c r="O1" s="40"/>
      <c r="P1" s="40"/>
    </row>
    <row r="2" spans="1:16" ht="17.100000000000001" customHeight="1" x14ac:dyDescent="0.3">
      <c r="A2" s="41"/>
      <c r="B2" s="41"/>
      <c r="C2" s="41"/>
      <c r="D2" s="41"/>
      <c r="E2" s="41"/>
      <c r="F2" s="41"/>
      <c r="G2" s="41"/>
      <c r="H2" s="41"/>
      <c r="I2" s="40"/>
      <c r="J2" s="40"/>
      <c r="K2" s="40"/>
      <c r="L2" s="40"/>
      <c r="M2" s="40"/>
      <c r="N2" s="40"/>
      <c r="O2" s="40"/>
      <c r="P2" s="40"/>
    </row>
    <row r="3" spans="1:16" ht="17.25" customHeight="1" x14ac:dyDescent="0.3">
      <c r="A3" s="4"/>
      <c r="B3" s="4"/>
      <c r="C3" s="4"/>
      <c r="D3" s="4"/>
      <c r="E3" s="4"/>
      <c r="F3" s="4"/>
      <c r="G3" s="4"/>
      <c r="H3" s="4"/>
      <c r="I3" s="6"/>
      <c r="J3" s="6"/>
      <c r="K3" s="6"/>
      <c r="L3" s="6"/>
      <c r="M3" s="6"/>
      <c r="N3" s="7"/>
      <c r="O3" s="7"/>
      <c r="P3" s="6"/>
    </row>
    <row r="4" spans="1:16" ht="17.25" customHeight="1" x14ac:dyDescent="0.3">
      <c r="B4" s="1"/>
      <c r="C4" s="1"/>
      <c r="D4" s="1"/>
      <c r="E4" s="1"/>
      <c r="F4" s="1"/>
      <c r="G4" s="1"/>
      <c r="I4" s="58" t="s">
        <v>25</v>
      </c>
      <c r="J4" s="59"/>
      <c r="K4" s="60"/>
      <c r="L4" s="61" t="s">
        <v>54</v>
      </c>
      <c r="M4" s="61"/>
      <c r="N4" s="62"/>
      <c r="O4" s="63" t="s">
        <v>26</v>
      </c>
      <c r="P4" s="61" t="s">
        <v>27</v>
      </c>
    </row>
    <row r="5" spans="1:16" ht="17.25" customHeight="1" x14ac:dyDescent="0.3">
      <c r="A5" s="42" t="s">
        <v>1</v>
      </c>
      <c r="B5" s="42"/>
      <c r="I5" s="64"/>
      <c r="J5" s="65"/>
      <c r="K5" s="66"/>
      <c r="L5" s="67" t="s">
        <v>28</v>
      </c>
      <c r="M5" s="68" t="s">
        <v>29</v>
      </c>
      <c r="N5" s="69" t="s">
        <v>30</v>
      </c>
      <c r="O5" s="63"/>
      <c r="P5" s="61"/>
    </row>
    <row r="6" spans="1:16" ht="17.25" customHeight="1" x14ac:dyDescent="0.3">
      <c r="A6" s="43" t="s">
        <v>2</v>
      </c>
      <c r="B6" s="22"/>
      <c r="C6" s="22"/>
      <c r="D6" s="22"/>
      <c r="E6" s="43" t="s">
        <v>4</v>
      </c>
      <c r="F6" s="22"/>
      <c r="G6" s="22"/>
      <c r="H6" s="22"/>
      <c r="I6" s="49">
        <v>1</v>
      </c>
      <c r="J6" s="50" t="s">
        <v>31</v>
      </c>
      <c r="K6" s="51"/>
      <c r="L6" s="51"/>
      <c r="M6" s="51"/>
      <c r="N6" s="51"/>
      <c r="O6" s="51"/>
      <c r="P6" s="52"/>
    </row>
    <row r="7" spans="1:16" ht="17.25" customHeight="1" x14ac:dyDescent="0.3">
      <c r="A7" s="43"/>
      <c r="B7" s="22"/>
      <c r="C7" s="22"/>
      <c r="D7" s="22"/>
      <c r="E7" s="43"/>
      <c r="F7" s="22"/>
      <c r="G7" s="22"/>
      <c r="H7" s="22"/>
      <c r="I7" s="8" t="s">
        <v>32</v>
      </c>
      <c r="J7" s="37" t="s">
        <v>33</v>
      </c>
      <c r="K7" s="37"/>
      <c r="L7" s="8" t="s">
        <v>34</v>
      </c>
      <c r="M7" s="8">
        <v>1</v>
      </c>
      <c r="N7" s="9">
        <v>3000000</v>
      </c>
      <c r="O7" s="9">
        <f>M7*N7</f>
        <v>3000000</v>
      </c>
      <c r="P7" s="8"/>
    </row>
    <row r="8" spans="1:16" ht="17.25" customHeight="1" x14ac:dyDescent="0.3">
      <c r="A8" s="43" t="s">
        <v>3</v>
      </c>
      <c r="B8" s="22"/>
      <c r="C8" s="22"/>
      <c r="D8" s="22"/>
      <c r="E8" s="43" t="s">
        <v>11</v>
      </c>
      <c r="F8" s="22"/>
      <c r="G8" s="22"/>
      <c r="H8" s="22"/>
      <c r="I8" s="44" t="s">
        <v>35</v>
      </c>
      <c r="J8" s="45"/>
      <c r="K8" s="46"/>
      <c r="L8" s="47"/>
      <c r="M8" s="47"/>
      <c r="N8" s="48"/>
      <c r="O8" s="48">
        <f>O7</f>
        <v>3000000</v>
      </c>
      <c r="P8" s="47"/>
    </row>
    <row r="9" spans="1:16" ht="17.25" customHeight="1" x14ac:dyDescent="0.3">
      <c r="A9" s="43"/>
      <c r="B9" s="22"/>
      <c r="C9" s="22"/>
      <c r="D9" s="22"/>
      <c r="E9" s="43"/>
      <c r="F9" s="22"/>
      <c r="G9" s="22"/>
      <c r="H9" s="22"/>
      <c r="I9" s="49">
        <v>2</v>
      </c>
      <c r="J9" s="50" t="s">
        <v>36</v>
      </c>
      <c r="K9" s="51"/>
      <c r="L9" s="51"/>
      <c r="M9" s="51"/>
      <c r="N9" s="51"/>
      <c r="O9" s="51"/>
      <c r="P9" s="52"/>
    </row>
    <row r="10" spans="1:16" ht="17.25" customHeight="1" x14ac:dyDescent="0.3">
      <c r="A10" s="43" t="s">
        <v>6</v>
      </c>
      <c r="B10" s="22"/>
      <c r="C10" s="22"/>
      <c r="D10" s="22"/>
      <c r="E10" s="43" t="s">
        <v>9</v>
      </c>
      <c r="F10" s="22"/>
      <c r="G10" s="22"/>
      <c r="H10" s="22"/>
      <c r="I10" s="38" t="s">
        <v>32</v>
      </c>
      <c r="J10" s="37" t="s">
        <v>37</v>
      </c>
      <c r="K10" s="37"/>
      <c r="L10" s="10"/>
      <c r="M10" s="10"/>
      <c r="N10" s="11"/>
      <c r="O10" s="12">
        <f>M10*N10</f>
        <v>0</v>
      </c>
      <c r="P10" s="13"/>
    </row>
    <row r="11" spans="1:16" ht="17.25" customHeight="1" x14ac:dyDescent="0.3">
      <c r="A11" s="43"/>
      <c r="B11" s="22"/>
      <c r="C11" s="22"/>
      <c r="D11" s="22"/>
      <c r="E11" s="43"/>
      <c r="F11" s="22"/>
      <c r="G11" s="22"/>
      <c r="H11" s="22"/>
      <c r="I11" s="39"/>
      <c r="J11" s="37" t="s">
        <v>38</v>
      </c>
      <c r="K11" s="37"/>
      <c r="L11" s="8" t="s">
        <v>39</v>
      </c>
      <c r="M11" s="8">
        <v>3</v>
      </c>
      <c r="N11" s="9">
        <v>140000</v>
      </c>
      <c r="O11" s="12">
        <f>M11*N11</f>
        <v>420000</v>
      </c>
      <c r="P11" s="8"/>
    </row>
    <row r="12" spans="1:16" ht="17.25" customHeight="1" x14ac:dyDescent="0.3">
      <c r="A12" s="43" t="s">
        <v>7</v>
      </c>
      <c r="B12" s="22"/>
      <c r="C12" s="22"/>
      <c r="D12" s="22"/>
      <c r="E12" s="43" t="s">
        <v>10</v>
      </c>
      <c r="F12" s="22"/>
      <c r="G12" s="22"/>
      <c r="H12" s="22"/>
      <c r="I12" s="44" t="s">
        <v>35</v>
      </c>
      <c r="J12" s="45"/>
      <c r="K12" s="46"/>
      <c r="L12" s="47"/>
      <c r="M12" s="47"/>
      <c r="N12" s="48"/>
      <c r="O12" s="48">
        <f>SUM(O10:O11)</f>
        <v>420000</v>
      </c>
      <c r="P12" s="47"/>
    </row>
    <row r="13" spans="1:16" ht="17.25" customHeight="1" x14ac:dyDescent="0.3">
      <c r="A13" s="43"/>
      <c r="B13" s="22"/>
      <c r="C13" s="22"/>
      <c r="D13" s="22"/>
      <c r="E13" s="43"/>
      <c r="F13" s="22"/>
      <c r="G13" s="22"/>
      <c r="H13" s="22"/>
      <c r="I13" s="49">
        <v>3</v>
      </c>
      <c r="J13" s="50" t="s">
        <v>40</v>
      </c>
      <c r="K13" s="51"/>
      <c r="L13" s="51"/>
      <c r="M13" s="51"/>
      <c r="N13" s="51"/>
      <c r="O13" s="51"/>
      <c r="P13" s="52"/>
    </row>
    <row r="14" spans="1:16" ht="17.25" customHeight="1" x14ac:dyDescent="0.3">
      <c r="A14" s="43" t="s">
        <v>8</v>
      </c>
      <c r="B14" s="22"/>
      <c r="C14" s="22"/>
      <c r="D14" s="22"/>
      <c r="E14" s="43" t="s">
        <v>5</v>
      </c>
      <c r="F14" s="22"/>
      <c r="G14" s="22"/>
      <c r="H14" s="22"/>
      <c r="I14" s="37" t="s">
        <v>32</v>
      </c>
      <c r="J14" s="37"/>
      <c r="K14" s="37"/>
      <c r="L14" s="10"/>
      <c r="M14" s="10"/>
      <c r="N14" s="11"/>
      <c r="O14" s="12">
        <f t="shared" ref="O14:O16" si="0">M14*N14</f>
        <v>0</v>
      </c>
      <c r="P14" s="13"/>
    </row>
    <row r="15" spans="1:16" ht="17.25" customHeight="1" x14ac:dyDescent="0.3">
      <c r="A15" s="43"/>
      <c r="B15" s="22"/>
      <c r="C15" s="22"/>
      <c r="D15" s="22"/>
      <c r="E15" s="43"/>
      <c r="F15" s="22"/>
      <c r="G15" s="22"/>
      <c r="H15" s="22"/>
      <c r="I15" s="37"/>
      <c r="J15" s="37" t="s">
        <v>41</v>
      </c>
      <c r="K15" s="37"/>
      <c r="L15" s="8" t="s">
        <v>42</v>
      </c>
      <c r="M15" s="8">
        <v>1</v>
      </c>
      <c r="N15" s="9">
        <v>50000</v>
      </c>
      <c r="O15" s="12">
        <f t="shared" si="0"/>
        <v>50000</v>
      </c>
      <c r="P15" s="8"/>
    </row>
    <row r="16" spans="1:16" ht="17.25" customHeight="1" x14ac:dyDescent="0.3">
      <c r="A16" s="3"/>
      <c r="B16" s="3"/>
      <c r="C16" s="3"/>
      <c r="D16" s="3"/>
      <c r="E16" s="3"/>
      <c r="F16" s="3"/>
      <c r="G16" s="3"/>
      <c r="H16" s="3"/>
      <c r="I16" s="37"/>
      <c r="J16" s="37" t="s">
        <v>43</v>
      </c>
      <c r="K16" s="37"/>
      <c r="L16" s="10" t="s">
        <v>42</v>
      </c>
      <c r="M16" s="10">
        <v>1</v>
      </c>
      <c r="N16" s="11">
        <v>50000</v>
      </c>
      <c r="O16" s="12">
        <f t="shared" si="0"/>
        <v>50000</v>
      </c>
      <c r="P16" s="13"/>
    </row>
    <row r="17" spans="1:16" ht="17.25" customHeight="1" x14ac:dyDescent="0.3">
      <c r="A17" s="5" t="s">
        <v>12</v>
      </c>
      <c r="I17" s="44" t="s">
        <v>35</v>
      </c>
      <c r="J17" s="45"/>
      <c r="K17" s="46"/>
      <c r="L17" s="47"/>
      <c r="M17" s="47"/>
      <c r="N17" s="48"/>
      <c r="O17" s="48">
        <f>SUM(O14:O16)</f>
        <v>100000</v>
      </c>
      <c r="P17" s="47"/>
    </row>
    <row r="18" spans="1:16" ht="17.25" customHeight="1" x14ac:dyDescent="0.3">
      <c r="A18" s="70" t="s">
        <v>13</v>
      </c>
      <c r="B18" s="70"/>
      <c r="C18" s="70"/>
      <c r="D18" s="70"/>
      <c r="E18" s="70" t="s">
        <v>23</v>
      </c>
      <c r="F18" s="70" t="s">
        <v>24</v>
      </c>
      <c r="G18" s="70"/>
      <c r="H18" s="70"/>
      <c r="I18" s="49">
        <v>4</v>
      </c>
      <c r="J18" s="50" t="s">
        <v>44</v>
      </c>
      <c r="K18" s="51"/>
      <c r="L18" s="51"/>
      <c r="M18" s="51"/>
      <c r="N18" s="51"/>
      <c r="O18" s="51"/>
      <c r="P18" s="52"/>
    </row>
    <row r="19" spans="1:16" ht="17.25" customHeight="1" x14ac:dyDescent="0.3">
      <c r="A19" s="70"/>
      <c r="B19" s="70"/>
      <c r="C19" s="70"/>
      <c r="D19" s="70"/>
      <c r="E19" s="70"/>
      <c r="F19" s="70"/>
      <c r="G19" s="70"/>
      <c r="H19" s="70"/>
      <c r="I19" s="38" t="s">
        <v>32</v>
      </c>
      <c r="J19" s="37"/>
      <c r="K19" s="37"/>
      <c r="L19" s="10"/>
      <c r="M19" s="10"/>
      <c r="N19" s="11"/>
      <c r="O19" s="12">
        <f>M19*N19</f>
        <v>0</v>
      </c>
      <c r="P19" s="13"/>
    </row>
    <row r="20" spans="1:16" ht="17.25" customHeight="1" x14ac:dyDescent="0.3">
      <c r="A20" s="23" t="s">
        <v>15</v>
      </c>
      <c r="B20" s="24"/>
      <c r="C20" s="24"/>
      <c r="D20" s="25"/>
      <c r="E20" s="29"/>
      <c r="F20" s="31" t="s">
        <v>22</v>
      </c>
      <c r="G20" s="32"/>
      <c r="H20" s="33"/>
      <c r="I20" s="39"/>
      <c r="J20" s="37" t="s">
        <v>38</v>
      </c>
      <c r="K20" s="37"/>
      <c r="L20" s="8" t="s">
        <v>45</v>
      </c>
      <c r="M20" s="8">
        <v>1</v>
      </c>
      <c r="N20" s="9">
        <v>1000000</v>
      </c>
      <c r="O20" s="12">
        <f>M20*N20</f>
        <v>1000000</v>
      </c>
      <c r="P20" s="8"/>
    </row>
    <row r="21" spans="1:16" ht="17.25" customHeight="1" x14ac:dyDescent="0.3">
      <c r="A21" s="26"/>
      <c r="B21" s="27"/>
      <c r="C21" s="27"/>
      <c r="D21" s="28"/>
      <c r="E21" s="30"/>
      <c r="F21" s="34"/>
      <c r="G21" s="35"/>
      <c r="H21" s="36"/>
      <c r="I21" s="44" t="s">
        <v>35</v>
      </c>
      <c r="J21" s="45"/>
      <c r="K21" s="46"/>
      <c r="L21" s="47"/>
      <c r="M21" s="47"/>
      <c r="N21" s="48"/>
      <c r="O21" s="48">
        <f>SUM(O19:O20)</f>
        <v>1000000</v>
      </c>
      <c r="P21" s="47"/>
    </row>
    <row r="22" spans="1:16" ht="17.25" customHeight="1" x14ac:dyDescent="0.3">
      <c r="A22" s="23" t="s">
        <v>14</v>
      </c>
      <c r="B22" s="24"/>
      <c r="C22" s="24"/>
      <c r="D22" s="25"/>
      <c r="E22" s="29"/>
      <c r="F22" s="31" t="s">
        <v>22</v>
      </c>
      <c r="G22" s="32"/>
      <c r="H22" s="33"/>
      <c r="I22" s="49">
        <v>5</v>
      </c>
      <c r="J22" s="50" t="s">
        <v>46</v>
      </c>
      <c r="K22" s="51"/>
      <c r="L22" s="51"/>
      <c r="M22" s="51"/>
      <c r="N22" s="51"/>
      <c r="O22" s="51"/>
      <c r="P22" s="52"/>
    </row>
    <row r="23" spans="1:16" ht="17.25" customHeight="1" x14ac:dyDescent="0.3">
      <c r="A23" s="26"/>
      <c r="B23" s="27"/>
      <c r="C23" s="27"/>
      <c r="D23" s="28"/>
      <c r="E23" s="30"/>
      <c r="F23" s="34"/>
      <c r="G23" s="35"/>
      <c r="H23" s="36"/>
      <c r="I23" s="38" t="s">
        <v>32</v>
      </c>
      <c r="J23" s="37"/>
      <c r="K23" s="37"/>
      <c r="L23" s="10"/>
      <c r="M23" s="10"/>
      <c r="N23" s="11"/>
      <c r="O23" s="12">
        <f>M23*N23</f>
        <v>0</v>
      </c>
      <c r="P23" s="13"/>
    </row>
    <row r="24" spans="1:16" ht="17.25" customHeight="1" x14ac:dyDescent="0.3">
      <c r="A24" s="23" t="s">
        <v>16</v>
      </c>
      <c r="B24" s="24"/>
      <c r="C24" s="24"/>
      <c r="D24" s="25"/>
      <c r="E24" s="29"/>
      <c r="F24" s="31" t="s">
        <v>22</v>
      </c>
      <c r="G24" s="32"/>
      <c r="H24" s="33"/>
      <c r="I24" s="39"/>
      <c r="J24" s="37" t="s">
        <v>47</v>
      </c>
      <c r="K24" s="37"/>
      <c r="L24" s="8" t="s">
        <v>48</v>
      </c>
      <c r="M24" s="8">
        <v>1</v>
      </c>
      <c r="N24" s="9">
        <v>35000</v>
      </c>
      <c r="O24" s="12">
        <f>M24*N24</f>
        <v>35000</v>
      </c>
      <c r="P24" s="8"/>
    </row>
    <row r="25" spans="1:16" ht="17.25" customHeight="1" x14ac:dyDescent="0.3">
      <c r="A25" s="26"/>
      <c r="B25" s="27"/>
      <c r="C25" s="27"/>
      <c r="D25" s="28"/>
      <c r="E25" s="30"/>
      <c r="F25" s="34"/>
      <c r="G25" s="35"/>
      <c r="H25" s="36"/>
      <c r="I25" s="44" t="s">
        <v>35</v>
      </c>
      <c r="J25" s="45"/>
      <c r="K25" s="46"/>
      <c r="L25" s="47"/>
      <c r="M25" s="47"/>
      <c r="N25" s="48"/>
      <c r="O25" s="48">
        <f>SUM(O23:O24)</f>
        <v>35000</v>
      </c>
      <c r="P25" s="47"/>
    </row>
    <row r="26" spans="1:16" ht="17.25" customHeight="1" x14ac:dyDescent="0.3">
      <c r="A26" s="23" t="s">
        <v>17</v>
      </c>
      <c r="B26" s="24"/>
      <c r="C26" s="24"/>
      <c r="D26" s="25"/>
      <c r="E26" s="29"/>
      <c r="F26" s="31" t="s">
        <v>22</v>
      </c>
      <c r="G26" s="32"/>
      <c r="H26" s="33"/>
      <c r="I26" s="49">
        <v>6</v>
      </c>
      <c r="J26" s="50" t="s">
        <v>49</v>
      </c>
      <c r="K26" s="51"/>
      <c r="L26" s="51"/>
      <c r="M26" s="51"/>
      <c r="N26" s="51"/>
      <c r="O26" s="51"/>
      <c r="P26" s="52"/>
    </row>
    <row r="27" spans="1:16" ht="17.25" customHeight="1" x14ac:dyDescent="0.3">
      <c r="A27" s="26"/>
      <c r="B27" s="27"/>
      <c r="C27" s="27"/>
      <c r="D27" s="28"/>
      <c r="E27" s="30"/>
      <c r="F27" s="34"/>
      <c r="G27" s="35"/>
      <c r="H27" s="36"/>
      <c r="I27" s="38" t="s">
        <v>32</v>
      </c>
      <c r="J27" s="37"/>
      <c r="K27" s="37"/>
      <c r="L27" s="10"/>
      <c r="M27" s="10"/>
      <c r="N27" s="11"/>
      <c r="O27" s="12">
        <f>M27*N27</f>
        <v>0</v>
      </c>
      <c r="P27" s="13"/>
    </row>
    <row r="28" spans="1:16" ht="17.25" customHeight="1" x14ac:dyDescent="0.3">
      <c r="A28" s="23" t="s">
        <v>18</v>
      </c>
      <c r="B28" s="24"/>
      <c r="C28" s="24"/>
      <c r="D28" s="25"/>
      <c r="E28" s="29"/>
      <c r="F28" s="31" t="s">
        <v>22</v>
      </c>
      <c r="G28" s="32"/>
      <c r="H28" s="33"/>
      <c r="I28" s="39"/>
      <c r="J28" s="37" t="s">
        <v>50</v>
      </c>
      <c r="K28" s="37"/>
      <c r="L28" s="8" t="s">
        <v>51</v>
      </c>
      <c r="M28" s="8">
        <v>1</v>
      </c>
      <c r="N28" s="9">
        <v>10000</v>
      </c>
      <c r="O28" s="12">
        <f>M28*N28</f>
        <v>10000</v>
      </c>
      <c r="P28" s="8"/>
    </row>
    <row r="29" spans="1:16" ht="17.25" customHeight="1" x14ac:dyDescent="0.3">
      <c r="A29" s="26"/>
      <c r="B29" s="27"/>
      <c r="C29" s="27"/>
      <c r="D29" s="28"/>
      <c r="E29" s="30"/>
      <c r="F29" s="34"/>
      <c r="G29" s="35"/>
      <c r="H29" s="36"/>
      <c r="I29" s="44" t="s">
        <v>35</v>
      </c>
      <c r="J29" s="45"/>
      <c r="K29" s="46"/>
      <c r="L29" s="47"/>
      <c r="M29" s="47"/>
      <c r="N29" s="48"/>
      <c r="O29" s="48">
        <f>SUM(O27:O28)</f>
        <v>10000</v>
      </c>
      <c r="P29" s="47"/>
    </row>
    <row r="30" spans="1:16" ht="17.25" customHeight="1" x14ac:dyDescent="0.3">
      <c r="A30" s="23" t="s">
        <v>19</v>
      </c>
      <c r="B30" s="24"/>
      <c r="C30" s="24"/>
      <c r="D30" s="25"/>
      <c r="E30" s="29"/>
      <c r="F30" s="31" t="s">
        <v>22</v>
      </c>
      <c r="G30" s="32"/>
      <c r="H30" s="33"/>
      <c r="I30" s="49">
        <v>7</v>
      </c>
      <c r="J30" s="50" t="s">
        <v>52</v>
      </c>
      <c r="K30" s="51"/>
      <c r="L30" s="51"/>
      <c r="M30" s="51"/>
      <c r="N30" s="51"/>
      <c r="O30" s="51"/>
      <c r="P30" s="52"/>
    </row>
    <row r="31" spans="1:16" ht="17.25" customHeight="1" x14ac:dyDescent="0.3">
      <c r="A31" s="26"/>
      <c r="B31" s="27"/>
      <c r="C31" s="27"/>
      <c r="D31" s="28"/>
      <c r="E31" s="30"/>
      <c r="F31" s="34"/>
      <c r="G31" s="35"/>
      <c r="H31" s="36"/>
      <c r="I31" s="8" t="s">
        <v>32</v>
      </c>
      <c r="J31" s="37"/>
      <c r="K31" s="37"/>
      <c r="L31" s="8"/>
      <c r="M31" s="8"/>
      <c r="N31" s="9"/>
      <c r="O31" s="9">
        <f>M31*N31</f>
        <v>0</v>
      </c>
      <c r="P31" s="8"/>
    </row>
    <row r="32" spans="1:16" ht="17.25" customHeight="1" x14ac:dyDescent="0.3">
      <c r="A32" s="23" t="s">
        <v>20</v>
      </c>
      <c r="B32" s="24"/>
      <c r="C32" s="24"/>
      <c r="D32" s="25"/>
      <c r="E32" s="29"/>
      <c r="F32" s="31" t="s">
        <v>22</v>
      </c>
      <c r="G32" s="32"/>
      <c r="H32" s="33"/>
      <c r="I32" s="44" t="s">
        <v>35</v>
      </c>
      <c r="J32" s="45"/>
      <c r="K32" s="46"/>
      <c r="L32" s="47"/>
      <c r="M32" s="47"/>
      <c r="N32" s="48"/>
      <c r="O32" s="48">
        <f>SUM(O31)</f>
        <v>0</v>
      </c>
      <c r="P32" s="47"/>
    </row>
    <row r="33" spans="1:16" ht="17.25" customHeight="1" x14ac:dyDescent="0.3">
      <c r="A33" s="26"/>
      <c r="B33" s="27"/>
      <c r="C33" s="27"/>
      <c r="D33" s="28"/>
      <c r="E33" s="30"/>
      <c r="F33" s="34"/>
      <c r="G33" s="35"/>
      <c r="H33" s="36"/>
      <c r="I33" s="49">
        <v>8</v>
      </c>
      <c r="J33" s="50"/>
      <c r="K33" s="51"/>
      <c r="L33" s="51"/>
      <c r="M33" s="51"/>
      <c r="N33" s="51"/>
      <c r="O33" s="51"/>
      <c r="P33" s="52"/>
    </row>
    <row r="34" spans="1:16" ht="17.25" customHeight="1" x14ac:dyDescent="0.3">
      <c r="A34" s="23">
        <v>8</v>
      </c>
      <c r="B34" s="24"/>
      <c r="C34" s="24"/>
      <c r="D34" s="25"/>
      <c r="E34" s="29"/>
      <c r="F34" s="31" t="s">
        <v>22</v>
      </c>
      <c r="G34" s="32"/>
      <c r="H34" s="33"/>
      <c r="I34" s="8" t="s">
        <v>32</v>
      </c>
      <c r="J34" s="37"/>
      <c r="K34" s="37"/>
      <c r="L34" s="8"/>
      <c r="M34" s="8"/>
      <c r="N34" s="9"/>
      <c r="O34" s="9">
        <f>M34*N34</f>
        <v>0</v>
      </c>
      <c r="P34" s="8"/>
    </row>
    <row r="35" spans="1:16" ht="17.25" customHeight="1" x14ac:dyDescent="0.3">
      <c r="A35" s="26"/>
      <c r="B35" s="27"/>
      <c r="C35" s="27"/>
      <c r="D35" s="28"/>
      <c r="E35" s="30"/>
      <c r="F35" s="34"/>
      <c r="G35" s="35"/>
      <c r="H35" s="36"/>
      <c r="I35" s="44" t="s">
        <v>35</v>
      </c>
      <c r="J35" s="45"/>
      <c r="K35" s="46"/>
      <c r="L35" s="47"/>
      <c r="M35" s="47"/>
      <c r="N35" s="48"/>
      <c r="O35" s="48">
        <f>O34</f>
        <v>0</v>
      </c>
      <c r="P35" s="47"/>
    </row>
    <row r="36" spans="1:16" ht="17.25" customHeight="1" x14ac:dyDescent="0.3">
      <c r="A36" s="23">
        <v>9</v>
      </c>
      <c r="B36" s="24"/>
      <c r="C36" s="24"/>
      <c r="D36" s="25"/>
      <c r="E36" s="29"/>
      <c r="F36" s="31" t="s">
        <v>22</v>
      </c>
      <c r="G36" s="32"/>
      <c r="H36" s="33"/>
      <c r="I36" s="49">
        <v>9</v>
      </c>
      <c r="J36" s="50"/>
      <c r="K36" s="51"/>
      <c r="L36" s="51"/>
      <c r="M36" s="51"/>
      <c r="N36" s="51"/>
      <c r="O36" s="51"/>
      <c r="P36" s="52"/>
    </row>
    <row r="37" spans="1:16" ht="17.25" customHeight="1" x14ac:dyDescent="0.3">
      <c r="A37" s="26"/>
      <c r="B37" s="27"/>
      <c r="C37" s="27"/>
      <c r="D37" s="28"/>
      <c r="E37" s="30"/>
      <c r="F37" s="34"/>
      <c r="G37" s="35"/>
      <c r="H37" s="36"/>
      <c r="I37" s="8" t="s">
        <v>32</v>
      </c>
      <c r="J37" s="37"/>
      <c r="K37" s="37"/>
      <c r="L37" s="8"/>
      <c r="M37" s="8"/>
      <c r="N37" s="9"/>
      <c r="O37" s="9">
        <f>M37*N37</f>
        <v>0</v>
      </c>
      <c r="P37" s="8"/>
    </row>
    <row r="38" spans="1:16" ht="17.25" customHeight="1" x14ac:dyDescent="0.3">
      <c r="A38" s="23">
        <v>10</v>
      </c>
      <c r="B38" s="24"/>
      <c r="C38" s="24"/>
      <c r="D38" s="25"/>
      <c r="E38" s="29"/>
      <c r="F38" s="31" t="s">
        <v>22</v>
      </c>
      <c r="G38" s="32"/>
      <c r="H38" s="33"/>
      <c r="I38" s="44" t="s">
        <v>35</v>
      </c>
      <c r="J38" s="45"/>
      <c r="K38" s="46"/>
      <c r="L38" s="47"/>
      <c r="M38" s="47"/>
      <c r="N38" s="48"/>
      <c r="O38" s="48">
        <f>O37</f>
        <v>0</v>
      </c>
      <c r="P38" s="47"/>
    </row>
    <row r="39" spans="1:16" ht="17.25" customHeight="1" x14ac:dyDescent="0.3">
      <c r="A39" s="26">
        <v>10</v>
      </c>
      <c r="B39" s="27"/>
      <c r="C39" s="27"/>
      <c r="D39" s="28"/>
      <c r="E39" s="30"/>
      <c r="F39" s="34"/>
      <c r="G39" s="35"/>
      <c r="H39" s="36"/>
      <c r="I39" s="49">
        <v>10</v>
      </c>
      <c r="J39" s="50"/>
      <c r="K39" s="51"/>
      <c r="L39" s="51"/>
      <c r="M39" s="51"/>
      <c r="N39" s="51"/>
      <c r="O39" s="51"/>
      <c r="P39" s="52"/>
    </row>
    <row r="40" spans="1:16" ht="17.25" customHeight="1" x14ac:dyDescent="0.3">
      <c r="A40" s="70" t="s">
        <v>21</v>
      </c>
      <c r="B40" s="70"/>
      <c r="C40" s="70"/>
      <c r="D40" s="70"/>
      <c r="E40" s="71">
        <f>SUM(E20:E39)</f>
        <v>0</v>
      </c>
      <c r="F40" s="72">
        <v>1</v>
      </c>
      <c r="G40" s="72"/>
      <c r="H40" s="72"/>
      <c r="I40" s="8" t="s">
        <v>32</v>
      </c>
      <c r="J40" s="37"/>
      <c r="K40" s="37"/>
      <c r="L40" s="8"/>
      <c r="M40" s="8"/>
      <c r="N40" s="9"/>
      <c r="O40" s="9">
        <f>M40*N40</f>
        <v>0</v>
      </c>
      <c r="P40" s="8"/>
    </row>
    <row r="41" spans="1:16" ht="17.25" customHeight="1" x14ac:dyDescent="0.3">
      <c r="A41" s="70"/>
      <c r="B41" s="70"/>
      <c r="C41" s="70"/>
      <c r="D41" s="70"/>
      <c r="E41" s="71"/>
      <c r="F41" s="72"/>
      <c r="G41" s="72"/>
      <c r="H41" s="72"/>
      <c r="I41" s="44" t="s">
        <v>35</v>
      </c>
      <c r="J41" s="45"/>
      <c r="K41" s="46"/>
      <c r="L41" s="47"/>
      <c r="M41" s="47"/>
      <c r="N41" s="48"/>
      <c r="O41" s="48">
        <f>O40</f>
        <v>0</v>
      </c>
      <c r="P41" s="47"/>
    </row>
    <row r="42" spans="1:16" ht="17.25" x14ac:dyDescent="0.3">
      <c r="I42" s="53" t="s">
        <v>21</v>
      </c>
      <c r="J42" s="54"/>
      <c r="K42" s="54"/>
      <c r="L42" s="54"/>
      <c r="M42" s="54"/>
      <c r="N42" s="55"/>
      <c r="O42" s="56">
        <f>+O8+O12+O17+O21+O25+O29++O32+O35+O38+O41</f>
        <v>4565000</v>
      </c>
      <c r="P42" s="57"/>
    </row>
    <row r="43" spans="1:16" x14ac:dyDescent="0.3">
      <c r="M43" s="14"/>
      <c r="N43" s="14"/>
      <c r="O43" s="14"/>
    </row>
    <row r="44" spans="1:16" x14ac:dyDescent="0.3">
      <c r="M44" s="14"/>
      <c r="N44" s="14"/>
      <c r="O44" s="14"/>
    </row>
    <row r="45" spans="1:16" x14ac:dyDescent="0.3">
      <c r="M45" s="14"/>
      <c r="N45" s="14"/>
      <c r="O45" s="14"/>
    </row>
    <row r="46" spans="1:16" x14ac:dyDescent="0.25">
      <c r="I46" s="15"/>
      <c r="J46" s="15"/>
      <c r="K46" s="15"/>
      <c r="L46" s="15"/>
      <c r="M46" s="15"/>
      <c r="N46" s="16"/>
      <c r="O46" s="16"/>
      <c r="P46" s="15"/>
    </row>
    <row r="47" spans="1:16" x14ac:dyDescent="0.25">
      <c r="I47" s="15"/>
      <c r="J47" s="15"/>
      <c r="K47" s="15"/>
      <c r="L47" s="15"/>
      <c r="M47" s="15"/>
      <c r="N47" s="16"/>
      <c r="O47" s="16"/>
      <c r="P47" s="15"/>
    </row>
    <row r="48" spans="1:16" x14ac:dyDescent="0.25">
      <c r="I48" s="15"/>
      <c r="J48" s="15"/>
      <c r="K48" s="15"/>
      <c r="L48" s="15"/>
      <c r="M48" s="15"/>
      <c r="N48" s="16"/>
      <c r="O48" s="16"/>
      <c r="P48" s="15"/>
    </row>
    <row r="49" spans="11:15" x14ac:dyDescent="0.3">
      <c r="N49" s="17"/>
      <c r="O49" s="17"/>
    </row>
    <row r="50" spans="11:15" x14ac:dyDescent="0.3">
      <c r="N50" s="17"/>
      <c r="O50" s="17"/>
    </row>
    <row r="51" spans="11:15" x14ac:dyDescent="0.3">
      <c r="N51" s="17"/>
      <c r="O51" s="17"/>
    </row>
    <row r="52" spans="11:15" x14ac:dyDescent="0.3">
      <c r="K52" s="18"/>
      <c r="M52" s="19"/>
      <c r="N52" s="17"/>
      <c r="O52" s="17"/>
    </row>
    <row r="53" spans="11:15" x14ac:dyDescent="0.3">
      <c r="K53" s="18"/>
      <c r="M53" s="19"/>
      <c r="N53" s="17"/>
      <c r="O53" s="17"/>
    </row>
    <row r="54" spans="11:15" x14ac:dyDescent="0.3">
      <c r="N54" s="17"/>
      <c r="O54" s="17"/>
    </row>
    <row r="55" spans="11:15" x14ac:dyDescent="0.3">
      <c r="N55" s="20"/>
      <c r="O55" s="20"/>
    </row>
    <row r="56" spans="11:15" x14ac:dyDescent="0.3">
      <c r="N56" s="20"/>
      <c r="O56" s="20"/>
    </row>
    <row r="57" spans="11:15" x14ac:dyDescent="0.3">
      <c r="N57" s="20"/>
      <c r="O57" s="20"/>
    </row>
  </sheetData>
  <mergeCells count="106">
    <mergeCell ref="A1:H2"/>
    <mergeCell ref="A5:B5"/>
    <mergeCell ref="A6:A7"/>
    <mergeCell ref="B6:D7"/>
    <mergeCell ref="E6:E7"/>
    <mergeCell ref="F6:H7"/>
    <mergeCell ref="E32:E33"/>
    <mergeCell ref="A26:D27"/>
    <mergeCell ref="F26:H27"/>
    <mergeCell ref="A18:D19"/>
    <mergeCell ref="E18:E19"/>
    <mergeCell ref="F18:H19"/>
    <mergeCell ref="A24:D25"/>
    <mergeCell ref="F24:H25"/>
    <mergeCell ref="E24:E25"/>
    <mergeCell ref="J6:P6"/>
    <mergeCell ref="J7:K7"/>
    <mergeCell ref="I8:K8"/>
    <mergeCell ref="J9:P9"/>
    <mergeCell ref="I10:I11"/>
    <mergeCell ref="J10:K10"/>
    <mergeCell ref="J11:K11"/>
    <mergeCell ref="I1:P2"/>
    <mergeCell ref="I4:K5"/>
    <mergeCell ref="L4:N4"/>
    <mergeCell ref="O4:O5"/>
    <mergeCell ref="P4:P5"/>
    <mergeCell ref="I17:K17"/>
    <mergeCell ref="J18:P18"/>
    <mergeCell ref="I19:I20"/>
    <mergeCell ref="J19:K19"/>
    <mergeCell ref="J20:K20"/>
    <mergeCell ref="I12:K12"/>
    <mergeCell ref="J13:P13"/>
    <mergeCell ref="I14:I16"/>
    <mergeCell ref="J14:K14"/>
    <mergeCell ref="J15:K15"/>
    <mergeCell ref="J16:K16"/>
    <mergeCell ref="I41:K41"/>
    <mergeCell ref="I25:K25"/>
    <mergeCell ref="J26:P26"/>
    <mergeCell ref="I27:I28"/>
    <mergeCell ref="J27:K27"/>
    <mergeCell ref="J28:K28"/>
    <mergeCell ref="I21:K21"/>
    <mergeCell ref="J22:P22"/>
    <mergeCell ref="I23:I24"/>
    <mergeCell ref="J23:K23"/>
    <mergeCell ref="J24:K24"/>
    <mergeCell ref="J33:P33"/>
    <mergeCell ref="J34:K34"/>
    <mergeCell ref="I35:K35"/>
    <mergeCell ref="J36:P36"/>
    <mergeCell ref="J37:K37"/>
    <mergeCell ref="I38:K38"/>
    <mergeCell ref="I29:K29"/>
    <mergeCell ref="J39:P39"/>
    <mergeCell ref="J40:K40"/>
    <mergeCell ref="B14:D15"/>
    <mergeCell ref="E14:E15"/>
    <mergeCell ref="F14:H15"/>
    <mergeCell ref="A20:D21"/>
    <mergeCell ref="E20:E21"/>
    <mergeCell ref="F20:H21"/>
    <mergeCell ref="O42:P42"/>
    <mergeCell ref="I42:N42"/>
    <mergeCell ref="A8:A9"/>
    <mergeCell ref="B8:D9"/>
    <mergeCell ref="E8:E9"/>
    <mergeCell ref="F8:H9"/>
    <mergeCell ref="A10:A11"/>
    <mergeCell ref="B10:D11"/>
    <mergeCell ref="E10:E11"/>
    <mergeCell ref="F10:H11"/>
    <mergeCell ref="A12:A13"/>
    <mergeCell ref="B12:D13"/>
    <mergeCell ref="E12:E13"/>
    <mergeCell ref="F12:H13"/>
    <mergeCell ref="A14:A15"/>
    <mergeCell ref="J30:P30"/>
    <mergeCell ref="J31:K31"/>
    <mergeCell ref="I32:K32"/>
    <mergeCell ref="A40:D41"/>
    <mergeCell ref="E40:E41"/>
    <mergeCell ref="F40:H41"/>
    <mergeCell ref="A22:D23"/>
    <mergeCell ref="E22:E23"/>
    <mergeCell ref="F22:H23"/>
    <mergeCell ref="A38:D39"/>
    <mergeCell ref="E38:E39"/>
    <mergeCell ref="F38:H39"/>
    <mergeCell ref="F28:H29"/>
    <mergeCell ref="F30:H31"/>
    <mergeCell ref="F32:H33"/>
    <mergeCell ref="A34:D35"/>
    <mergeCell ref="A36:D37"/>
    <mergeCell ref="E34:E35"/>
    <mergeCell ref="E36:E37"/>
    <mergeCell ref="F34:H35"/>
    <mergeCell ref="F36:H37"/>
    <mergeCell ref="A28:D29"/>
    <mergeCell ref="A30:D31"/>
    <mergeCell ref="A32:D33"/>
    <mergeCell ref="E26:E27"/>
    <mergeCell ref="E28:E29"/>
    <mergeCell ref="E30:E31"/>
  </mergeCells>
  <phoneticPr fontId="1" type="noConversion"/>
  <pageMargins left="0.7" right="0.70138888888888884" top="0.75" bottom="0.75" header="0.3" footer="0.3"/>
  <pageSetup paperSize="9" scale="99" orientation="portrait" r:id="rId1"/>
  <headerFooter>
    <oddHeader>&amp;C
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이현주</cp:lastModifiedBy>
  <cp:lastPrinted>2022-08-23T02:43:43Z</cp:lastPrinted>
  <dcterms:created xsi:type="dcterms:W3CDTF">2022-08-01T06:23:39Z</dcterms:created>
  <dcterms:modified xsi:type="dcterms:W3CDTF">2022-08-23T06:12:46Z</dcterms:modified>
</cp:coreProperties>
</file>