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한걸음_이현주_백업\★3. 기타\비비\1\새 폴더 (2)\완료2\2\"/>
    </mc:Choice>
  </mc:AlternateContent>
  <xr:revisionPtr revIDLastSave="0" documentId="13_ncr:1_{756F3421-A2EE-4219-A3ED-61EB077E77B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age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0" i="4" l="1"/>
  <c r="N41" i="4" s="1"/>
  <c r="N38" i="4"/>
  <c r="N37" i="4"/>
  <c r="N34" i="4"/>
  <c r="N35" i="4" s="1"/>
  <c r="N31" i="4"/>
  <c r="N32" i="4" s="1"/>
  <c r="N28" i="4"/>
  <c r="N27" i="4"/>
  <c r="N29" i="4" s="1"/>
  <c r="N24" i="4"/>
  <c r="N23" i="4"/>
  <c r="N25" i="4" s="1"/>
  <c r="N20" i="4"/>
  <c r="N21" i="4" s="1"/>
  <c r="N19" i="4"/>
  <c r="N16" i="4"/>
  <c r="N15" i="4"/>
  <c r="N14" i="4"/>
  <c r="N11" i="4"/>
  <c r="N10" i="4"/>
  <c r="N12" i="4" s="1"/>
  <c r="N7" i="4"/>
  <c r="N8" i="4" s="1"/>
  <c r="N17" i="4" l="1"/>
  <c r="N42" i="4"/>
</calcChain>
</file>

<file path=xl/sharedStrings.xml><?xml version="1.0" encoding="utf-8"?>
<sst xmlns="http://schemas.openxmlformats.org/spreadsheetml/2006/main" count="90" uniqueCount="59">
  <si>
    <t>항 목 별 사 용 내 역 서</t>
    <phoneticPr fontId="1" type="noConversion"/>
  </si>
  <si>
    <t>안전보건관계자의 인건비</t>
    <phoneticPr fontId="1" type="noConversion"/>
  </si>
  <si>
    <t>항     목</t>
    <phoneticPr fontId="1" type="noConversion"/>
  </si>
  <si>
    <t>사  용  내  역</t>
    <phoneticPr fontId="1" type="noConversion"/>
  </si>
  <si>
    <t>금  액</t>
    <phoneticPr fontId="1" type="noConversion"/>
  </si>
  <si>
    <t>비  고</t>
    <phoneticPr fontId="1" type="noConversion"/>
  </si>
  <si>
    <t>사용날짜</t>
    <phoneticPr fontId="1" type="noConversion"/>
  </si>
  <si>
    <t>수  량</t>
    <phoneticPr fontId="1" type="noConversion"/>
  </si>
  <si>
    <t>단  가</t>
    <phoneticPr fontId="1" type="noConversion"/>
  </si>
  <si>
    <t>협력사</t>
    <phoneticPr fontId="1" type="noConversion"/>
  </si>
  <si>
    <t>안전관리자 인건비</t>
    <phoneticPr fontId="1" type="noConversion"/>
  </si>
  <si>
    <t>22.07.10</t>
    <phoneticPr fontId="1" type="noConversion"/>
  </si>
  <si>
    <t>계</t>
    <phoneticPr fontId="1" type="noConversion"/>
  </si>
  <si>
    <t>안전시설비</t>
    <phoneticPr fontId="1" type="noConversion"/>
  </si>
  <si>
    <t>안전난간 설치</t>
    <phoneticPr fontId="1" type="noConversion"/>
  </si>
  <si>
    <t>22.07.22</t>
    <phoneticPr fontId="1" type="noConversion"/>
  </si>
  <si>
    <t>구명줄 설치</t>
    <phoneticPr fontId="1" type="noConversion"/>
  </si>
  <si>
    <t>22.07.23</t>
    <phoneticPr fontId="1" type="noConversion"/>
  </si>
  <si>
    <t>개인보호구,안전장구</t>
    <phoneticPr fontId="1" type="noConversion"/>
  </si>
  <si>
    <t>안전화</t>
    <phoneticPr fontId="1" type="noConversion"/>
  </si>
  <si>
    <t>안전벨트</t>
    <phoneticPr fontId="1" type="noConversion"/>
  </si>
  <si>
    <t>총   계</t>
    <phoneticPr fontId="1" type="noConversion"/>
  </si>
  <si>
    <t>산업안전보건관리비 사용내역서</t>
    <phoneticPr fontId="1" type="noConversion"/>
  </si>
  <si>
    <t>건설업체명</t>
    <phoneticPr fontId="1" type="noConversion"/>
  </si>
  <si>
    <t>공사명</t>
    <phoneticPr fontId="1" type="noConversion"/>
  </si>
  <si>
    <t>소 재 지</t>
    <phoneticPr fontId="1" type="noConversion"/>
  </si>
  <si>
    <t>공 사 금 액</t>
    <phoneticPr fontId="1" type="noConversion"/>
  </si>
  <si>
    <t>발 주 자</t>
    <phoneticPr fontId="1" type="noConversion"/>
  </si>
  <si>
    <t>계상된 안전관리비</t>
    <phoneticPr fontId="1" type="noConversion"/>
  </si>
  <si>
    <t>대 표 자</t>
    <phoneticPr fontId="1" type="noConversion"/>
  </si>
  <si>
    <t>공 사 기 간</t>
    <phoneticPr fontId="1" type="noConversion"/>
  </si>
  <si>
    <t>누 계 공 정 율</t>
    <phoneticPr fontId="1" type="noConversion"/>
  </si>
  <si>
    <t>공사진척도에따른
사용기준금액</t>
    <phoneticPr fontId="1" type="noConversion"/>
  </si>
  <si>
    <t>항목별 사용내역</t>
    <phoneticPr fontId="1" type="noConversion"/>
  </si>
  <si>
    <t>3. 개인보호구 및 안전장구</t>
    <phoneticPr fontId="1" type="noConversion"/>
  </si>
  <si>
    <t>6. 근로자 건강관리비</t>
    <phoneticPr fontId="1" type="noConversion"/>
  </si>
  <si>
    <t>7. 본사 사용비</t>
    <phoneticPr fontId="1" type="noConversion"/>
  </si>
  <si>
    <t>건설공사 산업안전보건관리비 계상 및 사용기준 제10조 제1항의 규정에 의하여 위와 
같이 사용내역서를 작성하였습니다.</t>
    <phoneticPr fontId="1" type="noConversion"/>
  </si>
  <si>
    <t>작성자</t>
    <phoneticPr fontId="1" type="noConversion"/>
  </si>
  <si>
    <t>확인자</t>
    <phoneticPr fontId="1" type="noConversion"/>
  </si>
  <si>
    <t>항   목</t>
    <phoneticPr fontId="1" type="noConversion"/>
  </si>
  <si>
    <r>
      <t>금   액</t>
    </r>
    <r>
      <rPr>
        <sz val="10"/>
        <rFont val="맑은 고딕"/>
        <family val="3"/>
        <charset val="129"/>
        <scheme val="minor"/>
      </rPr>
      <t xml:space="preserve"> (원)</t>
    </r>
    <phoneticPr fontId="1" type="noConversion"/>
  </si>
  <si>
    <r>
      <t xml:space="preserve">비   율 </t>
    </r>
    <r>
      <rPr>
        <sz val="10"/>
        <rFont val="맑은 고딕"/>
        <family val="3"/>
        <charset val="129"/>
        <scheme val="minor"/>
      </rPr>
      <t>(%)</t>
    </r>
    <phoneticPr fontId="1" type="noConversion"/>
  </si>
  <si>
    <t>1. 안전보건관계자 인건비 및 수당</t>
    <phoneticPr fontId="1" type="noConversion"/>
  </si>
  <si>
    <t>%</t>
    <phoneticPr fontId="1" type="noConversion"/>
  </si>
  <si>
    <t>2. 안전시설비</t>
    <phoneticPr fontId="1" type="noConversion"/>
  </si>
  <si>
    <t>4. 안전보건진단비</t>
    <phoneticPr fontId="1" type="noConversion"/>
  </si>
  <si>
    <t>5. 안전보건교육비, 행사비</t>
    <phoneticPr fontId="1" type="noConversion"/>
  </si>
  <si>
    <t>2022년 00월 00일</t>
    <phoneticPr fontId="1" type="noConversion"/>
  </si>
  <si>
    <t>(서명)</t>
    <phoneticPr fontId="1" type="noConversion"/>
  </si>
  <si>
    <t>안전진단비</t>
  </si>
  <si>
    <t>22.07.10</t>
  </si>
  <si>
    <t xml:space="preserve"> 안전보건 교육행사비</t>
  </si>
  <si>
    <t>전파교육 음료수</t>
  </si>
  <si>
    <t>22.07.15</t>
  </si>
  <si>
    <t>근로자 건강관리비</t>
  </si>
  <si>
    <t>식염포도당</t>
  </si>
  <si>
    <t>22.06.20</t>
  </si>
  <si>
    <t>본사 사용비 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</si>
</sst>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41" fontId="5" fillId="0" borderId="0" xfId="1" applyFont="1" applyAlignment="1">
      <alignment horizontal="center" vertical="center"/>
    </xf>
    <xf numFmtId="41" fontId="9" fillId="0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1" fontId="7" fillId="0" borderId="1" xfId="1" applyFont="1" applyFill="1" applyBorder="1" applyAlignment="1">
      <alignment horizontal="center" vertical="center"/>
    </xf>
    <xf numFmtId="41" fontId="7" fillId="0" borderId="1" xfId="1" applyFont="1" applyFill="1" applyBorder="1">
      <alignment vertical="center"/>
    </xf>
    <xf numFmtId="0" fontId="11" fillId="0" borderId="1" xfId="0" applyFont="1" applyBorder="1">
      <alignment vertical="center"/>
    </xf>
    <xf numFmtId="41" fontId="4" fillId="0" borderId="0" xfId="1" applyFont="1" applyFill="1" applyBorder="1" applyAlignment="1">
      <alignment vertical="center"/>
    </xf>
    <xf numFmtId="0" fontId="8" fillId="0" borderId="0" xfId="0" applyFont="1" applyAlignment="1">
      <alignment wrapText="1"/>
    </xf>
    <xf numFmtId="41" fontId="8" fillId="0" borderId="0" xfId="1" applyFont="1" applyFill="1" applyBorder="1" applyAlignment="1">
      <alignment wrapText="1"/>
    </xf>
    <xf numFmtId="41" fontId="4" fillId="0" borderId="0" xfId="1" applyFont="1" applyFill="1" applyBorder="1">
      <alignment vertical="center"/>
    </xf>
    <xf numFmtId="41" fontId="4" fillId="0" borderId="0" xfId="1" applyFont="1" applyBorder="1">
      <alignment vertical="center"/>
    </xf>
    <xf numFmtId="41" fontId="4" fillId="0" borderId="0" xfId="1" applyFont="1">
      <alignment vertical="center"/>
    </xf>
    <xf numFmtId="0" fontId="4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indent="1"/>
    </xf>
    <xf numFmtId="41" fontId="4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9" fillId="0" borderId="1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41" fontId="4" fillId="3" borderId="1" xfId="1" applyFont="1" applyFill="1" applyBorder="1" applyAlignment="1">
      <alignment horizontal="center" vertical="center"/>
    </xf>
    <xf numFmtId="9" fontId="4" fillId="3" borderId="1" xfId="0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41" fontId="6" fillId="3" borderId="9" xfId="1" applyFont="1" applyFill="1" applyBorder="1" applyAlignment="1">
      <alignment horizontal="center" vertical="center"/>
    </xf>
    <xf numFmtId="41" fontId="6" fillId="3" borderId="10" xfId="1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41" fontId="9" fillId="3" borderId="1" xfId="1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41" fontId="9" fillId="3" borderId="1" xfId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left" vertical="center" indent="1"/>
    </xf>
    <xf numFmtId="0" fontId="10" fillId="4" borderId="11" xfId="0" applyFont="1" applyFill="1" applyBorder="1" applyAlignment="1">
      <alignment horizontal="left" vertical="center" indent="1"/>
    </xf>
    <xf numFmtId="0" fontId="10" fillId="4" borderId="10" xfId="0" applyFont="1" applyFill="1" applyBorder="1" applyAlignment="1">
      <alignment horizontal="left" vertical="center" indent="1"/>
    </xf>
    <xf numFmtId="0" fontId="7" fillId="2" borderId="9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41" fontId="7" fillId="2" borderId="1" xfId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21518-8FDD-458D-94C5-79E001B3667C}">
  <dimension ref="A1:O57"/>
  <sheetViews>
    <sheetView showGridLines="0" tabSelected="1" view="pageLayout" zoomScale="85" zoomScaleNormal="100" zoomScalePageLayoutView="85" workbookViewId="0">
      <selection sqref="A1:G2"/>
    </sheetView>
  </sheetViews>
  <sheetFormatPr defaultColWidth="8.625" defaultRowHeight="16.5" x14ac:dyDescent="0.3"/>
  <cols>
    <col min="1" max="1" width="17.125" style="1" customWidth="1"/>
    <col min="2" max="2" width="7.875" style="1" customWidth="1"/>
    <col min="3" max="3" width="9.25" style="1" customWidth="1"/>
    <col min="4" max="4" width="18" style="1" customWidth="1"/>
    <col min="5" max="6" width="8.625" style="1"/>
    <col min="7" max="7" width="10.875" style="1" customWidth="1"/>
    <col min="8" max="12" width="9.875" style="1" customWidth="1"/>
    <col min="13" max="14" width="9.875" style="17" customWidth="1"/>
    <col min="15" max="15" width="11.125" style="1" customWidth="1"/>
    <col min="16" max="16384" width="8.625" style="1"/>
  </cols>
  <sheetData>
    <row r="1" spans="1:15" ht="17.100000000000001" customHeight="1" x14ac:dyDescent="0.3">
      <c r="A1" s="26" t="s">
        <v>22</v>
      </c>
      <c r="B1" s="26"/>
      <c r="C1" s="26"/>
      <c r="D1" s="26"/>
      <c r="E1" s="26"/>
      <c r="F1" s="26"/>
      <c r="G1" s="26"/>
      <c r="H1" s="26" t="s">
        <v>0</v>
      </c>
      <c r="I1" s="26"/>
      <c r="J1" s="26"/>
      <c r="K1" s="26"/>
      <c r="L1" s="26"/>
      <c r="M1" s="26"/>
      <c r="N1" s="26"/>
      <c r="O1" s="26"/>
    </row>
    <row r="2" spans="1:15" ht="17.100000000000001" customHeight="1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5" ht="15.75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2"/>
    </row>
    <row r="4" spans="1:15" ht="15.75" customHeight="1" x14ac:dyDescent="0.3">
      <c r="A4" s="30" t="s">
        <v>23</v>
      </c>
      <c r="B4" s="27"/>
      <c r="C4" s="27"/>
      <c r="D4" s="30" t="s">
        <v>24</v>
      </c>
      <c r="E4" s="27"/>
      <c r="F4" s="27"/>
      <c r="G4" s="27"/>
      <c r="H4" s="41" t="s">
        <v>2</v>
      </c>
      <c r="I4" s="42"/>
      <c r="J4" s="43"/>
      <c r="K4" s="44" t="s">
        <v>3</v>
      </c>
      <c r="L4" s="44"/>
      <c r="M4" s="45"/>
      <c r="N4" s="46" t="s">
        <v>4</v>
      </c>
      <c r="O4" s="44" t="s">
        <v>5</v>
      </c>
    </row>
    <row r="5" spans="1:15" ht="15.75" customHeight="1" x14ac:dyDescent="0.3">
      <c r="A5" s="30"/>
      <c r="B5" s="27"/>
      <c r="C5" s="27"/>
      <c r="D5" s="30"/>
      <c r="E5" s="27"/>
      <c r="F5" s="27"/>
      <c r="G5" s="27"/>
      <c r="H5" s="47"/>
      <c r="I5" s="48"/>
      <c r="J5" s="49"/>
      <c r="K5" s="50" t="s">
        <v>6</v>
      </c>
      <c r="L5" s="51" t="s">
        <v>7</v>
      </c>
      <c r="M5" s="52" t="s">
        <v>8</v>
      </c>
      <c r="N5" s="46"/>
      <c r="O5" s="44"/>
    </row>
    <row r="6" spans="1:15" ht="15.75" customHeight="1" x14ac:dyDescent="0.3">
      <c r="A6" s="30" t="s">
        <v>25</v>
      </c>
      <c r="B6" s="27"/>
      <c r="C6" s="27"/>
      <c r="D6" s="31" t="s">
        <v>29</v>
      </c>
      <c r="E6" s="27"/>
      <c r="F6" s="27"/>
      <c r="G6" s="27"/>
      <c r="H6" s="53">
        <v>1</v>
      </c>
      <c r="I6" s="54" t="s">
        <v>1</v>
      </c>
      <c r="J6" s="55"/>
      <c r="K6" s="55"/>
      <c r="L6" s="55"/>
      <c r="M6" s="55"/>
      <c r="N6" s="55"/>
      <c r="O6" s="56"/>
    </row>
    <row r="7" spans="1:15" ht="15.75" customHeight="1" x14ac:dyDescent="0.3">
      <c r="A7" s="30"/>
      <c r="B7" s="27"/>
      <c r="C7" s="27"/>
      <c r="D7" s="30"/>
      <c r="E7" s="27"/>
      <c r="F7" s="27"/>
      <c r="G7" s="27"/>
      <c r="H7" s="19" t="s">
        <v>9</v>
      </c>
      <c r="I7" s="20" t="s">
        <v>10</v>
      </c>
      <c r="J7" s="20"/>
      <c r="K7" s="19" t="s">
        <v>11</v>
      </c>
      <c r="L7" s="19">
        <v>1</v>
      </c>
      <c r="M7" s="7">
        <v>3000000</v>
      </c>
      <c r="N7" s="7">
        <f>L7*M7</f>
        <v>3000000</v>
      </c>
      <c r="O7" s="19"/>
    </row>
    <row r="8" spans="1:15" ht="15.75" customHeight="1" x14ac:dyDescent="0.3">
      <c r="A8" s="30"/>
      <c r="B8" s="27"/>
      <c r="C8" s="27"/>
      <c r="D8" s="30"/>
      <c r="E8" s="27"/>
      <c r="F8" s="27"/>
      <c r="G8" s="27"/>
      <c r="H8" s="57" t="s">
        <v>12</v>
      </c>
      <c r="I8" s="58"/>
      <c r="J8" s="59"/>
      <c r="K8" s="60"/>
      <c r="L8" s="60"/>
      <c r="M8" s="61"/>
      <c r="N8" s="61">
        <f>N7</f>
        <v>3000000</v>
      </c>
      <c r="O8" s="60"/>
    </row>
    <row r="9" spans="1:15" ht="15.75" customHeight="1" x14ac:dyDescent="0.3">
      <c r="A9" s="30" t="s">
        <v>26</v>
      </c>
      <c r="B9" s="27"/>
      <c r="C9" s="27"/>
      <c r="D9" s="30" t="s">
        <v>30</v>
      </c>
      <c r="E9" s="27"/>
      <c r="F9" s="27"/>
      <c r="G9" s="27"/>
      <c r="H9" s="53">
        <v>2</v>
      </c>
      <c r="I9" s="54" t="s">
        <v>13</v>
      </c>
      <c r="J9" s="55"/>
      <c r="K9" s="55"/>
      <c r="L9" s="55"/>
      <c r="M9" s="55"/>
      <c r="N9" s="55"/>
      <c r="O9" s="56"/>
    </row>
    <row r="10" spans="1:15" ht="15.75" customHeight="1" x14ac:dyDescent="0.3">
      <c r="A10" s="30"/>
      <c r="B10" s="27"/>
      <c r="C10" s="27"/>
      <c r="D10" s="30"/>
      <c r="E10" s="27"/>
      <c r="F10" s="27"/>
      <c r="G10" s="27"/>
      <c r="H10" s="24" t="s">
        <v>9</v>
      </c>
      <c r="I10" s="20" t="s">
        <v>14</v>
      </c>
      <c r="J10" s="20"/>
      <c r="K10" s="8"/>
      <c r="L10" s="8"/>
      <c r="M10" s="9"/>
      <c r="N10" s="10">
        <f>L10*M10</f>
        <v>0</v>
      </c>
      <c r="O10" s="11"/>
    </row>
    <row r="11" spans="1:15" ht="15.75" customHeight="1" x14ac:dyDescent="0.3">
      <c r="A11" s="30" t="s">
        <v>27</v>
      </c>
      <c r="B11" s="27"/>
      <c r="C11" s="27"/>
      <c r="D11" s="30" t="s">
        <v>31</v>
      </c>
      <c r="E11" s="27"/>
      <c r="F11" s="27"/>
      <c r="G11" s="27"/>
      <c r="H11" s="25"/>
      <c r="I11" s="20" t="s">
        <v>16</v>
      </c>
      <c r="J11" s="20"/>
      <c r="K11" s="19" t="s">
        <v>17</v>
      </c>
      <c r="L11" s="19">
        <v>3</v>
      </c>
      <c r="M11" s="7">
        <v>140000</v>
      </c>
      <c r="N11" s="10">
        <f>L11*M11</f>
        <v>420000</v>
      </c>
      <c r="O11" s="19"/>
    </row>
    <row r="12" spans="1:15" ht="15.75" customHeight="1" x14ac:dyDescent="0.3">
      <c r="A12" s="30"/>
      <c r="B12" s="27"/>
      <c r="C12" s="27"/>
      <c r="D12" s="30"/>
      <c r="E12" s="27"/>
      <c r="F12" s="27"/>
      <c r="G12" s="27"/>
      <c r="H12" s="57" t="s">
        <v>12</v>
      </c>
      <c r="I12" s="58"/>
      <c r="J12" s="59"/>
      <c r="K12" s="60"/>
      <c r="L12" s="60"/>
      <c r="M12" s="61"/>
      <c r="N12" s="61">
        <f>SUM(N10:N11)</f>
        <v>420000</v>
      </c>
      <c r="O12" s="60"/>
    </row>
    <row r="13" spans="1:15" ht="15.75" customHeight="1" x14ac:dyDescent="0.3">
      <c r="A13" s="30" t="s">
        <v>28</v>
      </c>
      <c r="B13" s="27"/>
      <c r="C13" s="27"/>
      <c r="D13" s="31" t="s">
        <v>32</v>
      </c>
      <c r="E13" s="27"/>
      <c r="F13" s="27"/>
      <c r="G13" s="27"/>
      <c r="H13" s="53">
        <v>3</v>
      </c>
      <c r="I13" s="54" t="s">
        <v>18</v>
      </c>
      <c r="J13" s="55"/>
      <c r="K13" s="55"/>
      <c r="L13" s="55"/>
      <c r="M13" s="55"/>
      <c r="N13" s="55"/>
      <c r="O13" s="56"/>
    </row>
    <row r="14" spans="1:15" ht="15.75" customHeight="1" x14ac:dyDescent="0.3">
      <c r="A14" s="30"/>
      <c r="B14" s="27"/>
      <c r="C14" s="27"/>
      <c r="D14" s="30"/>
      <c r="E14" s="27"/>
      <c r="F14" s="27"/>
      <c r="G14" s="27"/>
      <c r="H14" s="20" t="s">
        <v>9</v>
      </c>
      <c r="I14" s="20"/>
      <c r="J14" s="20"/>
      <c r="K14" s="8"/>
      <c r="L14" s="8"/>
      <c r="M14" s="9"/>
      <c r="N14" s="10">
        <f t="shared" ref="N14:N16" si="0">L14*M14</f>
        <v>0</v>
      </c>
      <c r="O14" s="11"/>
    </row>
    <row r="15" spans="1:15" ht="15.75" customHeight="1" x14ac:dyDescent="0.3">
      <c r="A15" s="30"/>
      <c r="B15" s="27"/>
      <c r="C15" s="27"/>
      <c r="D15" s="30"/>
      <c r="E15" s="27"/>
      <c r="F15" s="27"/>
      <c r="G15" s="27"/>
      <c r="H15" s="20"/>
      <c r="I15" s="20" t="s">
        <v>19</v>
      </c>
      <c r="J15" s="20"/>
      <c r="K15" s="19" t="s">
        <v>15</v>
      </c>
      <c r="L15" s="19">
        <v>1</v>
      </c>
      <c r="M15" s="7">
        <v>50000</v>
      </c>
      <c r="N15" s="10">
        <f t="shared" si="0"/>
        <v>50000</v>
      </c>
      <c r="O15" s="19"/>
    </row>
    <row r="16" spans="1:15" ht="15.75" customHeight="1" x14ac:dyDescent="0.3">
      <c r="A16" s="3"/>
      <c r="B16" s="3"/>
      <c r="C16" s="3"/>
      <c r="D16" s="3"/>
      <c r="E16" s="3"/>
      <c r="F16" s="3"/>
      <c r="G16" s="3"/>
      <c r="H16" s="20"/>
      <c r="I16" s="20" t="s">
        <v>20</v>
      </c>
      <c r="J16" s="20"/>
      <c r="K16" s="8" t="s">
        <v>15</v>
      </c>
      <c r="L16" s="8">
        <v>1</v>
      </c>
      <c r="M16" s="9">
        <v>50000</v>
      </c>
      <c r="N16" s="10">
        <f t="shared" si="0"/>
        <v>50000</v>
      </c>
      <c r="O16" s="11"/>
    </row>
    <row r="17" spans="1:15" ht="15.75" customHeight="1" x14ac:dyDescent="0.3">
      <c r="A17" s="4" t="s">
        <v>33</v>
      </c>
      <c r="H17" s="57"/>
      <c r="I17" s="58" t="s">
        <v>12</v>
      </c>
      <c r="J17" s="59"/>
      <c r="K17" s="60"/>
      <c r="L17" s="60"/>
      <c r="M17" s="61"/>
      <c r="N17" s="61">
        <f>SUM(N14:N16)</f>
        <v>100000</v>
      </c>
      <c r="O17" s="60"/>
    </row>
    <row r="18" spans="1:15" ht="15.75" customHeight="1" x14ac:dyDescent="0.3">
      <c r="A18" s="32" t="s">
        <v>40</v>
      </c>
      <c r="B18" s="32"/>
      <c r="C18" s="32"/>
      <c r="D18" s="32" t="s">
        <v>41</v>
      </c>
      <c r="E18" s="32" t="s">
        <v>42</v>
      </c>
      <c r="F18" s="32"/>
      <c r="G18" s="32"/>
      <c r="H18" s="53">
        <v>4</v>
      </c>
      <c r="I18" s="54" t="s">
        <v>50</v>
      </c>
      <c r="J18" s="55"/>
      <c r="K18" s="55"/>
      <c r="L18" s="55"/>
      <c r="M18" s="55"/>
      <c r="N18" s="55"/>
      <c r="O18" s="56"/>
    </row>
    <row r="19" spans="1:15" ht="15.75" customHeight="1" x14ac:dyDescent="0.3">
      <c r="A19" s="32"/>
      <c r="B19" s="32"/>
      <c r="C19" s="32"/>
      <c r="D19" s="32"/>
      <c r="E19" s="32"/>
      <c r="F19" s="32"/>
      <c r="G19" s="32"/>
      <c r="H19" s="24" t="s">
        <v>9</v>
      </c>
      <c r="I19" s="20"/>
      <c r="J19" s="20"/>
      <c r="K19" s="8"/>
      <c r="L19" s="8"/>
      <c r="M19" s="9"/>
      <c r="N19" s="10">
        <f>L19*M19</f>
        <v>0</v>
      </c>
      <c r="O19" s="11"/>
    </row>
    <row r="20" spans="1:15" ht="15.75" customHeight="1" x14ac:dyDescent="0.3">
      <c r="A20" s="21" t="s">
        <v>43</v>
      </c>
      <c r="B20" s="21"/>
      <c r="C20" s="21"/>
      <c r="D20" s="22"/>
      <c r="E20" s="23" t="s">
        <v>44</v>
      </c>
      <c r="F20" s="23"/>
      <c r="G20" s="23"/>
      <c r="H20" s="25"/>
      <c r="I20" s="20" t="s">
        <v>16</v>
      </c>
      <c r="J20" s="20"/>
      <c r="K20" s="19" t="s">
        <v>51</v>
      </c>
      <c r="L20" s="19">
        <v>1</v>
      </c>
      <c r="M20" s="7">
        <v>1000000</v>
      </c>
      <c r="N20" s="10">
        <f>L20*M20</f>
        <v>1000000</v>
      </c>
      <c r="O20" s="19"/>
    </row>
    <row r="21" spans="1:15" ht="15.75" customHeight="1" x14ac:dyDescent="0.3">
      <c r="A21" s="21"/>
      <c r="B21" s="21"/>
      <c r="C21" s="21"/>
      <c r="D21" s="22"/>
      <c r="E21" s="23"/>
      <c r="F21" s="23"/>
      <c r="G21" s="23"/>
      <c r="H21" s="57" t="s">
        <v>12</v>
      </c>
      <c r="I21" s="58"/>
      <c r="J21" s="59"/>
      <c r="K21" s="60"/>
      <c r="L21" s="60"/>
      <c r="M21" s="61"/>
      <c r="N21" s="61">
        <f>SUM(N19:N20)</f>
        <v>1000000</v>
      </c>
      <c r="O21" s="60"/>
    </row>
    <row r="22" spans="1:15" ht="15.75" customHeight="1" x14ac:dyDescent="0.3">
      <c r="A22" s="21" t="s">
        <v>45</v>
      </c>
      <c r="B22" s="21"/>
      <c r="C22" s="21"/>
      <c r="D22" s="22"/>
      <c r="E22" s="23" t="s">
        <v>44</v>
      </c>
      <c r="F22" s="23"/>
      <c r="G22" s="23"/>
      <c r="H22" s="53">
        <v>5</v>
      </c>
      <c r="I22" s="54" t="s">
        <v>52</v>
      </c>
      <c r="J22" s="55"/>
      <c r="K22" s="55"/>
      <c r="L22" s="55"/>
      <c r="M22" s="55"/>
      <c r="N22" s="55"/>
      <c r="O22" s="56"/>
    </row>
    <row r="23" spans="1:15" ht="15.75" customHeight="1" x14ac:dyDescent="0.3">
      <c r="A23" s="21"/>
      <c r="B23" s="21"/>
      <c r="C23" s="21"/>
      <c r="D23" s="22"/>
      <c r="E23" s="23"/>
      <c r="F23" s="23"/>
      <c r="G23" s="23"/>
      <c r="H23" s="24" t="s">
        <v>9</v>
      </c>
      <c r="I23" s="20"/>
      <c r="J23" s="20"/>
      <c r="K23" s="8"/>
      <c r="L23" s="8"/>
      <c r="M23" s="9"/>
      <c r="N23" s="10">
        <f>L23*M23</f>
        <v>0</v>
      </c>
      <c r="O23" s="11"/>
    </row>
    <row r="24" spans="1:15" ht="15.75" customHeight="1" x14ac:dyDescent="0.3">
      <c r="A24" s="21" t="s">
        <v>34</v>
      </c>
      <c r="B24" s="21"/>
      <c r="C24" s="21"/>
      <c r="D24" s="22"/>
      <c r="E24" s="23" t="s">
        <v>44</v>
      </c>
      <c r="F24" s="23"/>
      <c r="G24" s="23"/>
      <c r="H24" s="25"/>
      <c r="I24" s="20" t="s">
        <v>53</v>
      </c>
      <c r="J24" s="20"/>
      <c r="K24" s="19" t="s">
        <v>54</v>
      </c>
      <c r="L24" s="19">
        <v>1</v>
      </c>
      <c r="M24" s="7">
        <v>35000</v>
      </c>
      <c r="N24" s="10">
        <f>L24*M24</f>
        <v>35000</v>
      </c>
      <c r="O24" s="19"/>
    </row>
    <row r="25" spans="1:15" ht="15.75" customHeight="1" x14ac:dyDescent="0.3">
      <c r="A25" s="21"/>
      <c r="B25" s="21"/>
      <c r="C25" s="21"/>
      <c r="D25" s="22"/>
      <c r="E25" s="23"/>
      <c r="F25" s="23"/>
      <c r="G25" s="23"/>
      <c r="H25" s="57" t="s">
        <v>12</v>
      </c>
      <c r="I25" s="58"/>
      <c r="J25" s="59"/>
      <c r="K25" s="60"/>
      <c r="L25" s="60"/>
      <c r="M25" s="61"/>
      <c r="N25" s="61">
        <f>SUM(N23:N24)</f>
        <v>35000</v>
      </c>
      <c r="O25" s="60"/>
    </row>
    <row r="26" spans="1:15" ht="15.75" customHeight="1" x14ac:dyDescent="0.3">
      <c r="A26" s="21" t="s">
        <v>46</v>
      </c>
      <c r="B26" s="21"/>
      <c r="C26" s="21"/>
      <c r="D26" s="22"/>
      <c r="E26" s="23" t="s">
        <v>44</v>
      </c>
      <c r="F26" s="23"/>
      <c r="G26" s="23"/>
      <c r="H26" s="53">
        <v>6</v>
      </c>
      <c r="I26" s="54" t="s">
        <v>55</v>
      </c>
      <c r="J26" s="55"/>
      <c r="K26" s="55"/>
      <c r="L26" s="55"/>
      <c r="M26" s="55"/>
      <c r="N26" s="55"/>
      <c r="O26" s="56"/>
    </row>
    <row r="27" spans="1:15" ht="15.75" customHeight="1" x14ac:dyDescent="0.3">
      <c r="A27" s="21"/>
      <c r="B27" s="21"/>
      <c r="C27" s="21"/>
      <c r="D27" s="22"/>
      <c r="E27" s="23"/>
      <c r="F27" s="23"/>
      <c r="G27" s="23"/>
      <c r="H27" s="24" t="s">
        <v>9</v>
      </c>
      <c r="I27" s="20"/>
      <c r="J27" s="20"/>
      <c r="K27" s="8"/>
      <c r="L27" s="8"/>
      <c r="M27" s="9"/>
      <c r="N27" s="10">
        <f>L27*M27</f>
        <v>0</v>
      </c>
      <c r="O27" s="11"/>
    </row>
    <row r="28" spans="1:15" ht="15.75" customHeight="1" x14ac:dyDescent="0.3">
      <c r="A28" s="21" t="s">
        <v>47</v>
      </c>
      <c r="B28" s="21"/>
      <c r="C28" s="21"/>
      <c r="D28" s="22"/>
      <c r="E28" s="23" t="s">
        <v>44</v>
      </c>
      <c r="F28" s="23"/>
      <c r="G28" s="23"/>
      <c r="H28" s="25"/>
      <c r="I28" s="20" t="s">
        <v>56</v>
      </c>
      <c r="J28" s="20"/>
      <c r="K28" s="19" t="s">
        <v>57</v>
      </c>
      <c r="L28" s="19">
        <v>1</v>
      </c>
      <c r="M28" s="7">
        <v>10000</v>
      </c>
      <c r="N28" s="10">
        <f>L28*M28</f>
        <v>10000</v>
      </c>
      <c r="O28" s="19"/>
    </row>
    <row r="29" spans="1:15" ht="15.75" customHeight="1" x14ac:dyDescent="0.3">
      <c r="A29" s="21"/>
      <c r="B29" s="21"/>
      <c r="C29" s="21"/>
      <c r="D29" s="22"/>
      <c r="E29" s="23"/>
      <c r="F29" s="23"/>
      <c r="G29" s="23"/>
      <c r="H29" s="57" t="s">
        <v>12</v>
      </c>
      <c r="I29" s="58"/>
      <c r="J29" s="59"/>
      <c r="K29" s="60"/>
      <c r="L29" s="60"/>
      <c r="M29" s="61"/>
      <c r="N29" s="61">
        <f>SUM(N27:N28)</f>
        <v>10000</v>
      </c>
      <c r="O29" s="60"/>
    </row>
    <row r="30" spans="1:15" ht="15.75" customHeight="1" x14ac:dyDescent="0.3">
      <c r="A30" s="21" t="s">
        <v>35</v>
      </c>
      <c r="B30" s="21"/>
      <c r="C30" s="21"/>
      <c r="D30" s="22"/>
      <c r="E30" s="23" t="s">
        <v>44</v>
      </c>
      <c r="F30" s="23"/>
      <c r="G30" s="23"/>
      <c r="H30" s="53">
        <v>7</v>
      </c>
      <c r="I30" s="54" t="s">
        <v>58</v>
      </c>
      <c r="J30" s="55"/>
      <c r="K30" s="55"/>
      <c r="L30" s="55"/>
      <c r="M30" s="55"/>
      <c r="N30" s="55"/>
      <c r="O30" s="56"/>
    </row>
    <row r="31" spans="1:15" ht="15.75" customHeight="1" x14ac:dyDescent="0.3">
      <c r="A31" s="21"/>
      <c r="B31" s="21"/>
      <c r="C31" s="21"/>
      <c r="D31" s="22"/>
      <c r="E31" s="23"/>
      <c r="F31" s="23"/>
      <c r="G31" s="23"/>
      <c r="H31" s="19" t="s">
        <v>9</v>
      </c>
      <c r="I31" s="20"/>
      <c r="J31" s="20"/>
      <c r="K31" s="19"/>
      <c r="L31" s="19"/>
      <c r="M31" s="7"/>
      <c r="N31" s="7">
        <f>L31*M31</f>
        <v>0</v>
      </c>
      <c r="O31" s="19"/>
    </row>
    <row r="32" spans="1:15" ht="15.75" customHeight="1" x14ac:dyDescent="0.3">
      <c r="A32" s="21" t="s">
        <v>36</v>
      </c>
      <c r="B32" s="21"/>
      <c r="C32" s="21"/>
      <c r="D32" s="22"/>
      <c r="E32" s="23" t="s">
        <v>44</v>
      </c>
      <c r="F32" s="23"/>
      <c r="G32" s="23"/>
      <c r="H32" s="57" t="s">
        <v>12</v>
      </c>
      <c r="I32" s="58"/>
      <c r="J32" s="59"/>
      <c r="K32" s="60"/>
      <c r="L32" s="60"/>
      <c r="M32" s="61"/>
      <c r="N32" s="61">
        <f>SUM(N31)</f>
        <v>0</v>
      </c>
      <c r="O32" s="60"/>
    </row>
    <row r="33" spans="1:15" ht="15.75" customHeight="1" x14ac:dyDescent="0.3">
      <c r="A33" s="21"/>
      <c r="B33" s="21"/>
      <c r="C33" s="21"/>
      <c r="D33" s="22"/>
      <c r="E33" s="23"/>
      <c r="F33" s="23"/>
      <c r="G33" s="23"/>
      <c r="H33" s="53">
        <v>8</v>
      </c>
      <c r="I33" s="54"/>
      <c r="J33" s="55"/>
      <c r="K33" s="55"/>
      <c r="L33" s="55"/>
      <c r="M33" s="55"/>
      <c r="N33" s="55"/>
      <c r="O33" s="56"/>
    </row>
    <row r="34" spans="1:15" ht="15.75" customHeight="1" x14ac:dyDescent="0.3">
      <c r="A34" s="21">
        <v>8</v>
      </c>
      <c r="B34" s="21"/>
      <c r="C34" s="21"/>
      <c r="D34" s="22"/>
      <c r="E34" s="23" t="s">
        <v>44</v>
      </c>
      <c r="F34" s="23"/>
      <c r="G34" s="23"/>
      <c r="H34" s="19" t="s">
        <v>9</v>
      </c>
      <c r="I34" s="20"/>
      <c r="J34" s="20"/>
      <c r="K34" s="19"/>
      <c r="L34" s="19"/>
      <c r="M34" s="7"/>
      <c r="N34" s="7">
        <f>L34*M34</f>
        <v>0</v>
      </c>
      <c r="O34" s="19"/>
    </row>
    <row r="35" spans="1:15" ht="15.75" customHeight="1" x14ac:dyDescent="0.3">
      <c r="A35" s="21"/>
      <c r="B35" s="21"/>
      <c r="C35" s="21"/>
      <c r="D35" s="22"/>
      <c r="E35" s="23"/>
      <c r="F35" s="23"/>
      <c r="G35" s="23"/>
      <c r="H35" s="57" t="s">
        <v>12</v>
      </c>
      <c r="I35" s="58"/>
      <c r="J35" s="59"/>
      <c r="K35" s="60"/>
      <c r="L35" s="60"/>
      <c r="M35" s="61"/>
      <c r="N35" s="61">
        <f>N34</f>
        <v>0</v>
      </c>
      <c r="O35" s="60"/>
    </row>
    <row r="36" spans="1:15" ht="15.75" customHeight="1" x14ac:dyDescent="0.3">
      <c r="A36" s="21">
        <v>9</v>
      </c>
      <c r="B36" s="21"/>
      <c r="C36" s="21"/>
      <c r="D36" s="22"/>
      <c r="E36" s="23" t="s">
        <v>44</v>
      </c>
      <c r="F36" s="23"/>
      <c r="G36" s="23"/>
      <c r="H36" s="53">
        <v>9</v>
      </c>
      <c r="I36" s="54"/>
      <c r="J36" s="55"/>
      <c r="K36" s="55"/>
      <c r="L36" s="55"/>
      <c r="M36" s="55"/>
      <c r="N36" s="55"/>
      <c r="O36" s="56"/>
    </row>
    <row r="37" spans="1:15" ht="15.75" customHeight="1" x14ac:dyDescent="0.3">
      <c r="A37" s="21"/>
      <c r="B37" s="21"/>
      <c r="C37" s="21"/>
      <c r="D37" s="22"/>
      <c r="E37" s="23"/>
      <c r="F37" s="23"/>
      <c r="G37" s="23"/>
      <c r="H37" s="19" t="s">
        <v>9</v>
      </c>
      <c r="I37" s="20"/>
      <c r="J37" s="20"/>
      <c r="K37" s="19"/>
      <c r="L37" s="19"/>
      <c r="M37" s="7"/>
      <c r="N37" s="7">
        <f>L37*M37</f>
        <v>0</v>
      </c>
      <c r="O37" s="19"/>
    </row>
    <row r="38" spans="1:15" ht="15.75" customHeight="1" x14ac:dyDescent="0.3">
      <c r="A38" s="21">
        <v>10</v>
      </c>
      <c r="B38" s="21"/>
      <c r="C38" s="21"/>
      <c r="D38" s="22"/>
      <c r="E38" s="23" t="s">
        <v>44</v>
      </c>
      <c r="F38" s="23"/>
      <c r="G38" s="23"/>
      <c r="H38" s="57" t="s">
        <v>12</v>
      </c>
      <c r="I38" s="58"/>
      <c r="J38" s="59"/>
      <c r="K38" s="60"/>
      <c r="L38" s="60"/>
      <c r="M38" s="61"/>
      <c r="N38" s="61">
        <f>N37</f>
        <v>0</v>
      </c>
      <c r="O38" s="60"/>
    </row>
    <row r="39" spans="1:15" ht="15.75" customHeight="1" x14ac:dyDescent="0.3">
      <c r="A39" s="21"/>
      <c r="B39" s="21"/>
      <c r="C39" s="21"/>
      <c r="D39" s="22"/>
      <c r="E39" s="23"/>
      <c r="F39" s="23"/>
      <c r="G39" s="23"/>
      <c r="H39" s="53">
        <v>10</v>
      </c>
      <c r="I39" s="54"/>
      <c r="J39" s="55"/>
      <c r="K39" s="55"/>
      <c r="L39" s="55"/>
      <c r="M39" s="55"/>
      <c r="N39" s="55"/>
      <c r="O39" s="56"/>
    </row>
    <row r="40" spans="1:15" ht="15.75" customHeight="1" x14ac:dyDescent="0.3">
      <c r="A40" s="32" t="s">
        <v>21</v>
      </c>
      <c r="B40" s="32"/>
      <c r="C40" s="32"/>
      <c r="D40" s="33"/>
      <c r="E40" s="34">
        <v>1</v>
      </c>
      <c r="F40" s="35"/>
      <c r="G40" s="35"/>
      <c r="H40" s="19" t="s">
        <v>9</v>
      </c>
      <c r="I40" s="20"/>
      <c r="J40" s="20"/>
      <c r="K40" s="19"/>
      <c r="L40" s="19"/>
      <c r="M40" s="7"/>
      <c r="N40" s="7">
        <f>L40*M40</f>
        <v>0</v>
      </c>
      <c r="O40" s="19"/>
    </row>
    <row r="41" spans="1:15" ht="15.75" customHeight="1" x14ac:dyDescent="0.3">
      <c r="A41" s="32"/>
      <c r="B41" s="32"/>
      <c r="C41" s="32"/>
      <c r="D41" s="33"/>
      <c r="E41" s="35"/>
      <c r="F41" s="35"/>
      <c r="G41" s="35"/>
      <c r="H41" s="57" t="s">
        <v>12</v>
      </c>
      <c r="I41" s="58"/>
      <c r="J41" s="59"/>
      <c r="K41" s="60"/>
      <c r="L41" s="60"/>
      <c r="M41" s="61"/>
      <c r="N41" s="61">
        <f>N40</f>
        <v>0</v>
      </c>
      <c r="O41" s="60"/>
    </row>
    <row r="42" spans="1:15" ht="15.75" customHeight="1" x14ac:dyDescent="0.3">
      <c r="A42" s="29" t="s">
        <v>37</v>
      </c>
      <c r="B42" s="29"/>
      <c r="C42" s="29"/>
      <c r="D42" s="29"/>
      <c r="E42" s="29"/>
      <c r="F42" s="29"/>
      <c r="G42" s="29"/>
      <c r="H42" s="36" t="s">
        <v>21</v>
      </c>
      <c r="I42" s="37"/>
      <c r="J42" s="37"/>
      <c r="K42" s="37"/>
      <c r="L42" s="37"/>
      <c r="M42" s="38"/>
      <c r="N42" s="39">
        <f>+N8+N12+N17+N21+N25+N29++N32+N35+N38+N41</f>
        <v>4565000</v>
      </c>
      <c r="O42" s="40"/>
    </row>
    <row r="43" spans="1:15" ht="15.75" customHeight="1" x14ac:dyDescent="0.3">
      <c r="A43" s="29"/>
      <c r="B43" s="29"/>
      <c r="C43" s="29"/>
      <c r="D43" s="29"/>
      <c r="E43" s="29"/>
      <c r="F43" s="29"/>
      <c r="G43" s="29"/>
      <c r="L43" s="12"/>
      <c r="M43" s="12"/>
      <c r="N43" s="12"/>
    </row>
    <row r="44" spans="1:15" ht="15.75" customHeight="1" x14ac:dyDescent="0.3">
      <c r="C44" s="28" t="s">
        <v>48</v>
      </c>
      <c r="D44" s="28"/>
      <c r="L44" s="12"/>
      <c r="M44" s="12"/>
      <c r="N44" s="12"/>
    </row>
    <row r="45" spans="1:15" ht="15.75" customHeight="1" x14ac:dyDescent="0.3">
      <c r="B45" s="3" t="s">
        <v>38</v>
      </c>
      <c r="D45" s="5" t="s">
        <v>49</v>
      </c>
      <c r="L45" s="12"/>
      <c r="M45" s="12"/>
      <c r="N45" s="12"/>
    </row>
    <row r="46" spans="1:15" ht="15.75" customHeight="1" x14ac:dyDescent="0.25">
      <c r="B46" s="3" t="s">
        <v>39</v>
      </c>
      <c r="D46" s="5" t="s">
        <v>49</v>
      </c>
      <c r="H46" s="13"/>
      <c r="I46" s="13"/>
      <c r="J46" s="13"/>
      <c r="K46" s="13"/>
      <c r="L46" s="13"/>
      <c r="M46" s="14"/>
      <c r="N46" s="14"/>
      <c r="O46" s="13"/>
    </row>
    <row r="47" spans="1:15" x14ac:dyDescent="0.25">
      <c r="H47" s="13"/>
      <c r="I47" s="13"/>
      <c r="J47" s="13"/>
      <c r="K47" s="13"/>
      <c r="L47" s="13"/>
      <c r="M47" s="14"/>
      <c r="N47" s="14"/>
      <c r="O47" s="13"/>
    </row>
    <row r="48" spans="1:15" x14ac:dyDescent="0.25">
      <c r="H48" s="13"/>
      <c r="I48" s="13"/>
      <c r="J48" s="13"/>
      <c r="K48" s="13"/>
      <c r="L48" s="13"/>
      <c r="M48" s="14"/>
      <c r="N48" s="14"/>
      <c r="O48" s="13"/>
    </row>
    <row r="49" spans="10:14" x14ac:dyDescent="0.3">
      <c r="M49" s="15"/>
      <c r="N49" s="15"/>
    </row>
    <row r="50" spans="10:14" x14ac:dyDescent="0.3">
      <c r="M50" s="15"/>
      <c r="N50" s="15"/>
    </row>
    <row r="51" spans="10:14" x14ac:dyDescent="0.3">
      <c r="M51" s="15"/>
      <c r="N51" s="15"/>
    </row>
    <row r="52" spans="10:14" x14ac:dyDescent="0.3">
      <c r="J52" s="18"/>
      <c r="L52" s="5"/>
      <c r="M52" s="15"/>
      <c r="N52" s="15"/>
    </row>
    <row r="53" spans="10:14" x14ac:dyDescent="0.3">
      <c r="J53" s="18"/>
      <c r="L53" s="5"/>
      <c r="M53" s="15"/>
      <c r="N53" s="15"/>
    </row>
    <row r="54" spans="10:14" x14ac:dyDescent="0.3">
      <c r="M54" s="15"/>
      <c r="N54" s="15"/>
    </row>
    <row r="55" spans="10:14" x14ac:dyDescent="0.3">
      <c r="M55" s="16"/>
      <c r="N55" s="16"/>
    </row>
    <row r="56" spans="10:14" x14ac:dyDescent="0.3">
      <c r="M56" s="16"/>
      <c r="N56" s="16"/>
    </row>
    <row r="57" spans="10:14" x14ac:dyDescent="0.3">
      <c r="M57" s="16"/>
      <c r="N57" s="16"/>
    </row>
  </sheetData>
  <mergeCells count="107">
    <mergeCell ref="A36:C37"/>
    <mergeCell ref="D36:D37"/>
    <mergeCell ref="E36:G37"/>
    <mergeCell ref="C44:D44"/>
    <mergeCell ref="A38:C39"/>
    <mergeCell ref="D38:D39"/>
    <mergeCell ref="E38:G39"/>
    <mergeCell ref="A40:C41"/>
    <mergeCell ref="D40:D41"/>
    <mergeCell ref="E40:G41"/>
    <mergeCell ref="A42:G43"/>
    <mergeCell ref="A24:C25"/>
    <mergeCell ref="D24:D25"/>
    <mergeCell ref="E24:G25"/>
    <mergeCell ref="A26:C27"/>
    <mergeCell ref="D26:D27"/>
    <mergeCell ref="E26:G27"/>
    <mergeCell ref="A34:C35"/>
    <mergeCell ref="D34:D35"/>
    <mergeCell ref="E34:G35"/>
    <mergeCell ref="A32:C33"/>
    <mergeCell ref="D32:D33"/>
    <mergeCell ref="E32:G33"/>
    <mergeCell ref="A18:C19"/>
    <mergeCell ref="D18:D19"/>
    <mergeCell ref="E18:G19"/>
    <mergeCell ref="A20:C21"/>
    <mergeCell ref="D20:D21"/>
    <mergeCell ref="E20:G21"/>
    <mergeCell ref="A22:C23"/>
    <mergeCell ref="D22:D23"/>
    <mergeCell ref="E22:G23"/>
    <mergeCell ref="A9:A10"/>
    <mergeCell ref="B9:C10"/>
    <mergeCell ref="D9:D10"/>
    <mergeCell ref="E9:G10"/>
    <mergeCell ref="A11:A12"/>
    <mergeCell ref="B11:C12"/>
    <mergeCell ref="D11:D12"/>
    <mergeCell ref="E11:G12"/>
    <mergeCell ref="A13:A15"/>
    <mergeCell ref="B13:C15"/>
    <mergeCell ref="D13:D15"/>
    <mergeCell ref="E13:G15"/>
    <mergeCell ref="A6:A8"/>
    <mergeCell ref="B6:C8"/>
    <mergeCell ref="D6:D8"/>
    <mergeCell ref="E6:G8"/>
    <mergeCell ref="A1:G2"/>
    <mergeCell ref="A4:A5"/>
    <mergeCell ref="B4:C5"/>
    <mergeCell ref="D4:D5"/>
    <mergeCell ref="E4:G5"/>
    <mergeCell ref="I6:O6"/>
    <mergeCell ref="I7:J7"/>
    <mergeCell ref="H8:J8"/>
    <mergeCell ref="I9:O9"/>
    <mergeCell ref="H10:H11"/>
    <mergeCell ref="I10:J10"/>
    <mergeCell ref="I11:J11"/>
    <mergeCell ref="H1:O2"/>
    <mergeCell ref="H4:J5"/>
    <mergeCell ref="K4:M4"/>
    <mergeCell ref="N4:N5"/>
    <mergeCell ref="O4:O5"/>
    <mergeCell ref="H17:J17"/>
    <mergeCell ref="I18:O18"/>
    <mergeCell ref="H19:H20"/>
    <mergeCell ref="I19:J19"/>
    <mergeCell ref="I20:J20"/>
    <mergeCell ref="H12:J12"/>
    <mergeCell ref="I13:O13"/>
    <mergeCell ref="H14:H16"/>
    <mergeCell ref="I14:J14"/>
    <mergeCell ref="I15:J15"/>
    <mergeCell ref="I16:J16"/>
    <mergeCell ref="H32:J32"/>
    <mergeCell ref="I33:O33"/>
    <mergeCell ref="I34:J34"/>
    <mergeCell ref="H25:J25"/>
    <mergeCell ref="I26:O26"/>
    <mergeCell ref="H27:H28"/>
    <mergeCell ref="I27:J27"/>
    <mergeCell ref="I28:J28"/>
    <mergeCell ref="H21:J21"/>
    <mergeCell ref="I22:O22"/>
    <mergeCell ref="H23:H24"/>
    <mergeCell ref="I23:J23"/>
    <mergeCell ref="I24:J24"/>
    <mergeCell ref="A28:C29"/>
    <mergeCell ref="D28:D29"/>
    <mergeCell ref="E28:G29"/>
    <mergeCell ref="A30:C31"/>
    <mergeCell ref="D30:D31"/>
    <mergeCell ref="E30:G31"/>
    <mergeCell ref="H29:J29"/>
    <mergeCell ref="I30:O30"/>
    <mergeCell ref="I31:J31"/>
    <mergeCell ref="I40:J40"/>
    <mergeCell ref="H41:J41"/>
    <mergeCell ref="H42:M42"/>
    <mergeCell ref="N42:O42"/>
    <mergeCell ref="H35:J35"/>
    <mergeCell ref="I36:O36"/>
    <mergeCell ref="I37:J37"/>
    <mergeCell ref="H38:J38"/>
    <mergeCell ref="I39:O39"/>
  </mergeCells>
  <phoneticPr fontId="1" type="noConversion"/>
  <pageMargins left="0.7" right="0.7" top="0.75" bottom="0.75" header="0.3" footer="0.3"/>
  <pageSetup paperSize="9" orientation="portrait" r:id="rId1"/>
  <headerFooter>
    <oddHeader>&amp;C
&amp;G</oddHeader>
    <oddFooter>&amp;C&amp;G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이현주</cp:lastModifiedBy>
  <cp:lastPrinted>2022-08-17T11:34:18Z</cp:lastPrinted>
  <dcterms:created xsi:type="dcterms:W3CDTF">2022-08-01T07:00:39Z</dcterms:created>
  <dcterms:modified xsi:type="dcterms:W3CDTF">2022-08-23T06:13:55Z</dcterms:modified>
</cp:coreProperties>
</file>