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oom\db\"/>
    </mc:Choice>
  </mc:AlternateContent>
  <bookViews>
    <workbookView xWindow="0" yWindow="0" windowWidth="13050" windowHeight="8835" activeTab="3"/>
  </bookViews>
  <sheets>
    <sheet name="관리자" sheetId="1" r:id="rId1"/>
    <sheet name="회원관련" sheetId="2" r:id="rId2"/>
    <sheet name="상품관련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3" i="4"/>
</calcChain>
</file>

<file path=xl/comments1.xml><?xml version="1.0" encoding="utf-8"?>
<comments xmlns="http://schemas.openxmlformats.org/spreadsheetml/2006/main">
  <authors>
    <author>user</author>
  </authors>
  <commentList>
    <comment ref="K16" authorId="0" shapeId="0">
      <text>
        <r>
          <rPr>
            <b/>
            <sz val="18"/>
            <color indexed="81"/>
            <rFont val="Tahoma"/>
            <family val="2"/>
          </rPr>
          <t>ap_pms</t>
        </r>
        <r>
          <rPr>
            <sz val="18"/>
            <color indexed="81"/>
            <rFont val="Tahoma"/>
            <family val="2"/>
          </rPr>
          <t xml:space="preserve">
0 : NONE
1 : VIEW
2 : INSERT
3 : UPDATE
4 : DELETE</t>
        </r>
      </text>
    </comment>
  </commentList>
</comments>
</file>

<file path=xl/sharedStrings.xml><?xml version="1.0" encoding="utf-8"?>
<sst xmlns="http://schemas.openxmlformats.org/spreadsheetml/2006/main" count="516" uniqueCount="250">
  <si>
    <t>컬럼명</t>
    <phoneticPr fontId="1" type="noConversion"/>
  </si>
  <si>
    <t>자료형</t>
    <phoneticPr fontId="1" type="noConversion"/>
  </si>
  <si>
    <t>기본값</t>
    <phoneticPr fontId="1" type="noConversion"/>
  </si>
  <si>
    <t>설명</t>
    <phoneticPr fontId="1" type="noConversion"/>
  </si>
  <si>
    <t>관리자 정보 테이블 : t_admin_info</t>
    <phoneticPr fontId="1" type="noConversion"/>
  </si>
  <si>
    <t>ai_idx</t>
    <phoneticPr fontId="1" type="noConversion"/>
  </si>
  <si>
    <t>int</t>
    <phoneticPr fontId="1" type="noConversion"/>
  </si>
  <si>
    <t>제약</t>
    <phoneticPr fontId="1" type="noConversion"/>
  </si>
  <si>
    <t>ai, uq</t>
    <phoneticPr fontId="1" type="noConversion"/>
  </si>
  <si>
    <t>관리자 번호</t>
    <phoneticPr fontId="1" type="noConversion"/>
  </si>
  <si>
    <t>ai_id</t>
    <phoneticPr fontId="1" type="noConversion"/>
  </si>
  <si>
    <t>varchar(20)</t>
    <phoneticPr fontId="1" type="noConversion"/>
  </si>
  <si>
    <t>pk</t>
    <phoneticPr fontId="1" type="noConversion"/>
  </si>
  <si>
    <t>관리자 아이디</t>
    <phoneticPr fontId="1" type="noConversion"/>
  </si>
  <si>
    <t>ai_pwd</t>
    <phoneticPr fontId="1" type="noConversion"/>
  </si>
  <si>
    <t>nn</t>
    <phoneticPr fontId="1" type="noConversion"/>
  </si>
  <si>
    <t>비밀번호</t>
    <phoneticPr fontId="1" type="noConversion"/>
  </si>
  <si>
    <t>ai_name</t>
    <phoneticPr fontId="1" type="noConversion"/>
  </si>
  <si>
    <t>nn</t>
    <phoneticPr fontId="1" type="noConversion"/>
  </si>
  <si>
    <t>이름</t>
    <phoneticPr fontId="1" type="noConversion"/>
  </si>
  <si>
    <t>ai_isrun</t>
    <phoneticPr fontId="1" type="noConversion"/>
  </si>
  <si>
    <t>char(1)</t>
    <phoneticPr fontId="1" type="noConversion"/>
  </si>
  <si>
    <t>'y'</t>
    <phoneticPr fontId="1" type="noConversion"/>
  </si>
  <si>
    <t>사용여부(y:사용,n:사용불가)</t>
    <phoneticPr fontId="1" type="noConversion"/>
  </si>
  <si>
    <t>ai_regdate</t>
    <phoneticPr fontId="1" type="noConversion"/>
  </si>
  <si>
    <t>datetime</t>
    <phoneticPr fontId="1" type="noConversion"/>
  </si>
  <si>
    <t>now()</t>
    <phoneticPr fontId="1" type="noConversion"/>
  </si>
  <si>
    <t>등록일자</t>
    <phoneticPr fontId="1" type="noConversion"/>
  </si>
  <si>
    <t>관리자 메뉴 테이블 : t_admin_menu</t>
    <phoneticPr fontId="1" type="noConversion"/>
  </si>
  <si>
    <t>am_idx</t>
    <phoneticPr fontId="1" type="noConversion"/>
  </si>
  <si>
    <t>pk</t>
    <phoneticPr fontId="1" type="noConversion"/>
  </si>
  <si>
    <t>메뉴번호(직접생성)</t>
    <phoneticPr fontId="1" type="noConversion"/>
  </si>
  <si>
    <t>am_name</t>
    <phoneticPr fontId="1" type="noConversion"/>
  </si>
  <si>
    <t>메뉴명</t>
    <phoneticPr fontId="1" type="noConversion"/>
  </si>
  <si>
    <t>am_link</t>
    <phoneticPr fontId="1" type="noConversion"/>
  </si>
  <si>
    <t>varchar(100)</t>
    <phoneticPr fontId="1" type="noConversion"/>
  </si>
  <si>
    <t>'unlink'</t>
    <phoneticPr fontId="1" type="noConversion"/>
  </si>
  <si>
    <t>메뉴URL로 unlink는 상위메뉴</t>
    <phoneticPr fontId="1" type="noConversion"/>
  </si>
  <si>
    <t>am_parent</t>
    <phoneticPr fontId="1" type="noConversion"/>
  </si>
  <si>
    <t>상위메뉴번호로 0이면 상위</t>
    <phoneticPr fontId="1" type="noConversion"/>
  </si>
  <si>
    <t>am_seq</t>
    <phoneticPr fontId="1" type="noConversion"/>
  </si>
  <si>
    <t>메뉴 출력 순서</t>
    <phoneticPr fontId="1" type="noConversion"/>
  </si>
  <si>
    <t>am_regdate</t>
    <phoneticPr fontId="1" type="noConversion"/>
  </si>
  <si>
    <t>등록 관리자 번호</t>
    <phoneticPr fontId="1" type="noConversion"/>
  </si>
  <si>
    <t>fk</t>
    <phoneticPr fontId="1" type="noConversion"/>
  </si>
  <si>
    <t>관리자 권한 테이블 : t_admin_permission</t>
    <phoneticPr fontId="1" type="noConversion"/>
  </si>
  <si>
    <t>ap_idx</t>
    <phoneticPr fontId="1" type="noConversion"/>
  </si>
  <si>
    <t>일련번호</t>
    <phoneticPr fontId="1" type="noConversion"/>
  </si>
  <si>
    <t>메뉴번호</t>
    <phoneticPr fontId="1" type="noConversion"/>
  </si>
  <si>
    <t>pk</t>
    <phoneticPr fontId="1" type="noConversion"/>
  </si>
  <si>
    <t>ap_pms</t>
    <phoneticPr fontId="1" type="noConversion"/>
  </si>
  <si>
    <t>int</t>
    <phoneticPr fontId="1" type="noConversion"/>
  </si>
  <si>
    <t>권한</t>
    <phoneticPr fontId="1" type="noConversion"/>
  </si>
  <si>
    <t>ap_regdate</t>
    <phoneticPr fontId="1" type="noConversion"/>
  </si>
  <si>
    <t>ap_ai_idx</t>
    <phoneticPr fontId="1" type="noConversion"/>
  </si>
  <si>
    <t>권한을 받을 관리자 번호</t>
    <phoneticPr fontId="1" type="noConversion"/>
  </si>
  <si>
    <t>관리자 로그인 로그 테이블 : t_admin_login_log</t>
    <phoneticPr fontId="1" type="noConversion"/>
  </si>
  <si>
    <t>al_idx</t>
    <phoneticPr fontId="1" type="noConversion"/>
  </si>
  <si>
    <t>al_date</t>
    <phoneticPr fontId="1" type="noConversion"/>
  </si>
  <si>
    <t>로그인 일자</t>
    <phoneticPr fontId="1" type="noConversion"/>
  </si>
  <si>
    <t>al_ip</t>
    <phoneticPr fontId="1" type="noConversion"/>
  </si>
  <si>
    <t>varchar(15)</t>
    <phoneticPr fontId="1" type="noConversion"/>
  </si>
  <si>
    <t>nn</t>
    <phoneticPr fontId="1" type="noConversion"/>
  </si>
  <si>
    <t>로그인 IP주소</t>
    <phoneticPr fontId="1" type="noConversion"/>
  </si>
  <si>
    <t>회원 정보 테이블 : t_member_info</t>
    <phoneticPr fontId="1" type="noConversion"/>
  </si>
  <si>
    <t>mi_id</t>
    <phoneticPr fontId="1" type="noConversion"/>
  </si>
  <si>
    <t>회원아이디</t>
    <phoneticPr fontId="1" type="noConversion"/>
  </si>
  <si>
    <t>비밀번호</t>
    <phoneticPr fontId="1" type="noConversion"/>
  </si>
  <si>
    <t>생년월일</t>
    <phoneticPr fontId="1" type="noConversion"/>
  </si>
  <si>
    <t>성별</t>
    <phoneticPr fontId="1" type="noConversion"/>
  </si>
  <si>
    <t>전화번호</t>
    <phoneticPr fontId="1" type="noConversion"/>
  </si>
  <si>
    <t>이메일</t>
    <phoneticPr fontId="1" type="noConversion"/>
  </si>
  <si>
    <t>추천인ID</t>
    <phoneticPr fontId="1" type="noConversion"/>
  </si>
  <si>
    <t>보유포인트</t>
    <phoneticPr fontId="1" type="noConversion"/>
  </si>
  <si>
    <t>가입일</t>
    <phoneticPr fontId="1" type="noConversion"/>
  </si>
  <si>
    <t>활동여부</t>
    <phoneticPr fontId="1" type="noConversion"/>
  </si>
  <si>
    <t>sns수신여부</t>
    <phoneticPr fontId="1" type="noConversion"/>
  </si>
  <si>
    <t>메일수신여부</t>
    <phoneticPr fontId="1" type="noConversion"/>
  </si>
  <si>
    <t>환불은행</t>
    <phoneticPr fontId="1" type="noConversion"/>
  </si>
  <si>
    <t>환불계좌</t>
    <phoneticPr fontId="1" type="noConversion"/>
  </si>
  <si>
    <t>mi_pwd</t>
    <phoneticPr fontId="1" type="noConversion"/>
  </si>
  <si>
    <t>mi_name</t>
    <phoneticPr fontId="1" type="noConversion"/>
  </si>
  <si>
    <t>mi_birth</t>
    <phoneticPr fontId="1" type="noConversion"/>
  </si>
  <si>
    <t>char(10)</t>
    <phoneticPr fontId="1" type="noConversion"/>
  </si>
  <si>
    <t>mi_gender</t>
    <phoneticPr fontId="1" type="noConversion"/>
  </si>
  <si>
    <t>char(1)</t>
    <phoneticPr fontId="1" type="noConversion"/>
  </si>
  <si>
    <t>mi_phone</t>
    <phoneticPr fontId="1" type="noConversion"/>
  </si>
  <si>
    <t>varchar(13)</t>
    <phoneticPr fontId="1" type="noConversion"/>
  </si>
  <si>
    <t>mi_email</t>
    <phoneticPr fontId="1" type="noConversion"/>
  </si>
  <si>
    <t>varchar(50)</t>
    <phoneticPr fontId="1" type="noConversion"/>
  </si>
  <si>
    <t>mi_issns</t>
    <phoneticPr fontId="1" type="noConversion"/>
  </si>
  <si>
    <t>mi_ismail</t>
    <phoneticPr fontId="1" type="noConversion"/>
  </si>
  <si>
    <t>mi_point</t>
    <phoneticPr fontId="1" type="noConversion"/>
  </si>
  <si>
    <t>mi_rebank</t>
    <phoneticPr fontId="1" type="noConversion"/>
  </si>
  <si>
    <t>varchar(50)</t>
    <phoneticPr fontId="1" type="noConversion"/>
  </si>
  <si>
    <t>mi_account</t>
    <phoneticPr fontId="1" type="noConversion"/>
  </si>
  <si>
    <t>mi_recommend</t>
    <phoneticPr fontId="1" type="noConversion"/>
  </si>
  <si>
    <t>mi_date</t>
    <phoneticPr fontId="1" type="noConversion"/>
  </si>
  <si>
    <t>mi_isactive</t>
    <phoneticPr fontId="1" type="noConversion"/>
  </si>
  <si>
    <t>mi_lastlogin</t>
    <phoneticPr fontId="1" type="noConversion"/>
  </si>
  <si>
    <t>마지막 로그인일자</t>
    <phoneticPr fontId="1" type="noConversion"/>
  </si>
  <si>
    <t>회원 주소록 테이블 : t_member_addr</t>
    <phoneticPr fontId="1" type="noConversion"/>
  </si>
  <si>
    <t>ma_idx</t>
    <phoneticPr fontId="1" type="noConversion"/>
  </si>
  <si>
    <t>ai, pk</t>
    <phoneticPr fontId="1" type="noConversion"/>
  </si>
  <si>
    <t>우편번호</t>
    <phoneticPr fontId="1" type="noConversion"/>
  </si>
  <si>
    <t>주소1</t>
    <phoneticPr fontId="1" type="noConversion"/>
  </si>
  <si>
    <t>주소2</t>
    <phoneticPr fontId="1" type="noConversion"/>
  </si>
  <si>
    <t>기본주소여부</t>
    <phoneticPr fontId="1" type="noConversion"/>
  </si>
  <si>
    <t>등록일</t>
    <phoneticPr fontId="1" type="noConversion"/>
  </si>
  <si>
    <t>ma_zip</t>
    <phoneticPr fontId="1" type="noConversion"/>
  </si>
  <si>
    <t>char(5)</t>
    <phoneticPr fontId="1" type="noConversion"/>
  </si>
  <si>
    <t>ma_addr1</t>
    <phoneticPr fontId="1" type="noConversion"/>
  </si>
  <si>
    <t>ma_addr2</t>
  </si>
  <si>
    <t>ma_basic</t>
    <phoneticPr fontId="1" type="noConversion"/>
  </si>
  <si>
    <t>ma_date</t>
    <phoneticPr fontId="1" type="noConversion"/>
  </si>
  <si>
    <t>포인트 사용내역 테이블 : t_member_point</t>
    <phoneticPr fontId="1" type="noConversion"/>
  </si>
  <si>
    <t>mp_idx</t>
    <phoneticPr fontId="1" type="noConversion"/>
  </si>
  <si>
    <t>사용/적립일</t>
    <phoneticPr fontId="1" type="noConversion"/>
  </si>
  <si>
    <t>사용/적립 내역</t>
    <phoneticPr fontId="1" type="noConversion"/>
  </si>
  <si>
    <t>사용/적립 포인트</t>
    <phoneticPr fontId="1" type="noConversion"/>
  </si>
  <si>
    <t>mp_kind</t>
    <phoneticPr fontId="1" type="noConversion"/>
  </si>
  <si>
    <t>'s'</t>
    <phoneticPr fontId="1" type="noConversion"/>
  </si>
  <si>
    <t>사용/적립 여부(s:적립,u:사용)</t>
    <phoneticPr fontId="1" type="noConversion"/>
  </si>
  <si>
    <t>mp_point</t>
    <phoneticPr fontId="1" type="noConversion"/>
  </si>
  <si>
    <t>mp_content</t>
    <phoneticPr fontId="1" type="noConversion"/>
  </si>
  <si>
    <t>mp_date</t>
    <phoneticPr fontId="1" type="noConversion"/>
  </si>
  <si>
    <t>datetime</t>
    <phoneticPr fontId="1" type="noConversion"/>
  </si>
  <si>
    <t>상품 정보 테이블 : t_product_info</t>
    <phoneticPr fontId="1" type="noConversion"/>
  </si>
  <si>
    <t>상품명</t>
    <phoneticPr fontId="1" type="noConversion"/>
  </si>
  <si>
    <t>원가</t>
    <phoneticPr fontId="1" type="noConversion"/>
  </si>
  <si>
    <t>브랜드ID</t>
    <phoneticPr fontId="1" type="noConversion"/>
  </si>
  <si>
    <t>소분류ID</t>
    <phoneticPr fontId="1" type="noConversion"/>
  </si>
  <si>
    <t>상품ID</t>
    <phoneticPr fontId="1" type="noConversion"/>
  </si>
  <si>
    <t>판매가</t>
    <phoneticPr fontId="1" type="noConversion"/>
  </si>
  <si>
    <t>판매개수</t>
    <phoneticPr fontId="1" type="noConversion"/>
  </si>
  <si>
    <t>이미지1</t>
    <phoneticPr fontId="1" type="noConversion"/>
  </si>
  <si>
    <t>이미지2</t>
  </si>
  <si>
    <t>이미지3</t>
  </si>
  <si>
    <t>설명이미지</t>
    <phoneticPr fontId="1" type="noConversion"/>
  </si>
  <si>
    <t>등록일</t>
    <phoneticPr fontId="1" type="noConversion"/>
  </si>
  <si>
    <t>원산지</t>
    <phoneticPr fontId="1" type="noConversion"/>
  </si>
  <si>
    <t>게시여부</t>
    <phoneticPr fontId="1" type="noConversion"/>
  </si>
  <si>
    <t>할인율</t>
    <phoneticPr fontId="1" type="noConversion"/>
  </si>
  <si>
    <t>pi_id</t>
    <phoneticPr fontId="1" type="noConversion"/>
  </si>
  <si>
    <t>char(6)</t>
    <phoneticPr fontId="1" type="noConversion"/>
  </si>
  <si>
    <t>pk</t>
    <phoneticPr fontId="1" type="noConversion"/>
  </si>
  <si>
    <t>pi_name</t>
    <phoneticPr fontId="1" type="noConversion"/>
  </si>
  <si>
    <t>상품 대분류 테이블 : t_cata_big</t>
    <phoneticPr fontId="1" type="noConversion"/>
  </si>
  <si>
    <t>cb_id</t>
    <phoneticPr fontId="1" type="noConversion"/>
  </si>
  <si>
    <t>char(2)</t>
    <phoneticPr fontId="1" type="noConversion"/>
  </si>
  <si>
    <t>대분류ID</t>
    <phoneticPr fontId="1" type="noConversion"/>
  </si>
  <si>
    <t>cb_name</t>
    <phoneticPr fontId="1" type="noConversion"/>
  </si>
  <si>
    <t>대분류명</t>
    <phoneticPr fontId="1" type="noConversion"/>
  </si>
  <si>
    <t>상품 소분류 테이블 : t_cata_small</t>
    <phoneticPr fontId="1" type="noConversion"/>
  </si>
  <si>
    <t>cs_id</t>
    <phoneticPr fontId="1" type="noConversion"/>
  </si>
  <si>
    <t>char(5)</t>
    <phoneticPr fontId="1" type="noConversion"/>
  </si>
  <si>
    <t>소분류ID</t>
    <phoneticPr fontId="1" type="noConversion"/>
  </si>
  <si>
    <t>fk</t>
    <phoneticPr fontId="1" type="noConversion"/>
  </si>
  <si>
    <t>cs_name</t>
    <phoneticPr fontId="1" type="noConversion"/>
  </si>
  <si>
    <t>소분류명</t>
    <phoneticPr fontId="1" type="noConversion"/>
  </si>
  <si>
    <t>상품 브랜드 테이블 : t_brand</t>
    <phoneticPr fontId="1" type="noConversion"/>
  </si>
  <si>
    <t>b_id</t>
    <phoneticPr fontId="1" type="noConversion"/>
  </si>
  <si>
    <t>char(4)</t>
    <phoneticPr fontId="1" type="noConversion"/>
  </si>
  <si>
    <t>브랜드ID</t>
    <phoneticPr fontId="1" type="noConversion"/>
  </si>
  <si>
    <t>b_name</t>
    <phoneticPr fontId="1" type="noConversion"/>
  </si>
  <si>
    <t>브랜드명</t>
    <phoneticPr fontId="1" type="noConversion"/>
  </si>
  <si>
    <t>b_company</t>
    <phoneticPr fontId="1" type="noConversion"/>
  </si>
  <si>
    <t>회사명</t>
    <phoneticPr fontId="1" type="noConversion"/>
  </si>
  <si>
    <t>pi_origin</t>
    <phoneticPr fontId="1" type="noConversion"/>
  </si>
  <si>
    <t>pi_cost</t>
    <phoneticPr fontId="1" type="noConversion"/>
  </si>
  <si>
    <t>int</t>
    <phoneticPr fontId="1" type="noConversion"/>
  </si>
  <si>
    <t>pi_price</t>
    <phoneticPr fontId="1" type="noConversion"/>
  </si>
  <si>
    <t>pi_discount</t>
    <phoneticPr fontId="1" type="noConversion"/>
  </si>
  <si>
    <t>pi_option</t>
    <phoneticPr fontId="1" type="noConversion"/>
  </si>
  <si>
    <t>varchar(100)</t>
    <phoneticPr fontId="1" type="noConversion"/>
  </si>
  <si>
    <t>pi_img1</t>
    <phoneticPr fontId="1" type="noConversion"/>
  </si>
  <si>
    <t>varchar(50)</t>
    <phoneticPr fontId="1" type="noConversion"/>
  </si>
  <si>
    <t>pi_img2</t>
  </si>
  <si>
    <t>pi_img3</t>
  </si>
  <si>
    <t>pi_desc</t>
    <phoneticPr fontId="1" type="noConversion"/>
  </si>
  <si>
    <t>pi_stock</t>
    <phoneticPr fontId="1" type="noConversion"/>
  </si>
  <si>
    <t>재고량(-1:무제한)</t>
    <phoneticPr fontId="1" type="noConversion"/>
  </si>
  <si>
    <t>pi_salecnt</t>
    <phoneticPr fontId="1" type="noConversion"/>
  </si>
  <si>
    <t>pi_isview</t>
    <phoneticPr fontId="1" type="noConversion"/>
  </si>
  <si>
    <t>char(1)</t>
    <phoneticPr fontId="1" type="noConversion"/>
  </si>
  <si>
    <t>'n'</t>
    <phoneticPr fontId="1" type="noConversion"/>
  </si>
  <si>
    <t>pi_date</t>
    <phoneticPr fontId="1" type="noConversion"/>
  </si>
  <si>
    <t>datetime</t>
    <phoneticPr fontId="1" type="noConversion"/>
  </si>
  <si>
    <t>now()</t>
    <phoneticPr fontId="1" type="noConversion"/>
  </si>
  <si>
    <t>옵션(도수)</t>
    <phoneticPr fontId="1" type="noConversion"/>
  </si>
  <si>
    <t>pdt002</t>
    <phoneticPr fontId="1" type="noConversion"/>
  </si>
  <si>
    <t>술01</t>
    <phoneticPr fontId="1" type="noConversion"/>
  </si>
  <si>
    <t>B1S01</t>
    <phoneticPr fontId="1" type="noConversion"/>
  </si>
  <si>
    <t>BR01</t>
    <phoneticPr fontId="1" type="noConversion"/>
  </si>
  <si>
    <t>대한민국</t>
    <phoneticPr fontId="1" type="noConversion"/>
  </si>
  <si>
    <t>11도;15도</t>
    <phoneticPr fontId="1" type="noConversion"/>
  </si>
  <si>
    <t>pdt002_1.jpg</t>
    <phoneticPr fontId="1" type="noConversion"/>
  </si>
  <si>
    <t>pdt002_d.jpg</t>
    <phoneticPr fontId="1" type="noConversion"/>
  </si>
  <si>
    <t>y</t>
    <phoneticPr fontId="1" type="noConversion"/>
  </si>
  <si>
    <t>pdt003</t>
  </si>
  <si>
    <t>pdt004</t>
  </si>
  <si>
    <t>pdt005</t>
  </si>
  <si>
    <t>pdt006</t>
  </si>
  <si>
    <t>pdt007</t>
  </si>
  <si>
    <t>pdt008</t>
  </si>
  <si>
    <t>pdt009</t>
  </si>
  <si>
    <t>pdt010</t>
  </si>
  <si>
    <t>pdt011</t>
  </si>
  <si>
    <t>pdt012</t>
  </si>
  <si>
    <t>pdt013</t>
  </si>
  <si>
    <t>pdt014</t>
  </si>
  <si>
    <t>pdt015</t>
  </si>
  <si>
    <t>pdt016</t>
  </si>
  <si>
    <t>pdt017</t>
  </si>
  <si>
    <t>pdt018</t>
  </si>
  <si>
    <t>pdt019</t>
  </si>
  <si>
    <t>pdt020</t>
  </si>
  <si>
    <t>술02</t>
  </si>
  <si>
    <t>술03</t>
  </si>
  <si>
    <t>술04</t>
  </si>
  <si>
    <t>술05</t>
  </si>
  <si>
    <t>술06</t>
  </si>
  <si>
    <t>술07</t>
  </si>
  <si>
    <t>술08</t>
  </si>
  <si>
    <t>술09</t>
  </si>
  <si>
    <t>술10</t>
  </si>
  <si>
    <t>술11</t>
  </si>
  <si>
    <t>술12</t>
  </si>
  <si>
    <t>술13</t>
  </si>
  <si>
    <t>술14</t>
  </si>
  <si>
    <t>술15</t>
  </si>
  <si>
    <t>술16</t>
  </si>
  <si>
    <t>술17</t>
  </si>
  <si>
    <t>술18</t>
  </si>
  <si>
    <t>술19</t>
  </si>
  <si>
    <t>B1S02</t>
  </si>
  <si>
    <t>B1S03</t>
  </si>
  <si>
    <t>B2S01</t>
    <phoneticPr fontId="1" type="noConversion"/>
  </si>
  <si>
    <t>B2S02</t>
  </si>
  <si>
    <t>B2S03</t>
  </si>
  <si>
    <t>BR02</t>
  </si>
  <si>
    <t>BR03</t>
  </si>
  <si>
    <t>BR04</t>
  </si>
  <si>
    <t>BR05</t>
  </si>
  <si>
    <t>BR06</t>
  </si>
  <si>
    <t>15도;18도</t>
    <phoneticPr fontId="1" type="noConversion"/>
  </si>
  <si>
    <t>12도;19도;21도</t>
    <phoneticPr fontId="1" type="noConversion"/>
  </si>
  <si>
    <t>33도;39도;41도</t>
    <phoneticPr fontId="1" type="noConversion"/>
  </si>
  <si>
    <t>45도;50도;60도</t>
    <phoneticPr fontId="1" type="noConversion"/>
  </si>
  <si>
    <t>insert into t_product_info (pi_id, pi_name, cs_id, b_id, pi_origin, pi_cost, pi_price, pi_discount, pi_option, pi_img1, pi_desc, pi_stock, pi_isview, ai_idx) values 
('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</si>
</sst>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20"/>
      <color theme="1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b/>
      <sz val="18"/>
      <color indexed="81"/>
      <name val="Tahoma"/>
      <family val="2"/>
    </font>
    <font>
      <sz val="1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zoomScale="85" zoomScaleNormal="85" workbookViewId="0">
      <selection activeCell="A3" sqref="A3:E3"/>
    </sheetView>
  </sheetViews>
  <sheetFormatPr defaultRowHeight="31.5" x14ac:dyDescent="0.55000000000000004"/>
  <cols>
    <col min="1" max="1" width="9.3984375" bestFit="1" customWidth="1"/>
    <col min="2" max="2" width="10.1328125" bestFit="1" customWidth="1"/>
    <col min="3" max="3" width="5.59765625" bestFit="1" customWidth="1"/>
    <col min="4" max="4" width="6.46484375" bestFit="1" customWidth="1"/>
    <col min="5" max="5" width="24.06640625" bestFit="1" customWidth="1"/>
    <col min="6" max="6" width="2.33203125" customWidth="1"/>
    <col min="7" max="7" width="10.59765625" bestFit="1" customWidth="1"/>
    <col min="8" max="8" width="11.19921875" bestFit="1" customWidth="1"/>
    <col min="9" max="9" width="5.59765625" bestFit="1" customWidth="1"/>
    <col min="10" max="10" width="6.9296875" bestFit="1" customWidth="1"/>
    <col min="11" max="11" width="25.796875" bestFit="1" customWidth="1"/>
  </cols>
  <sheetData>
    <row r="1" spans="1:11" x14ac:dyDescent="0.55000000000000004">
      <c r="A1" s="4" t="s">
        <v>4</v>
      </c>
      <c r="B1" s="4"/>
      <c r="C1" s="4"/>
      <c r="D1" s="4"/>
      <c r="E1" s="4"/>
      <c r="G1" s="4" t="s">
        <v>28</v>
      </c>
      <c r="H1" s="4"/>
      <c r="I1" s="4"/>
      <c r="J1" s="4"/>
      <c r="K1" s="4"/>
    </row>
    <row r="2" spans="1:11" x14ac:dyDescent="0.55000000000000004">
      <c r="A2" s="1" t="s">
        <v>0</v>
      </c>
      <c r="B2" s="1" t="s">
        <v>1</v>
      </c>
      <c r="C2" s="1" t="s">
        <v>7</v>
      </c>
      <c r="D2" s="1" t="s">
        <v>2</v>
      </c>
      <c r="E2" s="1" t="s">
        <v>3</v>
      </c>
      <c r="G2" s="1" t="s">
        <v>0</v>
      </c>
      <c r="H2" s="1" t="s">
        <v>1</v>
      </c>
      <c r="I2" s="1" t="s">
        <v>7</v>
      </c>
      <c r="J2" s="1" t="s">
        <v>2</v>
      </c>
      <c r="K2" s="1" t="s">
        <v>3</v>
      </c>
    </row>
    <row r="3" spans="1:11" x14ac:dyDescent="0.55000000000000004">
      <c r="A3" s="1" t="s">
        <v>5</v>
      </c>
      <c r="B3" s="1" t="s">
        <v>6</v>
      </c>
      <c r="C3" s="1" t="s">
        <v>8</v>
      </c>
      <c r="D3" s="1"/>
      <c r="E3" s="1" t="s">
        <v>9</v>
      </c>
      <c r="G3" s="1" t="s">
        <v>29</v>
      </c>
      <c r="H3" s="1" t="s">
        <v>6</v>
      </c>
      <c r="I3" s="1" t="s">
        <v>30</v>
      </c>
      <c r="J3" s="1"/>
      <c r="K3" s="1" t="s">
        <v>31</v>
      </c>
    </row>
    <row r="4" spans="1:11" x14ac:dyDescent="0.55000000000000004">
      <c r="A4" s="1" t="s">
        <v>10</v>
      </c>
      <c r="B4" s="1" t="s">
        <v>11</v>
      </c>
      <c r="C4" s="1" t="s">
        <v>12</v>
      </c>
      <c r="D4" s="1"/>
      <c r="E4" s="1" t="s">
        <v>13</v>
      </c>
      <c r="G4" s="1" t="s">
        <v>32</v>
      </c>
      <c r="H4" s="1" t="s">
        <v>11</v>
      </c>
      <c r="I4" s="1" t="s">
        <v>18</v>
      </c>
      <c r="J4" s="2"/>
      <c r="K4" s="1" t="s">
        <v>33</v>
      </c>
    </row>
    <row r="5" spans="1:11" x14ac:dyDescent="0.55000000000000004">
      <c r="A5" s="1" t="s">
        <v>14</v>
      </c>
      <c r="B5" s="1" t="s">
        <v>11</v>
      </c>
      <c r="C5" s="1" t="s">
        <v>15</v>
      </c>
      <c r="D5" s="1"/>
      <c r="E5" s="1" t="s">
        <v>16</v>
      </c>
      <c r="G5" s="1" t="s">
        <v>34</v>
      </c>
      <c r="H5" s="1" t="s">
        <v>35</v>
      </c>
      <c r="I5" s="1"/>
      <c r="J5" s="2" t="s">
        <v>36</v>
      </c>
      <c r="K5" s="1" t="s">
        <v>37</v>
      </c>
    </row>
    <row r="6" spans="1:11" x14ac:dyDescent="0.55000000000000004">
      <c r="A6" s="1" t="s">
        <v>17</v>
      </c>
      <c r="B6" s="1" t="s">
        <v>11</v>
      </c>
      <c r="C6" s="1" t="s">
        <v>18</v>
      </c>
      <c r="D6" s="1"/>
      <c r="E6" s="1" t="s">
        <v>19</v>
      </c>
      <c r="G6" s="1" t="s">
        <v>38</v>
      </c>
      <c r="H6" s="1" t="s">
        <v>6</v>
      </c>
      <c r="I6" s="1"/>
      <c r="J6" s="1">
        <v>0</v>
      </c>
      <c r="K6" s="1" t="s">
        <v>39</v>
      </c>
    </row>
    <row r="7" spans="1:11" x14ac:dyDescent="0.55000000000000004">
      <c r="A7" s="1" t="s">
        <v>20</v>
      </c>
      <c r="B7" s="1" t="s">
        <v>21</v>
      </c>
      <c r="C7" s="1"/>
      <c r="D7" s="2" t="s">
        <v>22</v>
      </c>
      <c r="E7" s="1" t="s">
        <v>23</v>
      </c>
      <c r="G7" s="1" t="s">
        <v>40</v>
      </c>
      <c r="H7" s="1" t="s">
        <v>6</v>
      </c>
      <c r="I7" s="1"/>
      <c r="J7" s="1">
        <v>0</v>
      </c>
      <c r="K7" s="1" t="s">
        <v>41</v>
      </c>
    </row>
    <row r="8" spans="1:11" x14ac:dyDescent="0.55000000000000004">
      <c r="A8" s="1" t="s">
        <v>24</v>
      </c>
      <c r="B8" s="1" t="s">
        <v>25</v>
      </c>
      <c r="C8" s="1"/>
      <c r="D8" s="1" t="s">
        <v>26</v>
      </c>
      <c r="E8" s="1" t="s">
        <v>27</v>
      </c>
      <c r="G8" s="1" t="s">
        <v>42</v>
      </c>
      <c r="H8" s="1" t="s">
        <v>25</v>
      </c>
      <c r="I8" s="1"/>
      <c r="J8" s="1" t="s">
        <v>26</v>
      </c>
      <c r="K8" s="1" t="s">
        <v>27</v>
      </c>
    </row>
    <row r="9" spans="1:11" x14ac:dyDescent="0.55000000000000004">
      <c r="G9" s="1" t="s">
        <v>5</v>
      </c>
      <c r="H9" s="1" t="s">
        <v>6</v>
      </c>
      <c r="I9" s="1" t="s">
        <v>44</v>
      </c>
      <c r="J9" s="1"/>
      <c r="K9" s="1" t="s">
        <v>43</v>
      </c>
    </row>
    <row r="10" spans="1:11" x14ac:dyDescent="0.55000000000000004">
      <c r="A10" s="4" t="s">
        <v>56</v>
      </c>
      <c r="B10" s="4"/>
      <c r="C10" s="4"/>
      <c r="D10" s="4"/>
      <c r="E10" s="4"/>
    </row>
    <row r="11" spans="1:11" x14ac:dyDescent="0.55000000000000004">
      <c r="A11" s="1" t="s">
        <v>0</v>
      </c>
      <c r="B11" s="1" t="s">
        <v>1</v>
      </c>
      <c r="C11" s="1" t="s">
        <v>7</v>
      </c>
      <c r="D11" s="1" t="s">
        <v>2</v>
      </c>
      <c r="E11" s="1" t="s">
        <v>3</v>
      </c>
      <c r="G11" s="4" t="s">
        <v>45</v>
      </c>
      <c r="H11" s="4"/>
      <c r="I11" s="4"/>
      <c r="J11" s="4"/>
      <c r="K11" s="4"/>
    </row>
    <row r="12" spans="1:11" x14ac:dyDescent="0.55000000000000004">
      <c r="A12" s="1" t="s">
        <v>57</v>
      </c>
      <c r="B12" s="1" t="s">
        <v>6</v>
      </c>
      <c r="C12" s="1" t="s">
        <v>8</v>
      </c>
      <c r="D12" s="1"/>
      <c r="E12" s="3" t="s">
        <v>47</v>
      </c>
      <c r="G12" s="1" t="s">
        <v>0</v>
      </c>
      <c r="H12" s="1" t="s">
        <v>1</v>
      </c>
      <c r="I12" s="1" t="s">
        <v>7</v>
      </c>
      <c r="J12" s="1" t="s">
        <v>2</v>
      </c>
      <c r="K12" s="1" t="s">
        <v>3</v>
      </c>
    </row>
    <row r="13" spans="1:11" x14ac:dyDescent="0.55000000000000004">
      <c r="A13" s="1" t="s">
        <v>5</v>
      </c>
      <c r="B13" s="1" t="s">
        <v>6</v>
      </c>
      <c r="C13" s="1" t="s">
        <v>44</v>
      </c>
      <c r="D13" s="1"/>
      <c r="E13" s="1" t="s">
        <v>9</v>
      </c>
      <c r="G13" s="1" t="s">
        <v>46</v>
      </c>
      <c r="H13" s="1" t="s">
        <v>6</v>
      </c>
      <c r="I13" s="1" t="s">
        <v>8</v>
      </c>
      <c r="J13" s="1"/>
      <c r="K13" s="3" t="s">
        <v>47</v>
      </c>
    </row>
    <row r="14" spans="1:11" x14ac:dyDescent="0.55000000000000004">
      <c r="A14" s="3" t="s">
        <v>60</v>
      </c>
      <c r="B14" s="3" t="s">
        <v>61</v>
      </c>
      <c r="C14" s="3" t="s">
        <v>62</v>
      </c>
      <c r="D14" s="1"/>
      <c r="E14" s="3" t="s">
        <v>63</v>
      </c>
      <c r="G14" s="1" t="s">
        <v>54</v>
      </c>
      <c r="H14" s="1" t="s">
        <v>6</v>
      </c>
      <c r="I14" s="4" t="s">
        <v>49</v>
      </c>
      <c r="J14" s="1" t="s">
        <v>44</v>
      </c>
      <c r="K14" s="1" t="s">
        <v>55</v>
      </c>
    </row>
    <row r="15" spans="1:11" x14ac:dyDescent="0.55000000000000004">
      <c r="A15" s="3" t="s">
        <v>58</v>
      </c>
      <c r="B15" s="1" t="s">
        <v>25</v>
      </c>
      <c r="C15" s="1"/>
      <c r="D15" s="1" t="s">
        <v>26</v>
      </c>
      <c r="E15" s="3" t="s">
        <v>59</v>
      </c>
      <c r="G15" s="1" t="s">
        <v>29</v>
      </c>
      <c r="H15" s="1" t="s">
        <v>6</v>
      </c>
      <c r="I15" s="4"/>
      <c r="J15" s="1" t="s">
        <v>44</v>
      </c>
      <c r="K15" s="1" t="s">
        <v>48</v>
      </c>
    </row>
    <row r="16" spans="1:11" x14ac:dyDescent="0.55000000000000004">
      <c r="G16" s="3" t="s">
        <v>50</v>
      </c>
      <c r="H16" s="3" t="s">
        <v>51</v>
      </c>
      <c r="I16" s="1"/>
      <c r="J16" s="1">
        <v>0</v>
      </c>
      <c r="K16" s="3" t="s">
        <v>52</v>
      </c>
    </row>
    <row r="17" spans="7:11" x14ac:dyDescent="0.55000000000000004">
      <c r="G17" s="1" t="s">
        <v>53</v>
      </c>
      <c r="H17" s="1" t="s">
        <v>25</v>
      </c>
      <c r="I17" s="1"/>
      <c r="J17" s="1" t="s">
        <v>26</v>
      </c>
      <c r="K17" s="1" t="s">
        <v>27</v>
      </c>
    </row>
    <row r="18" spans="7:11" x14ac:dyDescent="0.55000000000000004">
      <c r="G18" s="1" t="s">
        <v>5</v>
      </c>
      <c r="H18" s="1" t="s">
        <v>6</v>
      </c>
      <c r="I18" s="1" t="s">
        <v>44</v>
      </c>
      <c r="J18" s="1"/>
      <c r="K18" s="1" t="s">
        <v>43</v>
      </c>
    </row>
  </sheetData>
  <mergeCells count="5">
    <mergeCell ref="A1:E1"/>
    <mergeCell ref="G1:K1"/>
    <mergeCell ref="G11:K11"/>
    <mergeCell ref="I14:I15"/>
    <mergeCell ref="A10:E10"/>
  </mergeCells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85" zoomScaleNormal="85" workbookViewId="0">
      <selection sqref="A1:E2"/>
    </sheetView>
  </sheetViews>
  <sheetFormatPr defaultRowHeight="31.5" x14ac:dyDescent="0.55000000000000004"/>
  <cols>
    <col min="1" max="1" width="14" bestFit="1" customWidth="1"/>
    <col min="2" max="2" width="11.265625" customWidth="1"/>
    <col min="5" max="5" width="16.6640625" bestFit="1" customWidth="1"/>
    <col min="6" max="6" width="2.3984375" customWidth="1"/>
    <col min="7" max="7" width="12.19921875" customWidth="1"/>
    <col min="8" max="8" width="11.19921875" customWidth="1"/>
    <col min="11" max="11" width="25.73046875" bestFit="1" customWidth="1"/>
  </cols>
  <sheetData>
    <row r="1" spans="1:11" x14ac:dyDescent="0.55000000000000004">
      <c r="A1" s="4" t="s">
        <v>64</v>
      </c>
      <c r="B1" s="4"/>
      <c r="C1" s="4"/>
      <c r="D1" s="4"/>
      <c r="E1" s="4"/>
      <c r="G1" s="4" t="s">
        <v>101</v>
      </c>
      <c r="H1" s="4"/>
      <c r="I1" s="4"/>
      <c r="J1" s="4"/>
      <c r="K1" s="4"/>
    </row>
    <row r="2" spans="1:11" x14ac:dyDescent="0.55000000000000004">
      <c r="A2" s="1" t="s">
        <v>0</v>
      </c>
      <c r="B2" s="1" t="s">
        <v>1</v>
      </c>
      <c r="C2" s="1" t="s">
        <v>7</v>
      </c>
      <c r="D2" s="1" t="s">
        <v>2</v>
      </c>
      <c r="E2" s="1" t="s">
        <v>3</v>
      </c>
      <c r="G2" s="1" t="s">
        <v>0</v>
      </c>
      <c r="H2" s="1" t="s">
        <v>1</v>
      </c>
      <c r="I2" s="1" t="s">
        <v>7</v>
      </c>
      <c r="J2" s="1" t="s">
        <v>2</v>
      </c>
      <c r="K2" s="1" t="s">
        <v>3</v>
      </c>
    </row>
    <row r="3" spans="1:11" x14ac:dyDescent="0.55000000000000004">
      <c r="A3" s="1" t="s">
        <v>65</v>
      </c>
      <c r="B3" s="1" t="s">
        <v>11</v>
      </c>
      <c r="C3" s="1" t="s">
        <v>49</v>
      </c>
      <c r="D3" s="1"/>
      <c r="E3" s="1" t="s">
        <v>66</v>
      </c>
      <c r="G3" s="1" t="s">
        <v>102</v>
      </c>
      <c r="H3" s="1" t="s">
        <v>6</v>
      </c>
      <c r="I3" s="1" t="s">
        <v>103</v>
      </c>
      <c r="J3" s="1"/>
      <c r="K3" s="1" t="s">
        <v>47</v>
      </c>
    </row>
    <row r="4" spans="1:11" x14ac:dyDescent="0.55000000000000004">
      <c r="A4" s="1" t="s">
        <v>80</v>
      </c>
      <c r="B4" s="1" t="s">
        <v>11</v>
      </c>
      <c r="C4" s="1" t="s">
        <v>18</v>
      </c>
      <c r="D4" s="1"/>
      <c r="E4" s="1" t="s">
        <v>67</v>
      </c>
      <c r="G4" s="1" t="s">
        <v>65</v>
      </c>
      <c r="H4" s="1" t="s">
        <v>11</v>
      </c>
      <c r="I4" s="1" t="s">
        <v>44</v>
      </c>
      <c r="J4" s="1"/>
      <c r="K4" s="1" t="s">
        <v>66</v>
      </c>
    </row>
    <row r="5" spans="1:11" x14ac:dyDescent="0.55000000000000004">
      <c r="A5" s="1" t="s">
        <v>81</v>
      </c>
      <c r="B5" s="1" t="s">
        <v>11</v>
      </c>
      <c r="C5" s="1" t="s">
        <v>18</v>
      </c>
      <c r="D5" s="1"/>
      <c r="E5" s="1" t="s">
        <v>19</v>
      </c>
      <c r="G5" s="3" t="s">
        <v>109</v>
      </c>
      <c r="H5" s="3" t="s">
        <v>110</v>
      </c>
      <c r="I5" s="3" t="s">
        <v>18</v>
      </c>
      <c r="J5" s="1"/>
      <c r="K5" s="1" t="s">
        <v>104</v>
      </c>
    </row>
    <row r="6" spans="1:11" x14ac:dyDescent="0.55000000000000004">
      <c r="A6" s="1" t="s">
        <v>82</v>
      </c>
      <c r="B6" s="1" t="s">
        <v>83</v>
      </c>
      <c r="C6" s="1" t="s">
        <v>62</v>
      </c>
      <c r="D6" s="1"/>
      <c r="E6" s="1" t="s">
        <v>68</v>
      </c>
      <c r="G6" s="3" t="s">
        <v>111</v>
      </c>
      <c r="H6" s="3" t="s">
        <v>94</v>
      </c>
      <c r="I6" s="3" t="s">
        <v>18</v>
      </c>
      <c r="J6" s="1"/>
      <c r="K6" s="1" t="s">
        <v>105</v>
      </c>
    </row>
    <row r="7" spans="1:11" x14ac:dyDescent="0.55000000000000004">
      <c r="A7" s="1" t="s">
        <v>84</v>
      </c>
      <c r="B7" s="1" t="s">
        <v>85</v>
      </c>
      <c r="C7" s="1" t="s">
        <v>18</v>
      </c>
      <c r="D7" s="1"/>
      <c r="E7" s="1" t="s">
        <v>69</v>
      </c>
      <c r="G7" s="3" t="s">
        <v>112</v>
      </c>
      <c r="H7" s="3" t="s">
        <v>94</v>
      </c>
      <c r="I7" s="3" t="s">
        <v>18</v>
      </c>
      <c r="J7" s="1"/>
      <c r="K7" s="1" t="s">
        <v>106</v>
      </c>
    </row>
    <row r="8" spans="1:11" x14ac:dyDescent="0.55000000000000004">
      <c r="A8" s="1" t="s">
        <v>86</v>
      </c>
      <c r="B8" s="1" t="s">
        <v>87</v>
      </c>
      <c r="C8" s="1" t="s">
        <v>18</v>
      </c>
      <c r="D8" s="1"/>
      <c r="E8" s="1" t="s">
        <v>70</v>
      </c>
      <c r="G8" s="3" t="s">
        <v>113</v>
      </c>
      <c r="H8" s="3" t="s">
        <v>21</v>
      </c>
      <c r="I8" s="1"/>
      <c r="J8" s="2" t="s">
        <v>22</v>
      </c>
      <c r="K8" s="1" t="s">
        <v>107</v>
      </c>
    </row>
    <row r="9" spans="1:11" x14ac:dyDescent="0.55000000000000004">
      <c r="A9" s="1" t="s">
        <v>88</v>
      </c>
      <c r="B9" s="1" t="s">
        <v>89</v>
      </c>
      <c r="C9" s="1" t="s">
        <v>18</v>
      </c>
      <c r="D9" s="1"/>
      <c r="E9" s="1" t="s">
        <v>71</v>
      </c>
      <c r="G9" s="3" t="s">
        <v>114</v>
      </c>
      <c r="H9" s="1" t="s">
        <v>25</v>
      </c>
      <c r="I9" s="1"/>
      <c r="J9" s="1" t="s">
        <v>26</v>
      </c>
      <c r="K9" s="1" t="s">
        <v>108</v>
      </c>
    </row>
    <row r="10" spans="1:11" x14ac:dyDescent="0.55000000000000004">
      <c r="A10" s="1" t="s">
        <v>90</v>
      </c>
      <c r="B10" s="1" t="s">
        <v>85</v>
      </c>
      <c r="C10" s="1"/>
      <c r="D10" s="2" t="s">
        <v>22</v>
      </c>
      <c r="E10" s="1" t="s">
        <v>76</v>
      </c>
    </row>
    <row r="11" spans="1:11" x14ac:dyDescent="0.55000000000000004">
      <c r="A11" s="1" t="s">
        <v>91</v>
      </c>
      <c r="B11" s="1" t="s">
        <v>85</v>
      </c>
      <c r="C11" s="1"/>
      <c r="D11" s="2" t="s">
        <v>22</v>
      </c>
      <c r="E11" s="1" t="s">
        <v>77</v>
      </c>
      <c r="G11" s="4" t="s">
        <v>115</v>
      </c>
      <c r="H11" s="4"/>
      <c r="I11" s="4"/>
      <c r="J11" s="4"/>
      <c r="K11" s="4"/>
    </row>
    <row r="12" spans="1:11" x14ac:dyDescent="0.55000000000000004">
      <c r="A12" s="1" t="s">
        <v>92</v>
      </c>
      <c r="B12" s="1" t="s">
        <v>6</v>
      </c>
      <c r="C12" s="1"/>
      <c r="D12" s="1">
        <v>0</v>
      </c>
      <c r="E12" s="1" t="s">
        <v>73</v>
      </c>
      <c r="G12" s="1" t="s">
        <v>0</v>
      </c>
      <c r="H12" s="1" t="s">
        <v>1</v>
      </c>
      <c r="I12" s="1" t="s">
        <v>7</v>
      </c>
      <c r="J12" s="1" t="s">
        <v>2</v>
      </c>
      <c r="K12" s="1" t="s">
        <v>3</v>
      </c>
    </row>
    <row r="13" spans="1:11" x14ac:dyDescent="0.55000000000000004">
      <c r="A13" s="1" t="s">
        <v>93</v>
      </c>
      <c r="B13" s="1" t="s">
        <v>94</v>
      </c>
      <c r="C13" s="1"/>
      <c r="D13" s="1"/>
      <c r="E13" s="1" t="s">
        <v>78</v>
      </c>
      <c r="G13" s="1" t="s">
        <v>116</v>
      </c>
      <c r="H13" s="1" t="s">
        <v>6</v>
      </c>
      <c r="I13" s="1" t="s">
        <v>103</v>
      </c>
      <c r="J13" s="1"/>
      <c r="K13" s="1" t="s">
        <v>47</v>
      </c>
    </row>
    <row r="14" spans="1:11" x14ac:dyDescent="0.55000000000000004">
      <c r="A14" s="1" t="s">
        <v>95</v>
      </c>
      <c r="B14" s="1" t="s">
        <v>94</v>
      </c>
      <c r="C14" s="1"/>
      <c r="D14" s="1"/>
      <c r="E14" s="1" t="s">
        <v>79</v>
      </c>
      <c r="G14" s="1" t="s">
        <v>65</v>
      </c>
      <c r="H14" s="1" t="s">
        <v>11</v>
      </c>
      <c r="I14" s="1" t="s">
        <v>44</v>
      </c>
      <c r="J14" s="1"/>
      <c r="K14" s="1" t="s">
        <v>66</v>
      </c>
    </row>
    <row r="15" spans="1:11" x14ac:dyDescent="0.55000000000000004">
      <c r="A15" s="1" t="s">
        <v>96</v>
      </c>
      <c r="B15" s="1" t="s">
        <v>11</v>
      </c>
      <c r="C15" s="1"/>
      <c r="D15" s="1"/>
      <c r="E15" s="1" t="s">
        <v>72</v>
      </c>
      <c r="G15" s="3" t="s">
        <v>120</v>
      </c>
      <c r="H15" s="3" t="s">
        <v>21</v>
      </c>
      <c r="I15" s="1"/>
      <c r="J15" s="2" t="s">
        <v>121</v>
      </c>
      <c r="K15" s="1" t="s">
        <v>122</v>
      </c>
    </row>
    <row r="16" spans="1:11" x14ac:dyDescent="0.55000000000000004">
      <c r="A16" s="1" t="s">
        <v>97</v>
      </c>
      <c r="B16" s="1" t="s">
        <v>25</v>
      </c>
      <c r="C16" s="1"/>
      <c r="D16" s="1" t="s">
        <v>26</v>
      </c>
      <c r="E16" s="1" t="s">
        <v>74</v>
      </c>
      <c r="G16" s="3" t="s">
        <v>123</v>
      </c>
      <c r="H16" s="3" t="s">
        <v>6</v>
      </c>
      <c r="I16" s="1"/>
      <c r="J16" s="1">
        <v>0</v>
      </c>
      <c r="K16" s="1" t="s">
        <v>119</v>
      </c>
    </row>
    <row r="17" spans="1:11" x14ac:dyDescent="0.55000000000000004">
      <c r="A17" s="1" t="s">
        <v>98</v>
      </c>
      <c r="B17" s="1" t="s">
        <v>21</v>
      </c>
      <c r="C17" s="1"/>
      <c r="D17" s="2" t="s">
        <v>22</v>
      </c>
      <c r="E17" s="1" t="s">
        <v>75</v>
      </c>
      <c r="G17" s="3" t="s">
        <v>124</v>
      </c>
      <c r="H17" s="3" t="s">
        <v>94</v>
      </c>
      <c r="I17" s="3" t="s">
        <v>18</v>
      </c>
      <c r="J17" s="1"/>
      <c r="K17" s="1" t="s">
        <v>118</v>
      </c>
    </row>
    <row r="18" spans="1:11" x14ac:dyDescent="0.55000000000000004">
      <c r="A18" s="1" t="s">
        <v>99</v>
      </c>
      <c r="B18" s="1" t="s">
        <v>25</v>
      </c>
      <c r="C18" s="1"/>
      <c r="D18" s="1"/>
      <c r="E18" s="1" t="s">
        <v>100</v>
      </c>
      <c r="G18" s="3" t="s">
        <v>125</v>
      </c>
      <c r="H18" s="3" t="s">
        <v>126</v>
      </c>
      <c r="I18" s="1"/>
      <c r="J18" s="1" t="s">
        <v>26</v>
      </c>
      <c r="K18" s="1" t="s">
        <v>117</v>
      </c>
    </row>
  </sheetData>
  <mergeCells count="3">
    <mergeCell ref="A1:E1"/>
    <mergeCell ref="G1:K1"/>
    <mergeCell ref="G11:K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85" zoomScaleNormal="85" workbookViewId="0">
      <selection activeCell="E12" sqref="E12"/>
    </sheetView>
  </sheetViews>
  <sheetFormatPr defaultRowHeight="31.5" x14ac:dyDescent="0.55000000000000004"/>
  <cols>
    <col min="1" max="1" width="11.265625" customWidth="1"/>
    <col min="2" max="2" width="12.19921875" customWidth="1"/>
    <col min="4" max="4" width="6.6640625" bestFit="1" customWidth="1"/>
    <col min="5" max="5" width="20" customWidth="1"/>
    <col min="6" max="6" width="2.796875" customWidth="1"/>
    <col min="7" max="7" width="10.6640625" bestFit="1" customWidth="1"/>
    <col min="8" max="8" width="10.265625" bestFit="1" customWidth="1"/>
    <col min="11" max="11" width="14.73046875" customWidth="1"/>
  </cols>
  <sheetData>
    <row r="1" spans="1:11" x14ac:dyDescent="0.55000000000000004">
      <c r="A1" s="4" t="s">
        <v>127</v>
      </c>
      <c r="B1" s="4"/>
      <c r="C1" s="4"/>
      <c r="D1" s="4"/>
      <c r="E1" s="4"/>
      <c r="G1" s="4" t="s">
        <v>147</v>
      </c>
      <c r="H1" s="4"/>
      <c r="I1" s="4"/>
      <c r="J1" s="4"/>
      <c r="K1" s="4"/>
    </row>
    <row r="2" spans="1:11" x14ac:dyDescent="0.55000000000000004">
      <c r="A2" s="1" t="s">
        <v>0</v>
      </c>
      <c r="B2" s="1" t="s">
        <v>1</v>
      </c>
      <c r="C2" s="1" t="s">
        <v>7</v>
      </c>
      <c r="D2" s="1" t="s">
        <v>2</v>
      </c>
      <c r="E2" s="1" t="s">
        <v>3</v>
      </c>
      <c r="G2" s="1" t="s">
        <v>0</v>
      </c>
      <c r="H2" s="1" t="s">
        <v>1</v>
      </c>
      <c r="I2" s="1" t="s">
        <v>7</v>
      </c>
      <c r="J2" s="1" t="s">
        <v>2</v>
      </c>
      <c r="K2" s="1" t="s">
        <v>3</v>
      </c>
    </row>
    <row r="3" spans="1:11" x14ac:dyDescent="0.55000000000000004">
      <c r="A3" s="1" t="s">
        <v>143</v>
      </c>
      <c r="B3" s="1" t="s">
        <v>144</v>
      </c>
      <c r="C3" s="1" t="s">
        <v>145</v>
      </c>
      <c r="D3" s="1"/>
      <c r="E3" s="1" t="s">
        <v>132</v>
      </c>
      <c r="G3" s="1" t="s">
        <v>148</v>
      </c>
      <c r="H3" s="1" t="s">
        <v>149</v>
      </c>
      <c r="I3" s="1" t="s">
        <v>30</v>
      </c>
      <c r="J3" s="1"/>
      <c r="K3" s="1" t="s">
        <v>150</v>
      </c>
    </row>
    <row r="4" spans="1:11" x14ac:dyDescent="0.55000000000000004">
      <c r="A4" s="1" t="s">
        <v>146</v>
      </c>
      <c r="B4" s="1" t="s">
        <v>11</v>
      </c>
      <c r="C4" s="1" t="s">
        <v>18</v>
      </c>
      <c r="D4" s="1"/>
      <c r="E4" s="1" t="s">
        <v>128</v>
      </c>
      <c r="G4" s="1" t="s">
        <v>151</v>
      </c>
      <c r="H4" s="1" t="s">
        <v>11</v>
      </c>
      <c r="I4" s="1" t="s">
        <v>18</v>
      </c>
      <c r="J4" s="1"/>
      <c r="K4" s="1" t="s">
        <v>152</v>
      </c>
    </row>
    <row r="5" spans="1:11" x14ac:dyDescent="0.55000000000000004">
      <c r="A5" s="3" t="s">
        <v>154</v>
      </c>
      <c r="B5" s="3" t="s">
        <v>155</v>
      </c>
      <c r="C5" s="1" t="s">
        <v>44</v>
      </c>
      <c r="D5" s="1"/>
      <c r="E5" s="1" t="s">
        <v>131</v>
      </c>
    </row>
    <row r="6" spans="1:11" x14ac:dyDescent="0.55000000000000004">
      <c r="A6" s="3" t="s">
        <v>161</v>
      </c>
      <c r="B6" s="3" t="s">
        <v>162</v>
      </c>
      <c r="C6" s="1" t="s">
        <v>44</v>
      </c>
      <c r="D6" s="1"/>
      <c r="E6" s="1" t="s">
        <v>130</v>
      </c>
      <c r="G6" s="4" t="s">
        <v>153</v>
      </c>
      <c r="H6" s="4"/>
      <c r="I6" s="4"/>
      <c r="J6" s="4"/>
      <c r="K6" s="4"/>
    </row>
    <row r="7" spans="1:11" x14ac:dyDescent="0.55000000000000004">
      <c r="A7" s="3" t="s">
        <v>168</v>
      </c>
      <c r="B7" s="3" t="s">
        <v>11</v>
      </c>
      <c r="C7" s="1" t="s">
        <v>18</v>
      </c>
      <c r="D7" s="1"/>
      <c r="E7" s="1" t="s">
        <v>140</v>
      </c>
      <c r="G7" s="1" t="s">
        <v>0</v>
      </c>
      <c r="H7" s="1" t="s">
        <v>1</v>
      </c>
      <c r="I7" s="1" t="s">
        <v>7</v>
      </c>
      <c r="J7" s="1" t="s">
        <v>2</v>
      </c>
      <c r="K7" s="1" t="s">
        <v>3</v>
      </c>
    </row>
    <row r="8" spans="1:11" x14ac:dyDescent="0.55000000000000004">
      <c r="A8" s="3" t="s">
        <v>169</v>
      </c>
      <c r="B8" s="3" t="s">
        <v>170</v>
      </c>
      <c r="C8" s="1"/>
      <c r="D8" s="1">
        <v>0</v>
      </c>
      <c r="E8" s="1" t="s">
        <v>129</v>
      </c>
      <c r="G8" s="3" t="s">
        <v>154</v>
      </c>
      <c r="H8" s="3" t="s">
        <v>155</v>
      </c>
      <c r="I8" s="3" t="s">
        <v>49</v>
      </c>
      <c r="J8" s="1"/>
      <c r="K8" s="3" t="s">
        <v>156</v>
      </c>
    </row>
    <row r="9" spans="1:11" x14ac:dyDescent="0.55000000000000004">
      <c r="A9" s="3" t="s">
        <v>171</v>
      </c>
      <c r="B9" s="3" t="s">
        <v>170</v>
      </c>
      <c r="C9" s="1"/>
      <c r="D9" s="1">
        <v>0</v>
      </c>
      <c r="E9" s="1" t="s">
        <v>133</v>
      </c>
      <c r="G9" s="1" t="s">
        <v>148</v>
      </c>
      <c r="H9" s="1" t="s">
        <v>149</v>
      </c>
      <c r="I9" s="1" t="s">
        <v>157</v>
      </c>
      <c r="J9" s="1"/>
      <c r="K9" s="1" t="s">
        <v>150</v>
      </c>
    </row>
    <row r="10" spans="1:11" x14ac:dyDescent="0.55000000000000004">
      <c r="A10" s="3" t="s">
        <v>172</v>
      </c>
      <c r="B10" s="3" t="s">
        <v>170</v>
      </c>
      <c r="C10" s="1"/>
      <c r="D10" s="1">
        <v>0</v>
      </c>
      <c r="E10" s="1" t="s">
        <v>142</v>
      </c>
      <c r="G10" s="1" t="s">
        <v>158</v>
      </c>
      <c r="H10" s="1" t="s">
        <v>11</v>
      </c>
      <c r="I10" s="1" t="s">
        <v>18</v>
      </c>
      <c r="J10" s="1"/>
      <c r="K10" s="1" t="s">
        <v>159</v>
      </c>
    </row>
    <row r="11" spans="1:11" x14ac:dyDescent="0.55000000000000004">
      <c r="A11" s="3" t="s">
        <v>173</v>
      </c>
      <c r="B11" s="3" t="s">
        <v>174</v>
      </c>
      <c r="C11" s="1"/>
      <c r="D11" s="1"/>
      <c r="E11" s="1" t="s">
        <v>189</v>
      </c>
    </row>
    <row r="12" spans="1:11" x14ac:dyDescent="0.55000000000000004">
      <c r="A12" s="3" t="s">
        <v>175</v>
      </c>
      <c r="B12" s="3" t="s">
        <v>176</v>
      </c>
      <c r="C12" s="1" t="s">
        <v>18</v>
      </c>
      <c r="D12" s="1"/>
      <c r="E12" s="1" t="s">
        <v>135</v>
      </c>
      <c r="G12" s="4" t="s">
        <v>160</v>
      </c>
      <c r="H12" s="4"/>
      <c r="I12" s="4"/>
      <c r="J12" s="4"/>
      <c r="K12" s="4"/>
    </row>
    <row r="13" spans="1:11" x14ac:dyDescent="0.55000000000000004">
      <c r="A13" s="3" t="s">
        <v>177</v>
      </c>
      <c r="B13" s="3" t="s">
        <v>176</v>
      </c>
      <c r="C13" s="1"/>
      <c r="D13" s="1"/>
      <c r="E13" s="1" t="s">
        <v>136</v>
      </c>
      <c r="G13" s="1" t="s">
        <v>0</v>
      </c>
      <c r="H13" s="1" t="s">
        <v>1</v>
      </c>
      <c r="I13" s="1" t="s">
        <v>7</v>
      </c>
      <c r="J13" s="1" t="s">
        <v>2</v>
      </c>
      <c r="K13" s="1" t="s">
        <v>3</v>
      </c>
    </row>
    <row r="14" spans="1:11" x14ac:dyDescent="0.55000000000000004">
      <c r="A14" s="3" t="s">
        <v>178</v>
      </c>
      <c r="B14" s="3" t="s">
        <v>176</v>
      </c>
      <c r="C14" s="1"/>
      <c r="D14" s="1"/>
      <c r="E14" s="1" t="s">
        <v>137</v>
      </c>
      <c r="G14" s="3" t="s">
        <v>161</v>
      </c>
      <c r="H14" s="3" t="s">
        <v>162</v>
      </c>
      <c r="I14" s="3" t="s">
        <v>49</v>
      </c>
      <c r="J14" s="1"/>
      <c r="K14" s="3" t="s">
        <v>163</v>
      </c>
    </row>
    <row r="15" spans="1:11" x14ac:dyDescent="0.55000000000000004">
      <c r="A15" s="3" t="s">
        <v>179</v>
      </c>
      <c r="B15" s="3" t="s">
        <v>176</v>
      </c>
      <c r="C15" s="1" t="s">
        <v>18</v>
      </c>
      <c r="D15" s="1"/>
      <c r="E15" s="1" t="s">
        <v>138</v>
      </c>
      <c r="G15" s="3" t="s">
        <v>164</v>
      </c>
      <c r="H15" s="3" t="s">
        <v>11</v>
      </c>
      <c r="I15" s="3" t="s">
        <v>18</v>
      </c>
      <c r="J15" s="1"/>
      <c r="K15" s="3" t="s">
        <v>165</v>
      </c>
    </row>
    <row r="16" spans="1:11" x14ac:dyDescent="0.55000000000000004">
      <c r="A16" s="3" t="s">
        <v>180</v>
      </c>
      <c r="B16" s="3" t="s">
        <v>170</v>
      </c>
      <c r="C16" s="1"/>
      <c r="D16" s="1">
        <v>-1</v>
      </c>
      <c r="E16" s="1" t="s">
        <v>181</v>
      </c>
      <c r="G16" s="3" t="s">
        <v>166</v>
      </c>
      <c r="H16" s="3" t="s">
        <v>11</v>
      </c>
      <c r="I16" s="3" t="s">
        <v>18</v>
      </c>
      <c r="J16" s="1"/>
      <c r="K16" s="3" t="s">
        <v>167</v>
      </c>
    </row>
    <row r="17" spans="1:5" x14ac:dyDescent="0.55000000000000004">
      <c r="A17" s="3" t="s">
        <v>182</v>
      </c>
      <c r="B17" s="3" t="s">
        <v>170</v>
      </c>
      <c r="C17" s="1"/>
      <c r="D17" s="1">
        <v>0</v>
      </c>
      <c r="E17" s="1" t="s">
        <v>134</v>
      </c>
    </row>
    <row r="18" spans="1:5" x14ac:dyDescent="0.55000000000000004">
      <c r="A18" s="3" t="s">
        <v>183</v>
      </c>
      <c r="B18" s="3" t="s">
        <v>184</v>
      </c>
      <c r="C18" s="1"/>
      <c r="D18" s="2" t="s">
        <v>185</v>
      </c>
      <c r="E18" s="1" t="s">
        <v>141</v>
      </c>
    </row>
    <row r="19" spans="1:5" x14ac:dyDescent="0.55000000000000004">
      <c r="A19" s="3" t="s">
        <v>186</v>
      </c>
      <c r="B19" s="3" t="s">
        <v>187</v>
      </c>
      <c r="C19" s="1"/>
      <c r="D19" s="1" t="s">
        <v>188</v>
      </c>
      <c r="E19" s="1" t="s">
        <v>139</v>
      </c>
    </row>
    <row r="20" spans="1:5" x14ac:dyDescent="0.55000000000000004">
      <c r="A20" s="1" t="s">
        <v>5</v>
      </c>
      <c r="B20" s="1" t="s">
        <v>6</v>
      </c>
      <c r="C20" s="1" t="s">
        <v>44</v>
      </c>
      <c r="D20" s="1"/>
      <c r="E20" s="1" t="s">
        <v>9</v>
      </c>
    </row>
  </sheetData>
  <mergeCells count="4">
    <mergeCell ref="A1:E1"/>
    <mergeCell ref="G1:K1"/>
    <mergeCell ref="G6:K6"/>
    <mergeCell ref="G12:K1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"/>
  <sheetViews>
    <sheetView tabSelected="1" topLeftCell="A5" zoomScale="85" zoomScaleNormal="85" workbookViewId="0">
      <selection activeCell="J10" sqref="J10"/>
    </sheetView>
  </sheetViews>
  <sheetFormatPr defaultRowHeight="39" customHeight="1" x14ac:dyDescent="0.55000000000000004"/>
  <cols>
    <col min="2" max="2" width="7.1328125" bestFit="1" customWidth="1"/>
    <col min="3" max="3" width="5.06640625" bestFit="1" customWidth="1"/>
    <col min="4" max="4" width="6.265625" bestFit="1" customWidth="1"/>
    <col min="5" max="5" width="5.3984375" bestFit="1" customWidth="1"/>
    <col min="6" max="6" width="8.46484375" bestFit="1" customWidth="1"/>
    <col min="7" max="8" width="6.33203125" bestFit="1" customWidth="1"/>
    <col min="9" max="9" width="5.796875" customWidth="1"/>
    <col min="10" max="10" width="13.796875" bestFit="1" customWidth="1"/>
    <col min="11" max="11" width="12.1328125" bestFit="1" customWidth="1"/>
    <col min="12" max="12" width="12.19921875" bestFit="1" customWidth="1"/>
    <col min="13" max="13" width="7" customWidth="1"/>
    <col min="14" max="14" width="2.1328125" bestFit="1" customWidth="1"/>
    <col min="15" max="15" width="2.265625" bestFit="1" customWidth="1"/>
  </cols>
  <sheetData>
    <row r="2" spans="1:16" ht="39" customHeight="1" x14ac:dyDescent="0.55000000000000004">
      <c r="A2" s="5" t="s">
        <v>249</v>
      </c>
      <c r="B2" t="s">
        <v>190</v>
      </c>
      <c r="C2" t="s">
        <v>191</v>
      </c>
      <c r="D2" t="s">
        <v>192</v>
      </c>
      <c r="E2" t="s">
        <v>193</v>
      </c>
      <c r="F2" t="s">
        <v>194</v>
      </c>
      <c r="G2">
        <v>1500</v>
      </c>
      <c r="H2">
        <v>2500</v>
      </c>
      <c r="I2">
        <v>10</v>
      </c>
      <c r="J2" t="s">
        <v>195</v>
      </c>
      <c r="K2" t="s">
        <v>196</v>
      </c>
      <c r="L2" t="s">
        <v>197</v>
      </c>
      <c r="M2">
        <v>550</v>
      </c>
      <c r="N2" t="s">
        <v>198</v>
      </c>
      <c r="O2">
        <v>1</v>
      </c>
      <c r="P2" t="str">
        <f>A2&amp;B2&amp;"', '"&amp;C2&amp;"', '"&amp;D2&amp;"', '"&amp;E2&amp;"', '"&amp;F2&amp;"', "&amp;G2&amp;","&amp;H2&amp;","&amp;I2&amp;",'"&amp;J2&amp;"', '"&amp;K2&amp;"', '"&amp;L2&amp;"', "&amp;M2&amp;",'"&amp;N2&amp;"',"&amp;O2&amp;");"</f>
        <v>insert into t_product_info (pi_id, pi_name, cs_id, b_id, pi_origin, pi_cost, pi_price, pi_discount, pi_option, pi_img1, pi_desc, pi_stock, pi_isview, ai_idx) values 
('pdt002', '술01', 'B1S01', 'BR01', '대한민국', 1500,2500,10,'11도;15도', 'pdt002_1.jpg', 'pdt002_d.jpg', 550,'y',1);</v>
      </c>
    </row>
    <row r="3" spans="1:16" ht="39" customHeight="1" x14ac:dyDescent="0.55000000000000004">
      <c r="A3" s="5" t="s">
        <v>249</v>
      </c>
      <c r="B3" t="s">
        <v>199</v>
      </c>
      <c r="C3" t="s">
        <v>217</v>
      </c>
      <c r="D3" t="s">
        <v>192</v>
      </c>
      <c r="E3" t="s">
        <v>240</v>
      </c>
      <c r="F3" t="s">
        <v>194</v>
      </c>
      <c r="G3">
        <v>2000</v>
      </c>
      <c r="H3">
        <f>G3+2000</f>
        <v>4000</v>
      </c>
      <c r="I3">
        <v>10</v>
      </c>
      <c r="J3" t="s">
        <v>245</v>
      </c>
      <c r="K3" t="str">
        <f>B3&amp;"_1.jpg"</f>
        <v>pdt003_1.jpg</v>
      </c>
      <c r="L3" t="str">
        <f>B3&amp;"_d.jpg"</f>
        <v>pdt003_d.jpg</v>
      </c>
      <c r="M3">
        <v>-1</v>
      </c>
      <c r="N3" t="s">
        <v>198</v>
      </c>
      <c r="O3">
        <v>1</v>
      </c>
      <c r="P3" t="str">
        <f t="shared" ref="P3:P20" si="0">A3&amp;B3&amp;"', '"&amp;C3&amp;"', '"&amp;D3&amp;"', '"&amp;E3&amp;"', '"&amp;F3&amp;"', "&amp;G3&amp;","&amp;H3&amp;","&amp;I3&amp;",'"&amp;J3&amp;"', '"&amp;K3&amp;"', '"&amp;L3&amp;"', "&amp;M3&amp;",'"&amp;N3&amp;"',"&amp;O3&amp;");"</f>
        <v>insert into t_product_info (pi_id, pi_name, cs_id, b_id, pi_origin, pi_cost, pi_price, pi_discount, pi_option, pi_img1, pi_desc, pi_stock, pi_isview, ai_idx) values 
('pdt003', '술02', 'B1S01', 'BR02', '대한민국', 2000,4000,10,'15도;18도', 'pdt003_1.jpg', 'pdt003_d.jpg', -1,'y',1);</v>
      </c>
    </row>
    <row r="4" spans="1:16" ht="39" customHeight="1" x14ac:dyDescent="0.55000000000000004">
      <c r="A4" s="5" t="s">
        <v>249</v>
      </c>
      <c r="B4" t="s">
        <v>200</v>
      </c>
      <c r="C4" t="s">
        <v>218</v>
      </c>
      <c r="D4" t="s">
        <v>192</v>
      </c>
      <c r="E4" t="s">
        <v>241</v>
      </c>
      <c r="F4" t="s">
        <v>194</v>
      </c>
      <c r="G4">
        <v>2500</v>
      </c>
      <c r="H4">
        <f t="shared" ref="H4:H20" si="1">G4+2000</f>
        <v>4500</v>
      </c>
      <c r="I4">
        <v>10</v>
      </c>
      <c r="J4" t="s">
        <v>195</v>
      </c>
      <c r="K4" t="str">
        <f t="shared" ref="K4:K20" si="2">B4&amp;"_1.jpg"</f>
        <v>pdt004_1.jpg</v>
      </c>
      <c r="L4" t="str">
        <f t="shared" ref="L4:L20" si="3">B4&amp;"_d.jpg"</f>
        <v>pdt004_d.jpg</v>
      </c>
      <c r="M4">
        <v>-1</v>
      </c>
      <c r="N4" t="s">
        <v>198</v>
      </c>
      <c r="O4">
        <v>1</v>
      </c>
      <c r="P4" t="str">
        <f t="shared" si="0"/>
        <v>insert into t_product_info (pi_id, pi_name, cs_id, b_id, pi_origin, pi_cost, pi_price, pi_discount, pi_option, pi_img1, pi_desc, pi_stock, pi_isview, ai_idx) values 
('pdt004', '술03', 'B1S01', 'BR03', '대한민국', 2500,4500,10,'11도;15도', 'pdt004_1.jpg', 'pdt004_d.jpg', -1,'y',1);</v>
      </c>
    </row>
    <row r="5" spans="1:16" ht="39" customHeight="1" x14ac:dyDescent="0.55000000000000004">
      <c r="A5" s="5" t="s">
        <v>249</v>
      </c>
      <c r="B5" t="s">
        <v>201</v>
      </c>
      <c r="C5" t="s">
        <v>219</v>
      </c>
      <c r="D5" t="s">
        <v>235</v>
      </c>
      <c r="E5" t="s">
        <v>242</v>
      </c>
      <c r="F5" t="s">
        <v>194</v>
      </c>
      <c r="G5">
        <v>3000</v>
      </c>
      <c r="H5">
        <f t="shared" si="1"/>
        <v>5000</v>
      </c>
      <c r="I5">
        <v>10</v>
      </c>
      <c r="J5" t="s">
        <v>245</v>
      </c>
      <c r="K5" t="str">
        <f t="shared" si="2"/>
        <v>pdt005_1.jpg</v>
      </c>
      <c r="L5" t="str">
        <f t="shared" si="3"/>
        <v>pdt005_d.jpg</v>
      </c>
      <c r="M5">
        <v>600</v>
      </c>
      <c r="N5" t="s">
        <v>198</v>
      </c>
      <c r="O5">
        <v>1</v>
      </c>
      <c r="P5" t="str">
        <f t="shared" si="0"/>
        <v>insert into t_product_info (pi_id, pi_name, cs_id, b_id, pi_origin, pi_cost, pi_price, pi_discount, pi_option, pi_img1, pi_desc, pi_stock, pi_isview, ai_idx) values 
('pdt005', '술04', 'B1S02', 'BR04', '대한민국', 3000,5000,10,'15도;18도', 'pdt005_1.jpg', 'pdt005_d.jpg', 600,'y',1);</v>
      </c>
    </row>
    <row r="6" spans="1:16" ht="39" customHeight="1" x14ac:dyDescent="0.55000000000000004">
      <c r="A6" s="5" t="s">
        <v>249</v>
      </c>
      <c r="B6" t="s">
        <v>202</v>
      </c>
      <c r="C6" t="s">
        <v>220</v>
      </c>
      <c r="D6" t="s">
        <v>235</v>
      </c>
      <c r="E6" t="s">
        <v>243</v>
      </c>
      <c r="F6" t="s">
        <v>194</v>
      </c>
      <c r="G6">
        <v>3500</v>
      </c>
      <c r="H6">
        <f t="shared" si="1"/>
        <v>5500</v>
      </c>
      <c r="I6">
        <v>10</v>
      </c>
      <c r="J6" t="s">
        <v>195</v>
      </c>
      <c r="K6" t="str">
        <f t="shared" si="2"/>
        <v>pdt006_1.jpg</v>
      </c>
      <c r="L6" t="str">
        <f t="shared" si="3"/>
        <v>pdt006_d.jpg</v>
      </c>
      <c r="M6">
        <v>300</v>
      </c>
      <c r="N6" t="s">
        <v>198</v>
      </c>
      <c r="O6">
        <v>1</v>
      </c>
      <c r="P6" t="str">
        <f t="shared" si="0"/>
        <v>insert into t_product_info (pi_id, pi_name, cs_id, b_id, pi_origin, pi_cost, pi_price, pi_discount, pi_option, pi_img1, pi_desc, pi_stock, pi_isview, ai_idx) values 
('pdt006', '술05', 'B1S02', 'BR05', '대한민국', 3500,5500,10,'11도;15도', 'pdt006_1.jpg', 'pdt006_d.jpg', 300,'y',1);</v>
      </c>
    </row>
    <row r="7" spans="1:16" ht="39" customHeight="1" x14ac:dyDescent="0.55000000000000004">
      <c r="A7" s="5" t="s">
        <v>249</v>
      </c>
      <c r="B7" t="s">
        <v>203</v>
      </c>
      <c r="C7" t="s">
        <v>221</v>
      </c>
      <c r="D7" t="s">
        <v>235</v>
      </c>
      <c r="E7" t="s">
        <v>244</v>
      </c>
      <c r="F7" t="s">
        <v>194</v>
      </c>
      <c r="G7">
        <v>1200</v>
      </c>
      <c r="H7">
        <f t="shared" si="1"/>
        <v>3200</v>
      </c>
      <c r="I7">
        <v>10</v>
      </c>
      <c r="J7" t="s">
        <v>245</v>
      </c>
      <c r="K7" t="str">
        <f t="shared" si="2"/>
        <v>pdt007_1.jpg</v>
      </c>
      <c r="L7" t="str">
        <f t="shared" si="3"/>
        <v>pdt007_d.jpg</v>
      </c>
      <c r="M7">
        <v>600</v>
      </c>
      <c r="N7" t="s">
        <v>198</v>
      </c>
      <c r="O7">
        <v>1</v>
      </c>
      <c r="P7" t="str">
        <f t="shared" si="0"/>
        <v>insert into t_product_info (pi_id, pi_name, cs_id, b_id, pi_origin, pi_cost, pi_price, pi_discount, pi_option, pi_img1, pi_desc, pi_stock, pi_isview, ai_idx) values 
('pdt007', '술06', 'B1S02', 'BR06', '대한민국', 1200,3200,10,'15도;18도', 'pdt007_1.jpg', 'pdt007_d.jpg', 600,'y',1);</v>
      </c>
    </row>
    <row r="8" spans="1:16" ht="39" customHeight="1" x14ac:dyDescent="0.55000000000000004">
      <c r="A8" s="5" t="s">
        <v>249</v>
      </c>
      <c r="B8" t="s">
        <v>204</v>
      </c>
      <c r="C8" t="s">
        <v>222</v>
      </c>
      <c r="D8" t="s">
        <v>235</v>
      </c>
      <c r="E8" t="s">
        <v>193</v>
      </c>
      <c r="F8" t="s">
        <v>194</v>
      </c>
      <c r="G8">
        <v>1800</v>
      </c>
      <c r="H8">
        <f t="shared" si="1"/>
        <v>3800</v>
      </c>
      <c r="I8">
        <v>10</v>
      </c>
      <c r="J8" t="s">
        <v>246</v>
      </c>
      <c r="K8" t="str">
        <f t="shared" si="2"/>
        <v>pdt008_1.jpg</v>
      </c>
      <c r="L8" t="str">
        <f t="shared" si="3"/>
        <v>pdt008_d.jpg</v>
      </c>
      <c r="M8">
        <v>300</v>
      </c>
      <c r="N8" t="s">
        <v>198</v>
      </c>
      <c r="O8">
        <v>1</v>
      </c>
      <c r="P8" t="str">
        <f t="shared" si="0"/>
        <v>insert into t_product_info (pi_id, pi_name, cs_id, b_id, pi_origin, pi_cost, pi_price, pi_discount, pi_option, pi_img1, pi_desc, pi_stock, pi_isview, ai_idx) values 
('pdt008', '술07', 'B1S02', 'BR01', '대한민국', 1800,3800,10,'12도;19도;21도', 'pdt008_1.jpg', 'pdt008_d.jpg', 300,'y',1);</v>
      </c>
    </row>
    <row r="9" spans="1:16" ht="39" customHeight="1" x14ac:dyDescent="0.55000000000000004">
      <c r="A9" s="5" t="s">
        <v>249</v>
      </c>
      <c r="B9" t="s">
        <v>205</v>
      </c>
      <c r="C9" t="s">
        <v>223</v>
      </c>
      <c r="D9" t="s">
        <v>236</v>
      </c>
      <c r="E9" t="s">
        <v>240</v>
      </c>
      <c r="F9" t="s">
        <v>194</v>
      </c>
      <c r="G9">
        <v>2400</v>
      </c>
      <c r="H9">
        <f t="shared" si="1"/>
        <v>4400</v>
      </c>
      <c r="I9">
        <v>10</v>
      </c>
      <c r="J9" t="s">
        <v>246</v>
      </c>
      <c r="K9" t="str">
        <f t="shared" si="2"/>
        <v>pdt009_1.jpg</v>
      </c>
      <c r="L9" t="str">
        <f t="shared" si="3"/>
        <v>pdt009_d.jpg</v>
      </c>
      <c r="M9">
        <v>600</v>
      </c>
      <c r="N9" t="s">
        <v>198</v>
      </c>
      <c r="O9">
        <v>1</v>
      </c>
      <c r="P9" t="str">
        <f t="shared" si="0"/>
        <v>insert into t_product_info (pi_id, pi_name, cs_id, b_id, pi_origin, pi_cost, pi_price, pi_discount, pi_option, pi_img1, pi_desc, pi_stock, pi_isview, ai_idx) values 
('pdt009', '술08', 'B1S03', 'BR02', '대한민국', 2400,4400,10,'12도;19도;21도', 'pdt009_1.jpg', 'pdt009_d.jpg', 600,'y',1);</v>
      </c>
    </row>
    <row r="10" spans="1:16" ht="39" customHeight="1" x14ac:dyDescent="0.55000000000000004">
      <c r="A10" s="5" t="s">
        <v>249</v>
      </c>
      <c r="B10" t="s">
        <v>206</v>
      </c>
      <c r="C10" t="s">
        <v>224</v>
      </c>
      <c r="D10" t="s">
        <v>236</v>
      </c>
      <c r="E10" t="s">
        <v>241</v>
      </c>
      <c r="F10" t="s">
        <v>194</v>
      </c>
      <c r="G10">
        <v>3000</v>
      </c>
      <c r="H10">
        <f t="shared" si="1"/>
        <v>5000</v>
      </c>
      <c r="I10">
        <v>10</v>
      </c>
      <c r="J10" t="s">
        <v>246</v>
      </c>
      <c r="K10" t="str">
        <f t="shared" si="2"/>
        <v>pdt010_1.jpg</v>
      </c>
      <c r="L10" t="str">
        <f t="shared" si="3"/>
        <v>pdt010_d.jpg</v>
      </c>
      <c r="M10">
        <v>300</v>
      </c>
      <c r="N10" t="s">
        <v>198</v>
      </c>
      <c r="O10">
        <v>1</v>
      </c>
      <c r="P10" t="str">
        <f t="shared" si="0"/>
        <v>insert into t_product_info (pi_id, pi_name, cs_id, b_id, pi_origin, pi_cost, pi_price, pi_discount, pi_option, pi_img1, pi_desc, pi_stock, pi_isview, ai_idx) values 
('pdt010', '술09', 'B1S03', 'BR03', '대한민국', 3000,5000,10,'12도;19도;21도', 'pdt010_1.jpg', 'pdt010_d.jpg', 300,'y',1);</v>
      </c>
    </row>
    <row r="11" spans="1:16" ht="39" customHeight="1" x14ac:dyDescent="0.55000000000000004">
      <c r="A11" s="5" t="s">
        <v>249</v>
      </c>
      <c r="B11" t="s">
        <v>207</v>
      </c>
      <c r="C11" t="s">
        <v>225</v>
      </c>
      <c r="D11" t="s">
        <v>236</v>
      </c>
      <c r="E11" t="s">
        <v>242</v>
      </c>
      <c r="F11" t="s">
        <v>194</v>
      </c>
      <c r="G11">
        <v>3600</v>
      </c>
      <c r="H11">
        <f t="shared" si="1"/>
        <v>5600</v>
      </c>
      <c r="I11">
        <v>10</v>
      </c>
      <c r="J11" t="s">
        <v>246</v>
      </c>
      <c r="K11" t="str">
        <f t="shared" si="2"/>
        <v>pdt011_1.jpg</v>
      </c>
      <c r="L11" t="str">
        <f t="shared" si="3"/>
        <v>pdt011_d.jpg</v>
      </c>
      <c r="M11">
        <v>600</v>
      </c>
      <c r="N11" t="s">
        <v>198</v>
      </c>
      <c r="O11">
        <v>1</v>
      </c>
      <c r="P11" t="str">
        <f t="shared" si="0"/>
        <v>insert into t_product_info (pi_id, pi_name, cs_id, b_id, pi_origin, pi_cost, pi_price, pi_discount, pi_option, pi_img1, pi_desc, pi_stock, pi_isview, ai_idx) values 
('pdt011', '술10', 'B1S03', 'BR04', '대한민국', 3600,5600,10,'12도;19도;21도', 'pdt011_1.jpg', 'pdt011_d.jpg', 600,'y',1);</v>
      </c>
    </row>
    <row r="12" spans="1:16" ht="39" customHeight="1" x14ac:dyDescent="0.55000000000000004">
      <c r="A12" s="5" t="s">
        <v>249</v>
      </c>
      <c r="B12" t="s">
        <v>208</v>
      </c>
      <c r="C12" t="s">
        <v>226</v>
      </c>
      <c r="D12" t="s">
        <v>237</v>
      </c>
      <c r="E12" t="s">
        <v>243</v>
      </c>
      <c r="F12" t="s">
        <v>194</v>
      </c>
      <c r="G12">
        <v>5500</v>
      </c>
      <c r="H12">
        <f t="shared" si="1"/>
        <v>7500</v>
      </c>
      <c r="I12">
        <v>0</v>
      </c>
      <c r="J12" t="s">
        <v>246</v>
      </c>
      <c r="K12" t="str">
        <f t="shared" si="2"/>
        <v>pdt012_1.jpg</v>
      </c>
      <c r="L12" t="str">
        <f t="shared" si="3"/>
        <v>pdt012_d.jpg</v>
      </c>
      <c r="M12">
        <v>300</v>
      </c>
      <c r="N12" t="s">
        <v>198</v>
      </c>
      <c r="O12">
        <v>1</v>
      </c>
      <c r="P12" t="str">
        <f t="shared" si="0"/>
        <v>insert into t_product_info (pi_id, pi_name, cs_id, b_id, pi_origin, pi_cost, pi_price, pi_discount, pi_option, pi_img1, pi_desc, pi_stock, pi_isview, ai_idx) values 
('pdt012', '술11', 'B2S01', 'BR05', '대한민국', 5500,7500,0,'12도;19도;21도', 'pdt012_1.jpg', 'pdt012_d.jpg', 300,'y',1);</v>
      </c>
    </row>
    <row r="13" spans="1:16" ht="39" customHeight="1" x14ac:dyDescent="0.55000000000000004">
      <c r="A13" s="5" t="s">
        <v>249</v>
      </c>
      <c r="B13" t="s">
        <v>209</v>
      </c>
      <c r="C13" t="s">
        <v>227</v>
      </c>
      <c r="D13" t="s">
        <v>237</v>
      </c>
      <c r="E13" t="s">
        <v>244</v>
      </c>
      <c r="F13" t="s">
        <v>194</v>
      </c>
      <c r="G13">
        <v>8000</v>
      </c>
      <c r="H13">
        <f t="shared" si="1"/>
        <v>10000</v>
      </c>
      <c r="I13">
        <v>0</v>
      </c>
      <c r="J13" t="s">
        <v>247</v>
      </c>
      <c r="K13" t="str">
        <f t="shared" si="2"/>
        <v>pdt013_1.jpg</v>
      </c>
      <c r="L13" t="str">
        <f t="shared" si="3"/>
        <v>pdt013_d.jpg</v>
      </c>
      <c r="M13">
        <v>-1</v>
      </c>
      <c r="N13" t="s">
        <v>198</v>
      </c>
      <c r="O13">
        <v>1</v>
      </c>
      <c r="P13" t="str">
        <f t="shared" si="0"/>
        <v>insert into t_product_info (pi_id, pi_name, cs_id, b_id, pi_origin, pi_cost, pi_price, pi_discount, pi_option, pi_img1, pi_desc, pi_stock, pi_isview, ai_idx) values 
('pdt013', '술12', 'B2S01', 'BR06', '대한민국', 8000,10000,0,'33도;39도;41도', 'pdt013_1.jpg', 'pdt013_d.jpg', -1,'y',1);</v>
      </c>
    </row>
    <row r="14" spans="1:16" ht="39" customHeight="1" x14ac:dyDescent="0.55000000000000004">
      <c r="A14" s="5" t="s">
        <v>249</v>
      </c>
      <c r="B14" t="s">
        <v>210</v>
      </c>
      <c r="C14" t="s">
        <v>228</v>
      </c>
      <c r="D14" t="s">
        <v>237</v>
      </c>
      <c r="E14" t="s">
        <v>193</v>
      </c>
      <c r="F14" t="s">
        <v>194</v>
      </c>
      <c r="G14">
        <v>10500</v>
      </c>
      <c r="H14">
        <f t="shared" si="1"/>
        <v>12500</v>
      </c>
      <c r="I14">
        <v>0</v>
      </c>
      <c r="J14" t="s">
        <v>247</v>
      </c>
      <c r="K14" t="str">
        <f t="shared" si="2"/>
        <v>pdt014_1.jpg</v>
      </c>
      <c r="L14" t="str">
        <f t="shared" si="3"/>
        <v>pdt014_d.jpg</v>
      </c>
      <c r="M14">
        <v>-1</v>
      </c>
      <c r="N14" t="s">
        <v>198</v>
      </c>
      <c r="O14">
        <v>1</v>
      </c>
      <c r="P14" t="str">
        <f t="shared" si="0"/>
        <v>insert into t_product_info (pi_id, pi_name, cs_id, b_id, pi_origin, pi_cost, pi_price, pi_discount, pi_option, pi_img1, pi_desc, pi_stock, pi_isview, ai_idx) values 
('pdt014', '술13', 'B2S01', 'BR01', '대한민국', 10500,12500,0,'33도;39도;41도', 'pdt014_1.jpg', 'pdt014_d.jpg', -1,'y',1);</v>
      </c>
    </row>
    <row r="15" spans="1:16" ht="39" customHeight="1" x14ac:dyDescent="0.55000000000000004">
      <c r="A15" s="5" t="s">
        <v>249</v>
      </c>
      <c r="B15" t="s">
        <v>211</v>
      </c>
      <c r="C15" t="s">
        <v>229</v>
      </c>
      <c r="D15" t="s">
        <v>238</v>
      </c>
      <c r="E15" t="s">
        <v>240</v>
      </c>
      <c r="F15" t="s">
        <v>194</v>
      </c>
      <c r="G15">
        <v>13000</v>
      </c>
      <c r="H15">
        <f t="shared" si="1"/>
        <v>15000</v>
      </c>
      <c r="I15">
        <v>0</v>
      </c>
      <c r="J15" t="s">
        <v>247</v>
      </c>
      <c r="K15" t="str">
        <f t="shared" si="2"/>
        <v>pdt015_1.jpg</v>
      </c>
      <c r="L15" t="str">
        <f t="shared" si="3"/>
        <v>pdt015_d.jpg</v>
      </c>
      <c r="M15">
        <v>-1</v>
      </c>
      <c r="N15" t="s">
        <v>198</v>
      </c>
      <c r="O15">
        <v>1</v>
      </c>
      <c r="P15" t="str">
        <f t="shared" si="0"/>
        <v>insert into t_product_info (pi_id, pi_name, cs_id, b_id, pi_origin, pi_cost, pi_price, pi_discount, pi_option, pi_img1, pi_desc, pi_stock, pi_isview, ai_idx) values 
('pdt015', '술14', 'B2S02', 'BR02', '대한민국', 13000,15000,0,'33도;39도;41도', 'pdt015_1.jpg', 'pdt015_d.jpg', -1,'y',1);</v>
      </c>
    </row>
    <row r="16" spans="1:16" ht="39" customHeight="1" x14ac:dyDescent="0.55000000000000004">
      <c r="A16" s="5" t="s">
        <v>249</v>
      </c>
      <c r="B16" t="s">
        <v>212</v>
      </c>
      <c r="C16" t="s">
        <v>230</v>
      </c>
      <c r="D16" t="s">
        <v>238</v>
      </c>
      <c r="E16" t="s">
        <v>241</v>
      </c>
      <c r="F16" t="s">
        <v>194</v>
      </c>
      <c r="G16">
        <v>15500</v>
      </c>
      <c r="H16">
        <f t="shared" si="1"/>
        <v>17500</v>
      </c>
      <c r="I16">
        <v>0</v>
      </c>
      <c r="J16" t="s">
        <v>247</v>
      </c>
      <c r="K16" t="str">
        <f t="shared" si="2"/>
        <v>pdt016_1.jpg</v>
      </c>
      <c r="L16" t="str">
        <f t="shared" si="3"/>
        <v>pdt016_d.jpg</v>
      </c>
      <c r="M16">
        <v>-1</v>
      </c>
      <c r="N16" t="s">
        <v>198</v>
      </c>
      <c r="O16">
        <v>1</v>
      </c>
      <c r="P16" t="str">
        <f t="shared" si="0"/>
        <v>insert into t_product_info (pi_id, pi_name, cs_id, b_id, pi_origin, pi_cost, pi_price, pi_discount, pi_option, pi_img1, pi_desc, pi_stock, pi_isview, ai_idx) values 
('pdt016', '술15', 'B2S02', 'BR03', '대한민국', 15500,17500,0,'33도;39도;41도', 'pdt016_1.jpg', 'pdt016_d.jpg', -1,'y',1);</v>
      </c>
    </row>
    <row r="17" spans="1:16" ht="39" customHeight="1" x14ac:dyDescent="0.55000000000000004">
      <c r="A17" s="5" t="s">
        <v>249</v>
      </c>
      <c r="B17" t="s">
        <v>213</v>
      </c>
      <c r="C17" t="s">
        <v>231</v>
      </c>
      <c r="D17" t="s">
        <v>238</v>
      </c>
      <c r="E17" t="s">
        <v>242</v>
      </c>
      <c r="F17" t="s">
        <v>194</v>
      </c>
      <c r="G17">
        <v>18000</v>
      </c>
      <c r="H17">
        <f t="shared" si="1"/>
        <v>20000</v>
      </c>
      <c r="I17">
        <v>0</v>
      </c>
      <c r="J17" t="s">
        <v>247</v>
      </c>
      <c r="K17" t="str">
        <f t="shared" si="2"/>
        <v>pdt017_1.jpg</v>
      </c>
      <c r="L17" t="str">
        <f t="shared" si="3"/>
        <v>pdt017_d.jpg</v>
      </c>
      <c r="M17">
        <v>-1</v>
      </c>
      <c r="N17" t="s">
        <v>198</v>
      </c>
      <c r="O17">
        <v>1</v>
      </c>
      <c r="P17" t="str">
        <f t="shared" si="0"/>
        <v>insert into t_product_info (pi_id, pi_name, cs_id, b_id, pi_origin, pi_cost, pi_price, pi_discount, pi_option, pi_img1, pi_desc, pi_stock, pi_isview, ai_idx) values 
('pdt017', '술16', 'B2S02', 'BR04', '대한민국', 18000,20000,0,'33도;39도;41도', 'pdt017_1.jpg', 'pdt017_d.jpg', -1,'y',1);</v>
      </c>
    </row>
    <row r="18" spans="1:16" ht="39" customHeight="1" x14ac:dyDescent="0.55000000000000004">
      <c r="A18" s="5" t="s">
        <v>249</v>
      </c>
      <c r="B18" t="s">
        <v>214</v>
      </c>
      <c r="C18" t="s">
        <v>232</v>
      </c>
      <c r="D18" t="s">
        <v>239</v>
      </c>
      <c r="E18" t="s">
        <v>243</v>
      </c>
      <c r="F18" t="s">
        <v>194</v>
      </c>
      <c r="G18">
        <v>20500</v>
      </c>
      <c r="H18">
        <f t="shared" si="1"/>
        <v>22500</v>
      </c>
      <c r="I18">
        <v>0</v>
      </c>
      <c r="J18" t="s">
        <v>248</v>
      </c>
      <c r="K18" t="str">
        <f t="shared" si="2"/>
        <v>pdt018_1.jpg</v>
      </c>
      <c r="L18" t="str">
        <f t="shared" si="3"/>
        <v>pdt018_d.jpg</v>
      </c>
      <c r="M18">
        <v>-1</v>
      </c>
      <c r="N18" t="s">
        <v>198</v>
      </c>
      <c r="O18">
        <v>1</v>
      </c>
      <c r="P18" t="str">
        <f t="shared" si="0"/>
        <v>insert into t_product_info (pi_id, pi_name, cs_id, b_id, pi_origin, pi_cost, pi_price, pi_discount, pi_option, pi_img1, pi_desc, pi_stock, pi_isview, ai_idx) values 
('pdt018', '술17', 'B2S03', 'BR05', '대한민국', 20500,22500,0,'45도;50도;60도', 'pdt018_1.jpg', 'pdt018_d.jpg', -1,'y',1);</v>
      </c>
    </row>
    <row r="19" spans="1:16" ht="39" customHeight="1" x14ac:dyDescent="0.55000000000000004">
      <c r="A19" s="5" t="s">
        <v>249</v>
      </c>
      <c r="B19" t="s">
        <v>215</v>
      </c>
      <c r="C19" t="s">
        <v>233</v>
      </c>
      <c r="D19" t="s">
        <v>239</v>
      </c>
      <c r="E19" t="s">
        <v>244</v>
      </c>
      <c r="F19" t="s">
        <v>194</v>
      </c>
      <c r="G19">
        <v>23000</v>
      </c>
      <c r="H19">
        <f t="shared" si="1"/>
        <v>25000</v>
      </c>
      <c r="I19">
        <v>0</v>
      </c>
      <c r="J19" t="s">
        <v>248</v>
      </c>
      <c r="K19" t="str">
        <f t="shared" si="2"/>
        <v>pdt019_1.jpg</v>
      </c>
      <c r="L19" t="str">
        <f t="shared" si="3"/>
        <v>pdt019_d.jpg</v>
      </c>
      <c r="M19">
        <v>-1</v>
      </c>
      <c r="N19" t="s">
        <v>198</v>
      </c>
      <c r="O19">
        <v>1</v>
      </c>
      <c r="P19" t="str">
        <f t="shared" si="0"/>
        <v>insert into t_product_info (pi_id, pi_name, cs_id, b_id, pi_origin, pi_cost, pi_price, pi_discount, pi_option, pi_img1, pi_desc, pi_stock, pi_isview, ai_idx) values 
('pdt019', '술18', 'B2S03', 'BR06', '대한민국', 23000,25000,0,'45도;50도;60도', 'pdt019_1.jpg', 'pdt019_d.jpg', -1,'y',1);</v>
      </c>
    </row>
    <row r="20" spans="1:16" ht="39" customHeight="1" x14ac:dyDescent="0.55000000000000004">
      <c r="A20" s="5" t="s">
        <v>249</v>
      </c>
      <c r="B20" t="s">
        <v>216</v>
      </c>
      <c r="C20" t="s">
        <v>234</v>
      </c>
      <c r="D20" t="s">
        <v>239</v>
      </c>
      <c r="E20" t="s">
        <v>193</v>
      </c>
      <c r="F20" t="s">
        <v>194</v>
      </c>
      <c r="G20">
        <v>25500</v>
      </c>
      <c r="H20">
        <f t="shared" si="1"/>
        <v>27500</v>
      </c>
      <c r="I20">
        <v>0</v>
      </c>
      <c r="J20" t="s">
        <v>248</v>
      </c>
      <c r="K20" t="str">
        <f t="shared" si="2"/>
        <v>pdt020_1.jpg</v>
      </c>
      <c r="L20" t="str">
        <f t="shared" si="3"/>
        <v>pdt020_d.jpg</v>
      </c>
      <c r="M20">
        <v>-1</v>
      </c>
      <c r="N20" t="s">
        <v>198</v>
      </c>
      <c r="O20">
        <v>1</v>
      </c>
      <c r="P20" t="str">
        <f t="shared" si="0"/>
        <v>insert into t_product_info (pi_id, pi_name, cs_id, b_id, pi_origin, pi_cost, pi_price, pi_discount, pi_option, pi_img1, pi_desc, pi_stock, pi_isview, ai_idx) values 
('pdt020', '술19', 'B2S03', 'BR01', '대한민국', 25500,27500,0,'45도;50도;60도', 'pdt020_1.jpg', 'pdt020_d.jpg', -1,'y',1);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관리자</vt:lpstr>
      <vt:lpstr>회원관련</vt:lpstr>
      <vt:lpstr>상품관련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2021-04-15T05:32:19Z</dcterms:created>
  <dcterms:modified xsi:type="dcterms:W3CDTF">2021-04-16T01:53:40Z</dcterms:modified>
</cp:coreProperties>
</file>