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U_UDrive\coffee imagery\Poging 2 zip mapje\"/>
    </mc:Choice>
  </mc:AlternateContent>
  <xr:revisionPtr revIDLastSave="0" documentId="8_{02EE06DA-1DB9-4ABF-80B2-BF8D334C3096}" xr6:coauthVersionLast="47" xr6:coauthVersionMax="47" xr10:uidLastSave="{00000000-0000-0000-0000-000000000000}"/>
  <bookViews>
    <workbookView xWindow="-108" yWindow="-108" windowWidth="23256" windowHeight="12456" xr2:uid="{8BA400D0-1056-445A-A85D-9985C444D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01" i="1" l="1"/>
  <c r="AM801" i="1" s="1"/>
  <c r="AK801" i="1"/>
  <c r="AJ801" i="1"/>
  <c r="AI801" i="1"/>
  <c r="AA801" i="1"/>
  <c r="AB801" i="1" s="1"/>
  <c r="N801" i="1"/>
  <c r="F801" i="1"/>
  <c r="AM800" i="1"/>
  <c r="AL800" i="1"/>
  <c r="AK800" i="1"/>
  <c r="AJ800" i="1"/>
  <c r="AI800" i="1"/>
  <c r="AA800" i="1"/>
  <c r="AB800" i="1" s="1"/>
  <c r="N800" i="1"/>
  <c r="F800" i="1"/>
  <c r="AL799" i="1"/>
  <c r="AM799" i="1" s="1"/>
  <c r="AK799" i="1"/>
  <c r="AJ799" i="1"/>
  <c r="AI799" i="1"/>
  <c r="AB799" i="1"/>
  <c r="AA799" i="1"/>
  <c r="N799" i="1"/>
  <c r="F799" i="1"/>
  <c r="AL798" i="1"/>
  <c r="AM798" i="1" s="1"/>
  <c r="AK798" i="1"/>
  <c r="AJ798" i="1"/>
  <c r="AI798" i="1"/>
  <c r="AA798" i="1"/>
  <c r="AB798" i="1" s="1"/>
  <c r="N798" i="1"/>
  <c r="F798" i="1"/>
  <c r="AL797" i="1"/>
  <c r="AM797" i="1" s="1"/>
  <c r="AK797" i="1"/>
  <c r="AJ797" i="1"/>
  <c r="AI797" i="1"/>
  <c r="AB797" i="1"/>
  <c r="AA797" i="1"/>
  <c r="N797" i="1"/>
  <c r="F797" i="1"/>
  <c r="AM796" i="1"/>
  <c r="AL796" i="1"/>
  <c r="AK796" i="1"/>
  <c r="AJ796" i="1"/>
  <c r="AI796" i="1"/>
  <c r="AB796" i="1"/>
  <c r="AA796" i="1"/>
  <c r="N796" i="1"/>
  <c r="F796" i="1"/>
  <c r="AL795" i="1"/>
  <c r="AM795" i="1" s="1"/>
  <c r="AK795" i="1"/>
  <c r="AJ795" i="1"/>
  <c r="AI795" i="1"/>
  <c r="AB795" i="1"/>
  <c r="AA795" i="1"/>
  <c r="N795" i="1"/>
  <c r="F795" i="1"/>
  <c r="AL794" i="1"/>
  <c r="AK794" i="1"/>
  <c r="AJ794" i="1"/>
  <c r="AI794" i="1"/>
  <c r="AA794" i="1"/>
  <c r="AB794" i="1" s="1"/>
  <c r="N794" i="1"/>
  <c r="F794" i="1"/>
  <c r="AL793" i="1"/>
  <c r="AM793" i="1" s="1"/>
  <c r="AK793" i="1"/>
  <c r="AJ793" i="1"/>
  <c r="AI793" i="1"/>
  <c r="AB793" i="1"/>
  <c r="AA793" i="1"/>
  <c r="N793" i="1"/>
  <c r="F793" i="1"/>
  <c r="AM792" i="1"/>
  <c r="AL792" i="1"/>
  <c r="AK792" i="1"/>
  <c r="AJ792" i="1"/>
  <c r="AI792" i="1"/>
  <c r="AB792" i="1"/>
  <c r="AA792" i="1"/>
  <c r="N792" i="1"/>
  <c r="F792" i="1"/>
  <c r="AL791" i="1"/>
  <c r="AM791" i="1" s="1"/>
  <c r="AK791" i="1"/>
  <c r="AJ791" i="1"/>
  <c r="AI791" i="1"/>
  <c r="AB791" i="1"/>
  <c r="AA791" i="1"/>
  <c r="N791" i="1"/>
  <c r="F791" i="1"/>
  <c r="AL790" i="1"/>
  <c r="AK790" i="1"/>
  <c r="AJ790" i="1"/>
  <c r="AI790" i="1"/>
  <c r="AA790" i="1"/>
  <c r="AB790" i="1" s="1"/>
  <c r="N790" i="1"/>
  <c r="F790" i="1"/>
  <c r="AL789" i="1"/>
  <c r="AM789" i="1" s="1"/>
  <c r="AK789" i="1"/>
  <c r="AJ789" i="1"/>
  <c r="AI789" i="1"/>
  <c r="AB789" i="1"/>
  <c r="AA789" i="1"/>
  <c r="N789" i="1"/>
  <c r="F789" i="1"/>
  <c r="AM788" i="1"/>
  <c r="AL788" i="1"/>
  <c r="AK788" i="1"/>
  <c r="AJ788" i="1"/>
  <c r="AI788" i="1"/>
  <c r="AB788" i="1"/>
  <c r="AA788" i="1"/>
  <c r="N788" i="1"/>
  <c r="F788" i="1"/>
  <c r="AL787" i="1"/>
  <c r="AM787" i="1" s="1"/>
  <c r="AK787" i="1"/>
  <c r="AJ787" i="1"/>
  <c r="AI787" i="1"/>
  <c r="AB787" i="1"/>
  <c r="AA787" i="1"/>
  <c r="N787" i="1"/>
  <c r="F787" i="1"/>
  <c r="AL786" i="1"/>
  <c r="AM786" i="1" s="1"/>
  <c r="AK786" i="1"/>
  <c r="AJ786" i="1"/>
  <c r="AI786" i="1"/>
  <c r="AA786" i="1"/>
  <c r="AB786" i="1" s="1"/>
  <c r="N786" i="1"/>
  <c r="F786" i="1"/>
  <c r="AL785" i="1"/>
  <c r="AM785" i="1" s="1"/>
  <c r="AK785" i="1"/>
  <c r="AJ785" i="1"/>
  <c r="AI785" i="1"/>
  <c r="AB785" i="1"/>
  <c r="AA785" i="1"/>
  <c r="N785" i="1"/>
  <c r="F785" i="1"/>
  <c r="AM784" i="1"/>
  <c r="AL784" i="1"/>
  <c r="AK784" i="1"/>
  <c r="AJ784" i="1"/>
  <c r="AI784" i="1"/>
  <c r="AB784" i="1"/>
  <c r="AA784" i="1"/>
  <c r="N784" i="1"/>
  <c r="F784" i="1"/>
  <c r="AL783" i="1"/>
  <c r="AM783" i="1" s="1"/>
  <c r="AK783" i="1"/>
  <c r="AJ783" i="1"/>
  <c r="AI783" i="1"/>
  <c r="AB783" i="1"/>
  <c r="AA783" i="1"/>
  <c r="N783" i="1"/>
  <c r="F783" i="1"/>
  <c r="AL782" i="1"/>
  <c r="AK782" i="1"/>
  <c r="AJ782" i="1"/>
  <c r="AI782" i="1"/>
  <c r="AA782" i="1"/>
  <c r="AB782" i="1" s="1"/>
  <c r="M782" i="1"/>
  <c r="N782" i="1" s="1"/>
  <c r="F782" i="1"/>
  <c r="AL781" i="1"/>
  <c r="AM781" i="1" s="1"/>
  <c r="AK781" i="1"/>
  <c r="AJ781" i="1"/>
  <c r="AI781" i="1"/>
  <c r="AA781" i="1"/>
  <c r="AB781" i="1" s="1"/>
  <c r="N781" i="1"/>
  <c r="F781" i="1"/>
  <c r="AL780" i="1"/>
  <c r="AM780" i="1" s="1"/>
  <c r="AK780" i="1"/>
  <c r="AJ780" i="1"/>
  <c r="AI780" i="1"/>
  <c r="AA780" i="1"/>
  <c r="AB780" i="1" s="1"/>
  <c r="N780" i="1"/>
  <c r="F780" i="1"/>
  <c r="AL779" i="1"/>
  <c r="AM779" i="1" s="1"/>
  <c r="AK779" i="1"/>
  <c r="AJ779" i="1"/>
  <c r="AI779" i="1"/>
  <c r="AB779" i="1"/>
  <c r="AA779" i="1"/>
  <c r="N779" i="1"/>
  <c r="F779" i="1"/>
  <c r="AL778" i="1"/>
  <c r="AM778" i="1" s="1"/>
  <c r="AK778" i="1"/>
  <c r="AJ778" i="1"/>
  <c r="AI778" i="1"/>
  <c r="AB778" i="1"/>
  <c r="AA778" i="1"/>
  <c r="N778" i="1"/>
  <c r="F778" i="1"/>
  <c r="AL777" i="1"/>
  <c r="AM777" i="1" s="1"/>
  <c r="AK777" i="1"/>
  <c r="AJ777" i="1"/>
  <c r="AI777" i="1"/>
  <c r="AA777" i="1"/>
  <c r="AB777" i="1" s="1"/>
  <c r="N777" i="1"/>
  <c r="F777" i="1"/>
  <c r="AL776" i="1"/>
  <c r="AM776" i="1" s="1"/>
  <c r="AK776" i="1"/>
  <c r="AJ776" i="1"/>
  <c r="AI776" i="1"/>
  <c r="AA776" i="1"/>
  <c r="AB776" i="1" s="1"/>
  <c r="N776" i="1"/>
  <c r="F776" i="1"/>
  <c r="AL775" i="1"/>
  <c r="AM775" i="1" s="1"/>
  <c r="AK775" i="1"/>
  <c r="AJ775" i="1"/>
  <c r="AI775" i="1"/>
  <c r="AB775" i="1"/>
  <c r="AA775" i="1"/>
  <c r="N775" i="1"/>
  <c r="F775" i="1"/>
  <c r="AL774" i="1"/>
  <c r="AM774" i="1" s="1"/>
  <c r="AK774" i="1"/>
  <c r="AJ774" i="1"/>
  <c r="AI774" i="1"/>
  <c r="AB774" i="1"/>
  <c r="AA774" i="1"/>
  <c r="N774" i="1"/>
  <c r="F774" i="1"/>
  <c r="AL773" i="1"/>
  <c r="AM773" i="1" s="1"/>
  <c r="AK773" i="1"/>
  <c r="AJ773" i="1"/>
  <c r="AI773" i="1"/>
  <c r="AA773" i="1"/>
  <c r="AB773" i="1" s="1"/>
  <c r="N773" i="1"/>
  <c r="F773" i="1"/>
  <c r="AL772" i="1"/>
  <c r="AM772" i="1" s="1"/>
  <c r="AK772" i="1"/>
  <c r="AJ772" i="1"/>
  <c r="AI772" i="1"/>
  <c r="AA772" i="1"/>
  <c r="AB772" i="1" s="1"/>
  <c r="N772" i="1"/>
  <c r="F772" i="1"/>
  <c r="AL771" i="1"/>
  <c r="AM771" i="1" s="1"/>
  <c r="AK771" i="1"/>
  <c r="AJ771" i="1"/>
  <c r="AI771" i="1"/>
  <c r="AB771" i="1"/>
  <c r="AA771" i="1"/>
  <c r="N771" i="1"/>
  <c r="F771" i="1"/>
  <c r="AL770" i="1"/>
  <c r="AM770" i="1" s="1"/>
  <c r="AK770" i="1"/>
  <c r="AJ770" i="1"/>
  <c r="AI770" i="1"/>
  <c r="AB770" i="1"/>
  <c r="AA770" i="1"/>
  <c r="N770" i="1"/>
  <c r="F770" i="1"/>
  <c r="AL769" i="1"/>
  <c r="AM769" i="1" s="1"/>
  <c r="AK769" i="1"/>
  <c r="AJ769" i="1"/>
  <c r="AI769" i="1"/>
  <c r="AA769" i="1"/>
  <c r="AB769" i="1" s="1"/>
  <c r="N769" i="1"/>
  <c r="F769" i="1"/>
  <c r="AL768" i="1"/>
  <c r="AM768" i="1" s="1"/>
  <c r="AK768" i="1"/>
  <c r="AJ768" i="1"/>
  <c r="AI768" i="1"/>
  <c r="AA768" i="1"/>
  <c r="AB768" i="1" s="1"/>
  <c r="N768" i="1"/>
  <c r="F768" i="1"/>
  <c r="AL767" i="1"/>
  <c r="AM767" i="1" s="1"/>
  <c r="AK767" i="1"/>
  <c r="AJ767" i="1"/>
  <c r="AI767" i="1"/>
  <c r="AB767" i="1"/>
  <c r="AA767" i="1"/>
  <c r="N767" i="1"/>
  <c r="F767" i="1"/>
  <c r="AL766" i="1"/>
  <c r="AM766" i="1" s="1"/>
  <c r="AK766" i="1"/>
  <c r="AJ766" i="1"/>
  <c r="AI766" i="1"/>
  <c r="AB766" i="1"/>
  <c r="AA766" i="1"/>
  <c r="N766" i="1"/>
  <c r="F766" i="1"/>
  <c r="AL765" i="1"/>
  <c r="AM765" i="1" s="1"/>
  <c r="AK765" i="1"/>
  <c r="AJ765" i="1"/>
  <c r="AI765" i="1"/>
  <c r="AB765" i="1"/>
  <c r="AA765" i="1"/>
  <c r="N765" i="1"/>
  <c r="F765" i="1"/>
  <c r="AL764" i="1"/>
  <c r="AM764" i="1" s="1"/>
  <c r="AK764" i="1"/>
  <c r="AJ764" i="1"/>
  <c r="AI764" i="1"/>
  <c r="AA764" i="1"/>
  <c r="AB764" i="1" s="1"/>
  <c r="N764" i="1"/>
  <c r="F764" i="1"/>
  <c r="AL763" i="1"/>
  <c r="AM763" i="1" s="1"/>
  <c r="AK763" i="1"/>
  <c r="AJ763" i="1"/>
  <c r="AI763" i="1"/>
  <c r="AB763" i="1"/>
  <c r="AA763" i="1"/>
  <c r="N763" i="1"/>
  <c r="F763" i="1"/>
  <c r="AL762" i="1"/>
  <c r="AM762" i="1" s="1"/>
  <c r="AK762" i="1"/>
  <c r="AJ762" i="1"/>
  <c r="AI762" i="1"/>
  <c r="AB762" i="1"/>
  <c r="AA762" i="1"/>
  <c r="N762" i="1"/>
  <c r="M762" i="1"/>
  <c r="F762" i="1"/>
  <c r="AL761" i="1"/>
  <c r="AK761" i="1"/>
  <c r="AJ761" i="1"/>
  <c r="AI761" i="1"/>
  <c r="AA761" i="1"/>
  <c r="AM761" i="1" s="1"/>
  <c r="N761" i="1"/>
  <c r="F761" i="1"/>
  <c r="AM760" i="1"/>
  <c r="AL760" i="1"/>
  <c r="AK760" i="1"/>
  <c r="AJ760" i="1"/>
  <c r="AI760" i="1"/>
  <c r="AA760" i="1"/>
  <c r="AB760" i="1" s="1"/>
  <c r="N760" i="1"/>
  <c r="F760" i="1"/>
  <c r="AL759" i="1"/>
  <c r="AM759" i="1" s="1"/>
  <c r="AK759" i="1"/>
  <c r="AJ759" i="1"/>
  <c r="AI759" i="1"/>
  <c r="AA759" i="1"/>
  <c r="AB759" i="1" s="1"/>
  <c r="N759" i="1"/>
  <c r="F759" i="1"/>
  <c r="AL758" i="1"/>
  <c r="AK758" i="1"/>
  <c r="AJ758" i="1"/>
  <c r="AI758" i="1"/>
  <c r="AA758" i="1"/>
  <c r="N758" i="1"/>
  <c r="F758" i="1"/>
  <c r="AL757" i="1"/>
  <c r="AK757" i="1"/>
  <c r="AJ757" i="1"/>
  <c r="AI757" i="1"/>
  <c r="AA757" i="1"/>
  <c r="AM757" i="1" s="1"/>
  <c r="N757" i="1"/>
  <c r="F757" i="1"/>
  <c r="AM756" i="1"/>
  <c r="AL756" i="1"/>
  <c r="AK756" i="1"/>
  <c r="AJ756" i="1"/>
  <c r="AI756" i="1"/>
  <c r="AA756" i="1"/>
  <c r="AB756" i="1" s="1"/>
  <c r="N756" i="1"/>
  <c r="F756" i="1"/>
  <c r="AL755" i="1"/>
  <c r="AM755" i="1" s="1"/>
  <c r="AK755" i="1"/>
  <c r="AJ755" i="1"/>
  <c r="AI755" i="1"/>
  <c r="AA755" i="1"/>
  <c r="AB755" i="1" s="1"/>
  <c r="N755" i="1"/>
  <c r="F755" i="1"/>
  <c r="AL754" i="1"/>
  <c r="AK754" i="1"/>
  <c r="AJ754" i="1"/>
  <c r="AI754" i="1"/>
  <c r="AA754" i="1"/>
  <c r="N754" i="1"/>
  <c r="F754" i="1"/>
  <c r="AL753" i="1"/>
  <c r="AK753" i="1"/>
  <c r="AJ753" i="1"/>
  <c r="AI753" i="1"/>
  <c r="AA753" i="1"/>
  <c r="AM753" i="1" s="1"/>
  <c r="N753" i="1"/>
  <c r="F753" i="1"/>
  <c r="AM752" i="1"/>
  <c r="AL752" i="1"/>
  <c r="AK752" i="1"/>
  <c r="AJ752" i="1"/>
  <c r="AI752" i="1"/>
  <c r="AA752" i="1"/>
  <c r="AB752" i="1" s="1"/>
  <c r="N752" i="1"/>
  <c r="F752" i="1"/>
  <c r="AL751" i="1"/>
  <c r="AM751" i="1" s="1"/>
  <c r="AK751" i="1"/>
  <c r="AJ751" i="1"/>
  <c r="AI751" i="1"/>
  <c r="AA751" i="1"/>
  <c r="AB751" i="1" s="1"/>
  <c r="N751" i="1"/>
  <c r="F751" i="1"/>
  <c r="AL750" i="1"/>
  <c r="AK750" i="1"/>
  <c r="AJ750" i="1"/>
  <c r="AI750" i="1"/>
  <c r="AA750" i="1"/>
  <c r="N750" i="1"/>
  <c r="F750" i="1"/>
  <c r="AL749" i="1"/>
  <c r="AK749" i="1"/>
  <c r="AJ749" i="1"/>
  <c r="AI749" i="1"/>
  <c r="AA749" i="1"/>
  <c r="AM749" i="1" s="1"/>
  <c r="N749" i="1"/>
  <c r="F749" i="1"/>
  <c r="AM748" i="1"/>
  <c r="AL748" i="1"/>
  <c r="AK748" i="1"/>
  <c r="AJ748" i="1"/>
  <c r="AI748" i="1"/>
  <c r="AA748" i="1"/>
  <c r="AB748" i="1" s="1"/>
  <c r="N748" i="1"/>
  <c r="F748" i="1"/>
  <c r="AL747" i="1"/>
  <c r="AM747" i="1" s="1"/>
  <c r="AK747" i="1"/>
  <c r="AJ747" i="1"/>
  <c r="AI747" i="1"/>
  <c r="AA747" i="1"/>
  <c r="AB747" i="1" s="1"/>
  <c r="N747" i="1"/>
  <c r="F747" i="1"/>
  <c r="AL746" i="1"/>
  <c r="AK746" i="1"/>
  <c r="AJ746" i="1"/>
  <c r="AI746" i="1"/>
  <c r="AA746" i="1"/>
  <c r="N746" i="1"/>
  <c r="F746" i="1"/>
  <c r="AL745" i="1"/>
  <c r="AK745" i="1"/>
  <c r="AJ745" i="1"/>
  <c r="AI745" i="1"/>
  <c r="AA745" i="1"/>
  <c r="AM745" i="1" s="1"/>
  <c r="N745" i="1"/>
  <c r="F745" i="1"/>
  <c r="AM744" i="1"/>
  <c r="AL744" i="1"/>
  <c r="AK744" i="1"/>
  <c r="AJ744" i="1"/>
  <c r="AI744" i="1"/>
  <c r="AA744" i="1"/>
  <c r="AB744" i="1" s="1"/>
  <c r="N744" i="1"/>
  <c r="F744" i="1"/>
  <c r="AL743" i="1"/>
  <c r="AM743" i="1" s="1"/>
  <c r="AK743" i="1"/>
  <c r="AJ743" i="1"/>
  <c r="AI743" i="1"/>
  <c r="AA743" i="1"/>
  <c r="AB743" i="1" s="1"/>
  <c r="N743" i="1"/>
  <c r="F743" i="1"/>
  <c r="AL742" i="1"/>
  <c r="AK742" i="1"/>
  <c r="AJ742" i="1"/>
  <c r="AI742" i="1"/>
  <c r="AA742" i="1"/>
  <c r="N742" i="1"/>
  <c r="M742" i="1"/>
  <c r="F742" i="1"/>
  <c r="AL741" i="1"/>
  <c r="AK741" i="1"/>
  <c r="AJ741" i="1"/>
  <c r="AI741" i="1"/>
  <c r="AA741" i="1"/>
  <c r="AB741" i="1" s="1"/>
  <c r="N741" i="1"/>
  <c r="F741" i="1"/>
  <c r="AM740" i="1"/>
  <c r="AL740" i="1"/>
  <c r="AK740" i="1"/>
  <c r="AJ740" i="1"/>
  <c r="AI740" i="1"/>
  <c r="AB740" i="1"/>
  <c r="AA740" i="1"/>
  <c r="N740" i="1"/>
  <c r="F740" i="1"/>
  <c r="AM739" i="1"/>
  <c r="AL739" i="1"/>
  <c r="AK739" i="1"/>
  <c r="AJ739" i="1"/>
  <c r="AI739" i="1"/>
  <c r="AB739" i="1"/>
  <c r="AA739" i="1"/>
  <c r="N739" i="1"/>
  <c r="F739" i="1"/>
  <c r="AL738" i="1"/>
  <c r="AM738" i="1" s="1"/>
  <c r="AK738" i="1"/>
  <c r="AJ738" i="1"/>
  <c r="AI738" i="1"/>
  <c r="AB738" i="1"/>
  <c r="AA738" i="1"/>
  <c r="N738" i="1"/>
  <c r="F738" i="1"/>
  <c r="AL737" i="1"/>
  <c r="AM737" i="1" s="1"/>
  <c r="AK737" i="1"/>
  <c r="AJ737" i="1"/>
  <c r="AI737" i="1"/>
  <c r="AA737" i="1"/>
  <c r="AB737" i="1" s="1"/>
  <c r="N737" i="1"/>
  <c r="F737" i="1"/>
  <c r="AM736" i="1"/>
  <c r="AL736" i="1"/>
  <c r="AK736" i="1"/>
  <c r="AJ736" i="1"/>
  <c r="AI736" i="1"/>
  <c r="AB736" i="1"/>
  <c r="AA736" i="1"/>
  <c r="N736" i="1"/>
  <c r="F736" i="1"/>
  <c r="AM735" i="1"/>
  <c r="AL735" i="1"/>
  <c r="AK735" i="1"/>
  <c r="AJ735" i="1"/>
  <c r="AI735" i="1"/>
  <c r="AB735" i="1"/>
  <c r="AA735" i="1"/>
  <c r="N735" i="1"/>
  <c r="F735" i="1"/>
  <c r="AL734" i="1"/>
  <c r="AM734" i="1" s="1"/>
  <c r="AK734" i="1"/>
  <c r="AJ734" i="1"/>
  <c r="AI734" i="1"/>
  <c r="AB734" i="1"/>
  <c r="AA734" i="1"/>
  <c r="N734" i="1"/>
  <c r="F734" i="1"/>
  <c r="AL733" i="1"/>
  <c r="AK733" i="1"/>
  <c r="AJ733" i="1"/>
  <c r="AI733" i="1"/>
  <c r="AA733" i="1"/>
  <c r="AB733" i="1" s="1"/>
  <c r="N733" i="1"/>
  <c r="F733" i="1"/>
  <c r="AM732" i="1"/>
  <c r="AL732" i="1"/>
  <c r="AK732" i="1"/>
  <c r="AJ732" i="1"/>
  <c r="AI732" i="1"/>
  <c r="AB732" i="1"/>
  <c r="AA732" i="1"/>
  <c r="N732" i="1"/>
  <c r="F732" i="1"/>
  <c r="AM731" i="1"/>
  <c r="AL731" i="1"/>
  <c r="AK731" i="1"/>
  <c r="AJ731" i="1"/>
  <c r="AI731" i="1"/>
  <c r="AB731" i="1"/>
  <c r="AA731" i="1"/>
  <c r="N731" i="1"/>
  <c r="F731" i="1"/>
  <c r="AL730" i="1"/>
  <c r="AM730" i="1" s="1"/>
  <c r="AK730" i="1"/>
  <c r="AJ730" i="1"/>
  <c r="AI730" i="1"/>
  <c r="AB730" i="1"/>
  <c r="AA730" i="1"/>
  <c r="N730" i="1"/>
  <c r="F730" i="1"/>
  <c r="AL729" i="1"/>
  <c r="AK729" i="1"/>
  <c r="AJ729" i="1"/>
  <c r="AI729" i="1"/>
  <c r="AA729" i="1"/>
  <c r="AB729" i="1" s="1"/>
  <c r="N729" i="1"/>
  <c r="F729" i="1"/>
  <c r="AM728" i="1"/>
  <c r="AL728" i="1"/>
  <c r="AK728" i="1"/>
  <c r="AJ728" i="1"/>
  <c r="AI728" i="1"/>
  <c r="AB728" i="1"/>
  <c r="AA728" i="1"/>
  <c r="N728" i="1"/>
  <c r="F728" i="1"/>
  <c r="AM727" i="1"/>
  <c r="AL727" i="1"/>
  <c r="AK727" i="1"/>
  <c r="AJ727" i="1"/>
  <c r="AI727" i="1"/>
  <c r="AB727" i="1"/>
  <c r="AA727" i="1"/>
  <c r="N727" i="1"/>
  <c r="F727" i="1"/>
  <c r="AL726" i="1"/>
  <c r="AM726" i="1" s="1"/>
  <c r="AK726" i="1"/>
  <c r="AJ726" i="1"/>
  <c r="AI726" i="1"/>
  <c r="AB726" i="1"/>
  <c r="AA726" i="1"/>
  <c r="N726" i="1"/>
  <c r="F726" i="1"/>
  <c r="AL725" i="1"/>
  <c r="AK725" i="1"/>
  <c r="AJ725" i="1"/>
  <c r="AI725" i="1"/>
  <c r="AA725" i="1"/>
  <c r="AB725" i="1" s="1"/>
  <c r="N725" i="1"/>
  <c r="F725" i="1"/>
  <c r="AM724" i="1"/>
  <c r="AL724" i="1"/>
  <c r="AK724" i="1"/>
  <c r="AJ724" i="1"/>
  <c r="AI724" i="1"/>
  <c r="AB724" i="1"/>
  <c r="AA724" i="1"/>
  <c r="N724" i="1"/>
  <c r="F724" i="1"/>
  <c r="AM723" i="1"/>
  <c r="AL723" i="1"/>
  <c r="AK723" i="1"/>
  <c r="AJ723" i="1"/>
  <c r="AI723" i="1"/>
  <c r="AB723" i="1"/>
  <c r="AA723" i="1"/>
  <c r="N723" i="1"/>
  <c r="F723" i="1"/>
  <c r="AL722" i="1"/>
  <c r="AM722" i="1" s="1"/>
  <c r="AK722" i="1"/>
  <c r="AJ722" i="1"/>
  <c r="AI722" i="1"/>
  <c r="AB722" i="1"/>
  <c r="AA722" i="1"/>
  <c r="M722" i="1"/>
  <c r="N722" i="1" s="1"/>
  <c r="F722" i="1"/>
  <c r="AL721" i="1"/>
  <c r="AM721" i="1" s="1"/>
  <c r="AK721" i="1"/>
  <c r="AJ721" i="1"/>
  <c r="AI721" i="1"/>
  <c r="AB721" i="1"/>
  <c r="AA721" i="1"/>
  <c r="N721" i="1"/>
  <c r="F721" i="1"/>
  <c r="AL720" i="1"/>
  <c r="AM720" i="1" s="1"/>
  <c r="AK720" i="1"/>
  <c r="AJ720" i="1"/>
  <c r="AI720" i="1"/>
  <c r="AA720" i="1"/>
  <c r="AB720" i="1" s="1"/>
  <c r="N720" i="1"/>
  <c r="F720" i="1"/>
  <c r="AL719" i="1"/>
  <c r="AM719" i="1" s="1"/>
  <c r="AK719" i="1"/>
  <c r="AJ719" i="1"/>
  <c r="AI719" i="1"/>
  <c r="AA719" i="1"/>
  <c r="AB719" i="1" s="1"/>
  <c r="N719" i="1"/>
  <c r="F719" i="1"/>
  <c r="AL718" i="1"/>
  <c r="AM718" i="1" s="1"/>
  <c r="AK718" i="1"/>
  <c r="AJ718" i="1"/>
  <c r="AI718" i="1"/>
  <c r="AB718" i="1"/>
  <c r="AA718" i="1"/>
  <c r="N718" i="1"/>
  <c r="F718" i="1"/>
  <c r="AL717" i="1"/>
  <c r="AM717" i="1" s="1"/>
  <c r="AK717" i="1"/>
  <c r="AJ717" i="1"/>
  <c r="AI717" i="1"/>
  <c r="AB717" i="1"/>
  <c r="AA717" i="1"/>
  <c r="N717" i="1"/>
  <c r="F717" i="1"/>
  <c r="AL716" i="1"/>
  <c r="AM716" i="1" s="1"/>
  <c r="AK716" i="1"/>
  <c r="AJ716" i="1"/>
  <c r="AI716" i="1"/>
  <c r="AB716" i="1"/>
  <c r="AA716" i="1"/>
  <c r="N716" i="1"/>
  <c r="F716" i="1"/>
  <c r="AL715" i="1"/>
  <c r="AM715" i="1" s="1"/>
  <c r="AK715" i="1"/>
  <c r="AJ715" i="1"/>
  <c r="AI715" i="1"/>
  <c r="AA715" i="1"/>
  <c r="AB715" i="1" s="1"/>
  <c r="N715" i="1"/>
  <c r="F715" i="1"/>
  <c r="AL714" i="1"/>
  <c r="AM714" i="1" s="1"/>
  <c r="AK714" i="1"/>
  <c r="AJ714" i="1"/>
  <c r="AI714" i="1"/>
  <c r="AB714" i="1"/>
  <c r="AA714" i="1"/>
  <c r="N714" i="1"/>
  <c r="F714" i="1"/>
  <c r="AL713" i="1"/>
  <c r="AM713" i="1" s="1"/>
  <c r="AK713" i="1"/>
  <c r="AJ713" i="1"/>
  <c r="AI713" i="1"/>
  <c r="AB713" i="1"/>
  <c r="AA713" i="1"/>
  <c r="N713" i="1"/>
  <c r="F713" i="1"/>
  <c r="AL712" i="1"/>
  <c r="AM712" i="1" s="1"/>
  <c r="AK712" i="1"/>
  <c r="AJ712" i="1"/>
  <c r="AI712" i="1"/>
  <c r="AB712" i="1"/>
  <c r="AA712" i="1"/>
  <c r="N712" i="1"/>
  <c r="F712" i="1"/>
  <c r="AL711" i="1"/>
  <c r="AM711" i="1" s="1"/>
  <c r="AK711" i="1"/>
  <c r="AJ711" i="1"/>
  <c r="AI711" i="1"/>
  <c r="AA711" i="1"/>
  <c r="AB711" i="1" s="1"/>
  <c r="N711" i="1"/>
  <c r="F711" i="1"/>
  <c r="AL710" i="1"/>
  <c r="AM710" i="1" s="1"/>
  <c r="AK710" i="1"/>
  <c r="AJ710" i="1"/>
  <c r="AI710" i="1"/>
  <c r="AB710" i="1"/>
  <c r="AA710" i="1"/>
  <c r="N710" i="1"/>
  <c r="F710" i="1"/>
  <c r="AL709" i="1"/>
  <c r="AM709" i="1" s="1"/>
  <c r="AK709" i="1"/>
  <c r="AJ709" i="1"/>
  <c r="AI709" i="1"/>
  <c r="AB709" i="1"/>
  <c r="AA709" i="1"/>
  <c r="N709" i="1"/>
  <c r="F709" i="1"/>
  <c r="AL708" i="1"/>
  <c r="AM708" i="1" s="1"/>
  <c r="AK708" i="1"/>
  <c r="AJ708" i="1"/>
  <c r="AI708" i="1"/>
  <c r="AB708" i="1"/>
  <c r="AA708" i="1"/>
  <c r="N708" i="1"/>
  <c r="F708" i="1"/>
  <c r="AL707" i="1"/>
  <c r="AM707" i="1" s="1"/>
  <c r="AK707" i="1"/>
  <c r="AJ707" i="1"/>
  <c r="AI707" i="1"/>
  <c r="AA707" i="1"/>
  <c r="AB707" i="1" s="1"/>
  <c r="N707" i="1"/>
  <c r="F707" i="1"/>
  <c r="AL706" i="1"/>
  <c r="AM706" i="1" s="1"/>
  <c r="AK706" i="1"/>
  <c r="AJ706" i="1"/>
  <c r="AI706" i="1"/>
  <c r="AB706" i="1"/>
  <c r="AA706" i="1"/>
  <c r="N706" i="1"/>
  <c r="F706" i="1"/>
  <c r="AL705" i="1"/>
  <c r="AM705" i="1" s="1"/>
  <c r="AK705" i="1"/>
  <c r="AJ705" i="1"/>
  <c r="AI705" i="1"/>
  <c r="AB705" i="1"/>
  <c r="AA705" i="1"/>
  <c r="N705" i="1"/>
  <c r="F705" i="1"/>
  <c r="AL704" i="1"/>
  <c r="AM704" i="1" s="1"/>
  <c r="AK704" i="1"/>
  <c r="AJ704" i="1"/>
  <c r="AI704" i="1"/>
  <c r="AB704" i="1"/>
  <c r="AA704" i="1"/>
  <c r="N704" i="1"/>
  <c r="F704" i="1"/>
  <c r="AL703" i="1"/>
  <c r="AM703" i="1" s="1"/>
  <c r="AK703" i="1"/>
  <c r="AJ703" i="1"/>
  <c r="AI703" i="1"/>
  <c r="AA703" i="1"/>
  <c r="AB703" i="1" s="1"/>
  <c r="N703" i="1"/>
  <c r="F703" i="1"/>
  <c r="AL702" i="1"/>
  <c r="AM702" i="1" s="1"/>
  <c r="AK702" i="1"/>
  <c r="AJ702" i="1"/>
  <c r="AI702" i="1"/>
  <c r="AB702" i="1"/>
  <c r="AA702" i="1"/>
  <c r="N702" i="1"/>
  <c r="F702" i="1"/>
  <c r="AL701" i="1"/>
  <c r="AM701" i="1" s="1"/>
  <c r="AK701" i="1"/>
  <c r="AJ701" i="1"/>
  <c r="AI701" i="1"/>
  <c r="AB701" i="1"/>
  <c r="AA701" i="1"/>
  <c r="N701" i="1"/>
  <c r="F701" i="1"/>
  <c r="AL700" i="1"/>
  <c r="AM700" i="1" s="1"/>
  <c r="AK700" i="1"/>
  <c r="AJ700" i="1"/>
  <c r="AI700" i="1"/>
  <c r="AB700" i="1"/>
  <c r="AA700" i="1"/>
  <c r="N700" i="1"/>
  <c r="F700" i="1"/>
  <c r="AL699" i="1"/>
  <c r="AM699" i="1" s="1"/>
  <c r="AK699" i="1"/>
  <c r="AJ699" i="1"/>
  <c r="AI699" i="1"/>
  <c r="AA699" i="1"/>
  <c r="AB699" i="1" s="1"/>
  <c r="N699" i="1"/>
  <c r="F699" i="1"/>
  <c r="AL698" i="1"/>
  <c r="AM698" i="1" s="1"/>
  <c r="AK698" i="1"/>
  <c r="AJ698" i="1"/>
  <c r="AI698" i="1"/>
  <c r="AB698" i="1"/>
  <c r="AA698" i="1"/>
  <c r="N698" i="1"/>
  <c r="F698" i="1"/>
  <c r="AL697" i="1"/>
  <c r="AM697" i="1" s="1"/>
  <c r="AK697" i="1"/>
  <c r="AJ697" i="1"/>
  <c r="AI697" i="1"/>
  <c r="AB697" i="1"/>
  <c r="AA697" i="1"/>
  <c r="N697" i="1"/>
  <c r="F697" i="1"/>
  <c r="AL696" i="1"/>
  <c r="AM696" i="1" s="1"/>
  <c r="AK696" i="1"/>
  <c r="AJ696" i="1"/>
  <c r="AI696" i="1"/>
  <c r="AB696" i="1"/>
  <c r="AA696" i="1"/>
  <c r="N696" i="1"/>
  <c r="F696" i="1"/>
  <c r="AL695" i="1"/>
  <c r="AM695" i="1" s="1"/>
  <c r="AK695" i="1"/>
  <c r="AJ695" i="1"/>
  <c r="AI695" i="1"/>
  <c r="AA695" i="1"/>
  <c r="AB695" i="1" s="1"/>
  <c r="N695" i="1"/>
  <c r="F695" i="1"/>
  <c r="AL694" i="1"/>
  <c r="AM694" i="1" s="1"/>
  <c r="AK694" i="1"/>
  <c r="AJ694" i="1"/>
  <c r="AI694" i="1"/>
  <c r="AB694" i="1"/>
  <c r="AA694" i="1"/>
  <c r="N694" i="1"/>
  <c r="F694" i="1"/>
  <c r="AL693" i="1"/>
  <c r="AM693" i="1" s="1"/>
  <c r="AK693" i="1"/>
  <c r="AJ693" i="1"/>
  <c r="AI693" i="1"/>
  <c r="AB693" i="1"/>
  <c r="AA693" i="1"/>
  <c r="N693" i="1"/>
  <c r="F693" i="1"/>
  <c r="AL692" i="1"/>
  <c r="AM692" i="1" s="1"/>
  <c r="AK692" i="1"/>
  <c r="AJ692" i="1"/>
  <c r="AI692" i="1"/>
  <c r="AB692" i="1"/>
  <c r="AA692" i="1"/>
  <c r="N692" i="1"/>
  <c r="F692" i="1"/>
  <c r="AL691" i="1"/>
  <c r="AM691" i="1" s="1"/>
  <c r="AK691" i="1"/>
  <c r="AJ691" i="1"/>
  <c r="AI691" i="1"/>
  <c r="AA691" i="1"/>
  <c r="AB691" i="1" s="1"/>
  <c r="N691" i="1"/>
  <c r="F691" i="1"/>
  <c r="AL690" i="1"/>
  <c r="AM690" i="1" s="1"/>
  <c r="AK690" i="1"/>
  <c r="AJ690" i="1"/>
  <c r="AI690" i="1"/>
  <c r="AB690" i="1"/>
  <c r="AA690" i="1"/>
  <c r="N690" i="1"/>
  <c r="F690" i="1"/>
  <c r="AM689" i="1"/>
  <c r="AL689" i="1"/>
  <c r="AK689" i="1"/>
  <c r="AJ689" i="1"/>
  <c r="AI689" i="1"/>
  <c r="AB689" i="1"/>
  <c r="AA689" i="1"/>
  <c r="N689" i="1"/>
  <c r="F689" i="1"/>
  <c r="AL688" i="1"/>
  <c r="AM688" i="1" s="1"/>
  <c r="AK688" i="1"/>
  <c r="AJ688" i="1"/>
  <c r="AI688" i="1"/>
  <c r="AB688" i="1"/>
  <c r="AA688" i="1"/>
  <c r="N688" i="1"/>
  <c r="F688" i="1"/>
  <c r="AL687" i="1"/>
  <c r="AM687" i="1" s="1"/>
  <c r="AK687" i="1"/>
  <c r="AJ687" i="1"/>
  <c r="AI687" i="1"/>
  <c r="AA687" i="1"/>
  <c r="AB687" i="1" s="1"/>
  <c r="N687" i="1"/>
  <c r="F687" i="1"/>
  <c r="AL686" i="1"/>
  <c r="AM686" i="1" s="1"/>
  <c r="AK686" i="1"/>
  <c r="AJ686" i="1"/>
  <c r="AI686" i="1"/>
  <c r="AB686" i="1"/>
  <c r="AA686" i="1"/>
  <c r="N686" i="1"/>
  <c r="F686" i="1"/>
  <c r="AM685" i="1"/>
  <c r="AL685" i="1"/>
  <c r="AK685" i="1"/>
  <c r="AJ685" i="1"/>
  <c r="AI685" i="1"/>
  <c r="AB685" i="1"/>
  <c r="AA685" i="1"/>
  <c r="N685" i="1"/>
  <c r="F685" i="1"/>
  <c r="AL684" i="1"/>
  <c r="AM684" i="1" s="1"/>
  <c r="AK684" i="1"/>
  <c r="AJ684" i="1"/>
  <c r="AI684" i="1"/>
  <c r="AB684" i="1"/>
  <c r="AA684" i="1"/>
  <c r="N684" i="1"/>
  <c r="F684" i="1"/>
  <c r="AL683" i="1"/>
  <c r="AM683" i="1" s="1"/>
  <c r="AK683" i="1"/>
  <c r="AJ683" i="1"/>
  <c r="AI683" i="1"/>
  <c r="AA683" i="1"/>
  <c r="AB683" i="1" s="1"/>
  <c r="N683" i="1"/>
  <c r="F683" i="1"/>
  <c r="AL682" i="1"/>
  <c r="AM682" i="1" s="1"/>
  <c r="AK682" i="1"/>
  <c r="AJ682" i="1"/>
  <c r="AI682" i="1"/>
  <c r="AB682" i="1"/>
  <c r="AA682" i="1"/>
  <c r="N682" i="1"/>
  <c r="M682" i="1"/>
  <c r="F682" i="1"/>
  <c r="AL681" i="1"/>
  <c r="AM681" i="1" s="1"/>
  <c r="AK681" i="1"/>
  <c r="AJ681" i="1"/>
  <c r="AI681" i="1"/>
  <c r="AA681" i="1"/>
  <c r="AB681" i="1" s="1"/>
  <c r="N681" i="1"/>
  <c r="F681" i="1"/>
  <c r="AL680" i="1"/>
  <c r="AK680" i="1"/>
  <c r="AJ680" i="1"/>
  <c r="AI680" i="1"/>
  <c r="AA680" i="1"/>
  <c r="AM680" i="1" s="1"/>
  <c r="N680" i="1"/>
  <c r="F680" i="1"/>
  <c r="AM679" i="1"/>
  <c r="AL679" i="1"/>
  <c r="AK679" i="1"/>
  <c r="AJ679" i="1"/>
  <c r="AI679" i="1"/>
  <c r="AB679" i="1"/>
  <c r="AA679" i="1"/>
  <c r="N679" i="1"/>
  <c r="F679" i="1"/>
  <c r="AL678" i="1"/>
  <c r="AM678" i="1" s="1"/>
  <c r="AK678" i="1"/>
  <c r="AJ678" i="1"/>
  <c r="AI678" i="1"/>
  <c r="AA678" i="1"/>
  <c r="AB678" i="1" s="1"/>
  <c r="N678" i="1"/>
  <c r="F678" i="1"/>
  <c r="AL677" i="1"/>
  <c r="AK677" i="1"/>
  <c r="AJ677" i="1"/>
  <c r="AI677" i="1"/>
  <c r="AA677" i="1"/>
  <c r="AB677" i="1" s="1"/>
  <c r="N677" i="1"/>
  <c r="F677" i="1"/>
  <c r="AL676" i="1"/>
  <c r="AK676" i="1"/>
  <c r="AJ676" i="1"/>
  <c r="AI676" i="1"/>
  <c r="AA676" i="1"/>
  <c r="AM676" i="1" s="1"/>
  <c r="N676" i="1"/>
  <c r="F676" i="1"/>
  <c r="AM675" i="1"/>
  <c r="AL675" i="1"/>
  <c r="AK675" i="1"/>
  <c r="AJ675" i="1"/>
  <c r="AI675" i="1"/>
  <c r="AB675" i="1"/>
  <c r="AA675" i="1"/>
  <c r="N675" i="1"/>
  <c r="F675" i="1"/>
  <c r="AL674" i="1"/>
  <c r="AM674" i="1" s="1"/>
  <c r="AK674" i="1"/>
  <c r="AJ674" i="1"/>
  <c r="AI674" i="1"/>
  <c r="AA674" i="1"/>
  <c r="AB674" i="1" s="1"/>
  <c r="N674" i="1"/>
  <c r="F674" i="1"/>
  <c r="AL673" i="1"/>
  <c r="AM673" i="1" s="1"/>
  <c r="AK673" i="1"/>
  <c r="AJ673" i="1"/>
  <c r="AI673" i="1"/>
  <c r="AA673" i="1"/>
  <c r="AB673" i="1" s="1"/>
  <c r="N673" i="1"/>
  <c r="F673" i="1"/>
  <c r="AL672" i="1"/>
  <c r="AK672" i="1"/>
  <c r="AJ672" i="1"/>
  <c r="AI672" i="1"/>
  <c r="AA672" i="1"/>
  <c r="AM672" i="1" s="1"/>
  <c r="N672" i="1"/>
  <c r="F672" i="1"/>
  <c r="AM671" i="1"/>
  <c r="AL671" i="1"/>
  <c r="AK671" i="1"/>
  <c r="AJ671" i="1"/>
  <c r="AI671" i="1"/>
  <c r="AB671" i="1"/>
  <c r="AA671" i="1"/>
  <c r="N671" i="1"/>
  <c r="F671" i="1"/>
  <c r="AL670" i="1"/>
  <c r="AM670" i="1" s="1"/>
  <c r="AK670" i="1"/>
  <c r="AJ670" i="1"/>
  <c r="AI670" i="1"/>
  <c r="AA670" i="1"/>
  <c r="AB670" i="1" s="1"/>
  <c r="N670" i="1"/>
  <c r="F670" i="1"/>
  <c r="AL669" i="1"/>
  <c r="AK669" i="1"/>
  <c r="AJ669" i="1"/>
  <c r="AI669" i="1"/>
  <c r="AA669" i="1"/>
  <c r="AB669" i="1" s="1"/>
  <c r="N669" i="1"/>
  <c r="F669" i="1"/>
  <c r="AL668" i="1"/>
  <c r="AK668" i="1"/>
  <c r="AJ668" i="1"/>
  <c r="AI668" i="1"/>
  <c r="AA668" i="1"/>
  <c r="AM668" i="1" s="1"/>
  <c r="N668" i="1"/>
  <c r="F668" i="1"/>
  <c r="AM667" i="1"/>
  <c r="AL667" i="1"/>
  <c r="AK667" i="1"/>
  <c r="AJ667" i="1"/>
  <c r="AI667" i="1"/>
  <c r="AB667" i="1"/>
  <c r="AA667" i="1"/>
  <c r="N667" i="1"/>
  <c r="F667" i="1"/>
  <c r="AL666" i="1"/>
  <c r="AM666" i="1" s="1"/>
  <c r="AK666" i="1"/>
  <c r="AJ666" i="1"/>
  <c r="AI666" i="1"/>
  <c r="AA666" i="1"/>
  <c r="AB666" i="1" s="1"/>
  <c r="N666" i="1"/>
  <c r="F666" i="1"/>
  <c r="AL665" i="1"/>
  <c r="AM665" i="1" s="1"/>
  <c r="AK665" i="1"/>
  <c r="AJ665" i="1"/>
  <c r="AI665" i="1"/>
  <c r="AA665" i="1"/>
  <c r="AB665" i="1" s="1"/>
  <c r="N665" i="1"/>
  <c r="F665" i="1"/>
  <c r="AL664" i="1"/>
  <c r="AK664" i="1"/>
  <c r="AJ664" i="1"/>
  <c r="AI664" i="1"/>
  <c r="AA664" i="1"/>
  <c r="AM664" i="1" s="1"/>
  <c r="N664" i="1"/>
  <c r="F664" i="1"/>
  <c r="AM663" i="1"/>
  <c r="AL663" i="1"/>
  <c r="AK663" i="1"/>
  <c r="AJ663" i="1"/>
  <c r="AI663" i="1"/>
  <c r="AB663" i="1"/>
  <c r="AA663" i="1"/>
  <c r="N663" i="1"/>
  <c r="F663" i="1"/>
  <c r="AL662" i="1"/>
  <c r="AM662" i="1" s="1"/>
  <c r="AK662" i="1"/>
  <c r="AJ662" i="1"/>
  <c r="AI662" i="1"/>
  <c r="AA662" i="1"/>
  <c r="AB662" i="1" s="1"/>
  <c r="M662" i="1"/>
  <c r="N662" i="1" s="1"/>
  <c r="F662" i="1"/>
  <c r="AL661" i="1"/>
  <c r="AK661" i="1"/>
  <c r="AJ661" i="1"/>
  <c r="AI661" i="1"/>
  <c r="AB661" i="1"/>
  <c r="AA661" i="1"/>
  <c r="AM661" i="1" s="1"/>
  <c r="N661" i="1"/>
  <c r="F661" i="1"/>
  <c r="AL660" i="1"/>
  <c r="AM660" i="1" s="1"/>
  <c r="AK660" i="1"/>
  <c r="AJ660" i="1"/>
  <c r="AI660" i="1"/>
  <c r="AA660" i="1"/>
  <c r="AB660" i="1" s="1"/>
  <c r="N660" i="1"/>
  <c r="F660" i="1"/>
  <c r="AM659" i="1"/>
  <c r="AL659" i="1"/>
  <c r="AK659" i="1"/>
  <c r="AJ659" i="1"/>
  <c r="AI659" i="1"/>
  <c r="AA659" i="1"/>
  <c r="AB659" i="1" s="1"/>
  <c r="N659" i="1"/>
  <c r="F659" i="1"/>
  <c r="AM658" i="1"/>
  <c r="AL658" i="1"/>
  <c r="AK658" i="1"/>
  <c r="AJ658" i="1"/>
  <c r="AI658" i="1"/>
  <c r="AB658" i="1"/>
  <c r="AA658" i="1"/>
  <c r="N658" i="1"/>
  <c r="F658" i="1"/>
  <c r="AL657" i="1"/>
  <c r="AK657" i="1"/>
  <c r="AJ657" i="1"/>
  <c r="AI657" i="1"/>
  <c r="AB657" i="1"/>
  <c r="AA657" i="1"/>
  <c r="AM657" i="1" s="1"/>
  <c r="N657" i="1"/>
  <c r="F657" i="1"/>
  <c r="AL656" i="1"/>
  <c r="AK656" i="1"/>
  <c r="AJ656" i="1"/>
  <c r="AI656" i="1"/>
  <c r="AA656" i="1"/>
  <c r="AB656" i="1" s="1"/>
  <c r="N656" i="1"/>
  <c r="F656" i="1"/>
  <c r="AM655" i="1"/>
  <c r="AL655" i="1"/>
  <c r="AK655" i="1"/>
  <c r="AJ655" i="1"/>
  <c r="AI655" i="1"/>
  <c r="AA655" i="1"/>
  <c r="AB655" i="1" s="1"/>
  <c r="N655" i="1"/>
  <c r="F655" i="1"/>
  <c r="AM654" i="1"/>
  <c r="AL654" i="1"/>
  <c r="AK654" i="1"/>
  <c r="AJ654" i="1"/>
  <c r="AI654" i="1"/>
  <c r="AB654" i="1"/>
  <c r="AA654" i="1"/>
  <c r="N654" i="1"/>
  <c r="F654" i="1"/>
  <c r="AL653" i="1"/>
  <c r="AK653" i="1"/>
  <c r="AJ653" i="1"/>
  <c r="AI653" i="1"/>
  <c r="AB653" i="1"/>
  <c r="AA653" i="1"/>
  <c r="AM653" i="1" s="1"/>
  <c r="N653" i="1"/>
  <c r="F653" i="1"/>
  <c r="AL652" i="1"/>
  <c r="AK652" i="1"/>
  <c r="AJ652" i="1"/>
  <c r="AI652" i="1"/>
  <c r="AA652" i="1"/>
  <c r="AB652" i="1" s="1"/>
  <c r="N652" i="1"/>
  <c r="F652" i="1"/>
  <c r="AM651" i="1"/>
  <c r="AL651" i="1"/>
  <c r="AK651" i="1"/>
  <c r="AJ651" i="1"/>
  <c r="AI651" i="1"/>
  <c r="AA651" i="1"/>
  <c r="AB651" i="1" s="1"/>
  <c r="N651" i="1"/>
  <c r="F651" i="1"/>
  <c r="AM650" i="1"/>
  <c r="AL650" i="1"/>
  <c r="AK650" i="1"/>
  <c r="AJ650" i="1"/>
  <c r="AI650" i="1"/>
  <c r="AB650" i="1"/>
  <c r="AA650" i="1"/>
  <c r="N650" i="1"/>
  <c r="F650" i="1"/>
  <c r="AL649" i="1"/>
  <c r="AK649" i="1"/>
  <c r="AJ649" i="1"/>
  <c r="AI649" i="1"/>
  <c r="AB649" i="1"/>
  <c r="AA649" i="1"/>
  <c r="AM649" i="1" s="1"/>
  <c r="N649" i="1"/>
  <c r="F649" i="1"/>
  <c r="AL648" i="1"/>
  <c r="AM648" i="1" s="1"/>
  <c r="AK648" i="1"/>
  <c r="AJ648" i="1"/>
  <c r="AI648" i="1"/>
  <c r="AA648" i="1"/>
  <c r="AB648" i="1" s="1"/>
  <c r="N648" i="1"/>
  <c r="F648" i="1"/>
  <c r="AM647" i="1"/>
  <c r="AL647" i="1"/>
  <c r="AK647" i="1"/>
  <c r="AJ647" i="1"/>
  <c r="AI647" i="1"/>
  <c r="AA647" i="1"/>
  <c r="AB647" i="1" s="1"/>
  <c r="N647" i="1"/>
  <c r="F647" i="1"/>
  <c r="AM646" i="1"/>
  <c r="AL646" i="1"/>
  <c r="AK646" i="1"/>
  <c r="AJ646" i="1"/>
  <c r="AI646" i="1"/>
  <c r="AB646" i="1"/>
  <c r="AA646" i="1"/>
  <c r="N646" i="1"/>
  <c r="F646" i="1"/>
  <c r="AL645" i="1"/>
  <c r="AK645" i="1"/>
  <c r="AJ645" i="1"/>
  <c r="AI645" i="1"/>
  <c r="AB645" i="1"/>
  <c r="AA645" i="1"/>
  <c r="AM645" i="1" s="1"/>
  <c r="N645" i="1"/>
  <c r="F645" i="1"/>
  <c r="AL644" i="1"/>
  <c r="AK644" i="1"/>
  <c r="AJ644" i="1"/>
  <c r="AI644" i="1"/>
  <c r="AA644" i="1"/>
  <c r="AB644" i="1" s="1"/>
  <c r="N644" i="1"/>
  <c r="F644" i="1"/>
  <c r="AM643" i="1"/>
  <c r="AL643" i="1"/>
  <c r="AK643" i="1"/>
  <c r="AJ643" i="1"/>
  <c r="AI643" i="1"/>
  <c r="AA643" i="1"/>
  <c r="AB643" i="1" s="1"/>
  <c r="N643" i="1"/>
  <c r="F643" i="1"/>
  <c r="AM642" i="1"/>
  <c r="AL642" i="1"/>
  <c r="AK642" i="1"/>
  <c r="AJ642" i="1"/>
  <c r="AI642" i="1"/>
  <c r="AB642" i="1"/>
  <c r="AA642" i="1"/>
  <c r="N642" i="1"/>
  <c r="M642" i="1"/>
  <c r="F642" i="1"/>
  <c r="AL641" i="1"/>
  <c r="AM641" i="1" s="1"/>
  <c r="AK641" i="1"/>
  <c r="AJ641" i="1"/>
  <c r="AI641" i="1"/>
  <c r="AB641" i="1"/>
  <c r="AA641" i="1"/>
  <c r="N641" i="1"/>
  <c r="F641" i="1"/>
  <c r="AM640" i="1"/>
  <c r="AL640" i="1"/>
  <c r="AK640" i="1"/>
  <c r="AJ640" i="1"/>
  <c r="AI640" i="1"/>
  <c r="AB640" i="1"/>
  <c r="AA640" i="1"/>
  <c r="N640" i="1"/>
  <c r="F640" i="1"/>
  <c r="AL639" i="1"/>
  <c r="AM639" i="1" s="1"/>
  <c r="AK639" i="1"/>
  <c r="AJ639" i="1"/>
  <c r="AI639" i="1"/>
  <c r="AB639" i="1"/>
  <c r="AA639" i="1"/>
  <c r="N639" i="1"/>
  <c r="F639" i="1"/>
  <c r="AL638" i="1"/>
  <c r="AM638" i="1" s="1"/>
  <c r="AK638" i="1"/>
  <c r="AJ638" i="1"/>
  <c r="AI638" i="1"/>
  <c r="AA638" i="1"/>
  <c r="AB638" i="1" s="1"/>
  <c r="N638" i="1"/>
  <c r="F638" i="1"/>
  <c r="AL637" i="1"/>
  <c r="AM637" i="1" s="1"/>
  <c r="AK637" i="1"/>
  <c r="AJ637" i="1"/>
  <c r="AI637" i="1"/>
  <c r="AB637" i="1"/>
  <c r="AA637" i="1"/>
  <c r="N637" i="1"/>
  <c r="F637" i="1"/>
  <c r="AM636" i="1"/>
  <c r="AL636" i="1"/>
  <c r="AK636" i="1"/>
  <c r="AJ636" i="1"/>
  <c r="AI636" i="1"/>
  <c r="AB636" i="1"/>
  <c r="AA636" i="1"/>
  <c r="N636" i="1"/>
  <c r="F636" i="1"/>
  <c r="AL635" i="1"/>
  <c r="AM635" i="1" s="1"/>
  <c r="AK635" i="1"/>
  <c r="AJ635" i="1"/>
  <c r="AI635" i="1"/>
  <c r="AB635" i="1"/>
  <c r="AA635" i="1"/>
  <c r="N635" i="1"/>
  <c r="F635" i="1"/>
  <c r="AL634" i="1"/>
  <c r="AM634" i="1" s="1"/>
  <c r="AK634" i="1"/>
  <c r="AJ634" i="1"/>
  <c r="AI634" i="1"/>
  <c r="AA634" i="1"/>
  <c r="AB634" i="1" s="1"/>
  <c r="N634" i="1"/>
  <c r="F634" i="1"/>
  <c r="AL633" i="1"/>
  <c r="AM633" i="1" s="1"/>
  <c r="AK633" i="1"/>
  <c r="AJ633" i="1"/>
  <c r="AI633" i="1"/>
  <c r="AB633" i="1"/>
  <c r="AA633" i="1"/>
  <c r="N633" i="1"/>
  <c r="F633" i="1"/>
  <c r="AM632" i="1"/>
  <c r="AL632" i="1"/>
  <c r="AK632" i="1"/>
  <c r="AJ632" i="1"/>
  <c r="AI632" i="1"/>
  <c r="AB632" i="1"/>
  <c r="AA632" i="1"/>
  <c r="N632" i="1"/>
  <c r="F632" i="1"/>
  <c r="AL631" i="1"/>
  <c r="AM631" i="1" s="1"/>
  <c r="AK631" i="1"/>
  <c r="AJ631" i="1"/>
  <c r="AI631" i="1"/>
  <c r="AB631" i="1"/>
  <c r="AA631" i="1"/>
  <c r="N631" i="1"/>
  <c r="F631" i="1"/>
  <c r="AL630" i="1"/>
  <c r="AM630" i="1" s="1"/>
  <c r="AK630" i="1"/>
  <c r="AJ630" i="1"/>
  <c r="AI630" i="1"/>
  <c r="AA630" i="1"/>
  <c r="AB630" i="1" s="1"/>
  <c r="N630" i="1"/>
  <c r="F630" i="1"/>
  <c r="AL629" i="1"/>
  <c r="AM629" i="1" s="1"/>
  <c r="AK629" i="1"/>
  <c r="AJ629" i="1"/>
  <c r="AI629" i="1"/>
  <c r="AB629" i="1"/>
  <c r="AA629" i="1"/>
  <c r="N629" i="1"/>
  <c r="F629" i="1"/>
  <c r="AM628" i="1"/>
  <c r="AL628" i="1"/>
  <c r="AK628" i="1"/>
  <c r="AJ628" i="1"/>
  <c r="AI628" i="1"/>
  <c r="AB628" i="1"/>
  <c r="AA628" i="1"/>
  <c r="N628" i="1"/>
  <c r="F628" i="1"/>
  <c r="AL627" i="1"/>
  <c r="AM627" i="1" s="1"/>
  <c r="AK627" i="1"/>
  <c r="AJ627" i="1"/>
  <c r="AI627" i="1"/>
  <c r="AB627" i="1"/>
  <c r="AA627" i="1"/>
  <c r="N627" i="1"/>
  <c r="F627" i="1"/>
  <c r="AL626" i="1"/>
  <c r="AM626" i="1" s="1"/>
  <c r="AK626" i="1"/>
  <c r="AJ626" i="1"/>
  <c r="AI626" i="1"/>
  <c r="AA626" i="1"/>
  <c r="AB626" i="1" s="1"/>
  <c r="N626" i="1"/>
  <c r="F626" i="1"/>
  <c r="AL625" i="1"/>
  <c r="AM625" i="1" s="1"/>
  <c r="AK625" i="1"/>
  <c r="AJ625" i="1"/>
  <c r="AI625" i="1"/>
  <c r="AB625" i="1"/>
  <c r="AA625" i="1"/>
  <c r="N625" i="1"/>
  <c r="F625" i="1"/>
  <c r="AM624" i="1"/>
  <c r="AL624" i="1"/>
  <c r="AK624" i="1"/>
  <c r="AJ624" i="1"/>
  <c r="AI624" i="1"/>
  <c r="AB624" i="1"/>
  <c r="AA624" i="1"/>
  <c r="N624" i="1"/>
  <c r="F624" i="1"/>
  <c r="AL623" i="1"/>
  <c r="AM623" i="1" s="1"/>
  <c r="AK623" i="1"/>
  <c r="AJ623" i="1"/>
  <c r="AI623" i="1"/>
  <c r="AB623" i="1"/>
  <c r="AA623" i="1"/>
  <c r="N623" i="1"/>
  <c r="F623" i="1"/>
  <c r="AL622" i="1"/>
  <c r="AM622" i="1" s="1"/>
  <c r="AK622" i="1"/>
  <c r="AJ622" i="1"/>
  <c r="AI622" i="1"/>
  <c r="AA622" i="1"/>
  <c r="AB622" i="1" s="1"/>
  <c r="M622" i="1"/>
  <c r="N622" i="1" s="1"/>
  <c r="F622" i="1"/>
  <c r="AL621" i="1"/>
  <c r="AM621" i="1" s="1"/>
  <c r="AK621" i="1"/>
  <c r="AJ621" i="1"/>
  <c r="AI621" i="1"/>
  <c r="AA621" i="1"/>
  <c r="AB621" i="1" s="1"/>
  <c r="N621" i="1"/>
  <c r="F621" i="1"/>
  <c r="AL620" i="1"/>
  <c r="AK620" i="1"/>
  <c r="AJ620" i="1"/>
  <c r="AI620" i="1"/>
  <c r="AA620" i="1"/>
  <c r="AB620" i="1" s="1"/>
  <c r="N620" i="1"/>
  <c r="F620" i="1"/>
  <c r="AL619" i="1"/>
  <c r="AK619" i="1"/>
  <c r="AJ619" i="1"/>
  <c r="AI619" i="1"/>
  <c r="AA619" i="1"/>
  <c r="AM619" i="1" s="1"/>
  <c r="N619" i="1"/>
  <c r="F619" i="1"/>
  <c r="AM618" i="1"/>
  <c r="AL618" i="1"/>
  <c r="AK618" i="1"/>
  <c r="AJ618" i="1"/>
  <c r="AI618" i="1"/>
  <c r="AB618" i="1"/>
  <c r="AA618" i="1"/>
  <c r="N618" i="1"/>
  <c r="F618" i="1"/>
  <c r="AL617" i="1"/>
  <c r="AM617" i="1" s="1"/>
  <c r="AK617" i="1"/>
  <c r="AJ617" i="1"/>
  <c r="AI617" i="1"/>
  <c r="AA617" i="1"/>
  <c r="AB617" i="1" s="1"/>
  <c r="N617" i="1"/>
  <c r="F617" i="1"/>
  <c r="AL616" i="1"/>
  <c r="AM616" i="1" s="1"/>
  <c r="AK616" i="1"/>
  <c r="AJ616" i="1"/>
  <c r="AI616" i="1"/>
  <c r="AA616" i="1"/>
  <c r="AB616" i="1" s="1"/>
  <c r="N616" i="1"/>
  <c r="F616" i="1"/>
  <c r="AL615" i="1"/>
  <c r="AK615" i="1"/>
  <c r="AJ615" i="1"/>
  <c r="AI615" i="1"/>
  <c r="AA615" i="1"/>
  <c r="AM615" i="1" s="1"/>
  <c r="N615" i="1"/>
  <c r="F615" i="1"/>
  <c r="AM614" i="1"/>
  <c r="AL614" i="1"/>
  <c r="AK614" i="1"/>
  <c r="AJ614" i="1"/>
  <c r="AI614" i="1"/>
  <c r="AB614" i="1"/>
  <c r="AA614" i="1"/>
  <c r="N614" i="1"/>
  <c r="F614" i="1"/>
  <c r="AL613" i="1"/>
  <c r="AM613" i="1" s="1"/>
  <c r="AK613" i="1"/>
  <c r="AJ613" i="1"/>
  <c r="AI613" i="1"/>
  <c r="AA613" i="1"/>
  <c r="AB613" i="1" s="1"/>
  <c r="N613" i="1"/>
  <c r="F613" i="1"/>
  <c r="AL612" i="1"/>
  <c r="AK612" i="1"/>
  <c r="AJ612" i="1"/>
  <c r="AI612" i="1"/>
  <c r="AA612" i="1"/>
  <c r="AB612" i="1" s="1"/>
  <c r="N612" i="1"/>
  <c r="F612" i="1"/>
  <c r="AL611" i="1"/>
  <c r="AK611" i="1"/>
  <c r="AJ611" i="1"/>
  <c r="AI611" i="1"/>
  <c r="AA611" i="1"/>
  <c r="AM611" i="1" s="1"/>
  <c r="N611" i="1"/>
  <c r="F611" i="1"/>
  <c r="AM610" i="1"/>
  <c r="AL610" i="1"/>
  <c r="AK610" i="1"/>
  <c r="AJ610" i="1"/>
  <c r="AI610" i="1"/>
  <c r="AB610" i="1"/>
  <c r="AA610" i="1"/>
  <c r="N610" i="1"/>
  <c r="F610" i="1"/>
  <c r="AL609" i="1"/>
  <c r="AM609" i="1" s="1"/>
  <c r="AK609" i="1"/>
  <c r="AJ609" i="1"/>
  <c r="AI609" i="1"/>
  <c r="AA609" i="1"/>
  <c r="AB609" i="1" s="1"/>
  <c r="N609" i="1"/>
  <c r="F609" i="1"/>
  <c r="AL608" i="1"/>
  <c r="AM608" i="1" s="1"/>
  <c r="AK608" i="1"/>
  <c r="AJ608" i="1"/>
  <c r="AI608" i="1"/>
  <c r="AA608" i="1"/>
  <c r="AB608" i="1" s="1"/>
  <c r="N608" i="1"/>
  <c r="F608" i="1"/>
  <c r="AL607" i="1"/>
  <c r="AK607" i="1"/>
  <c r="AJ607" i="1"/>
  <c r="AI607" i="1"/>
  <c r="AA607" i="1"/>
  <c r="AM607" i="1" s="1"/>
  <c r="N607" i="1"/>
  <c r="F607" i="1"/>
  <c r="AM606" i="1"/>
  <c r="AL606" i="1"/>
  <c r="AK606" i="1"/>
  <c r="AJ606" i="1"/>
  <c r="AI606" i="1"/>
  <c r="AB606" i="1"/>
  <c r="AA606" i="1"/>
  <c r="N606" i="1"/>
  <c r="F606" i="1"/>
  <c r="AL605" i="1"/>
  <c r="AM605" i="1" s="1"/>
  <c r="AK605" i="1"/>
  <c r="AJ605" i="1"/>
  <c r="AI605" i="1"/>
  <c r="AA605" i="1"/>
  <c r="AB605" i="1" s="1"/>
  <c r="N605" i="1"/>
  <c r="F605" i="1"/>
  <c r="AL604" i="1"/>
  <c r="AK604" i="1"/>
  <c r="AJ604" i="1"/>
  <c r="AI604" i="1"/>
  <c r="AA604" i="1"/>
  <c r="AB604" i="1" s="1"/>
  <c r="N604" i="1"/>
  <c r="F604" i="1"/>
  <c r="AL603" i="1"/>
  <c r="AK603" i="1"/>
  <c r="AJ603" i="1"/>
  <c r="AI603" i="1"/>
  <c r="AA603" i="1"/>
  <c r="AM603" i="1" s="1"/>
  <c r="N603" i="1"/>
  <c r="F603" i="1"/>
  <c r="AM602" i="1"/>
  <c r="AL602" i="1"/>
  <c r="AK602" i="1"/>
  <c r="AJ602" i="1"/>
  <c r="AI602" i="1"/>
  <c r="AB602" i="1"/>
  <c r="AA602" i="1"/>
  <c r="N602" i="1"/>
  <c r="M602" i="1"/>
  <c r="F602" i="1"/>
  <c r="AM601" i="1"/>
  <c r="AL601" i="1"/>
  <c r="AK601" i="1"/>
  <c r="AJ601" i="1"/>
  <c r="AI601" i="1"/>
  <c r="AB601" i="1"/>
  <c r="AA601" i="1"/>
  <c r="N601" i="1"/>
  <c r="F601" i="1"/>
  <c r="AL600" i="1"/>
  <c r="AK600" i="1"/>
  <c r="AJ600" i="1"/>
  <c r="AI600" i="1"/>
  <c r="AB600" i="1"/>
  <c r="AA600" i="1"/>
  <c r="AM600" i="1" s="1"/>
  <c r="N600" i="1"/>
  <c r="F600" i="1"/>
  <c r="AL599" i="1"/>
  <c r="AK599" i="1"/>
  <c r="AJ599" i="1"/>
  <c r="AI599" i="1"/>
  <c r="AA599" i="1"/>
  <c r="AB599" i="1" s="1"/>
  <c r="N599" i="1"/>
  <c r="F599" i="1"/>
  <c r="AM598" i="1"/>
  <c r="AL598" i="1"/>
  <c r="AK598" i="1"/>
  <c r="AJ598" i="1"/>
  <c r="AI598" i="1"/>
  <c r="AA598" i="1"/>
  <c r="AB598" i="1" s="1"/>
  <c r="N598" i="1"/>
  <c r="F598" i="1"/>
  <c r="AM597" i="1"/>
  <c r="AL597" i="1"/>
  <c r="AK597" i="1"/>
  <c r="AJ597" i="1"/>
  <c r="AI597" i="1"/>
  <c r="AB597" i="1"/>
  <c r="AA597" i="1"/>
  <c r="N597" i="1"/>
  <c r="F597" i="1"/>
  <c r="AL596" i="1"/>
  <c r="AK596" i="1"/>
  <c r="AJ596" i="1"/>
  <c r="AI596" i="1"/>
  <c r="AB596" i="1"/>
  <c r="AA596" i="1"/>
  <c r="AM596" i="1" s="1"/>
  <c r="N596" i="1"/>
  <c r="F596" i="1"/>
  <c r="AL595" i="1"/>
  <c r="AM595" i="1" s="1"/>
  <c r="AK595" i="1"/>
  <c r="AJ595" i="1"/>
  <c r="AI595" i="1"/>
  <c r="AA595" i="1"/>
  <c r="AB595" i="1" s="1"/>
  <c r="N595" i="1"/>
  <c r="F595" i="1"/>
  <c r="AM594" i="1"/>
  <c r="AL594" i="1"/>
  <c r="AK594" i="1"/>
  <c r="AJ594" i="1"/>
  <c r="AI594" i="1"/>
  <c r="AA594" i="1"/>
  <c r="AB594" i="1" s="1"/>
  <c r="N594" i="1"/>
  <c r="F594" i="1"/>
  <c r="AM593" i="1"/>
  <c r="AL593" i="1"/>
  <c r="AK593" i="1"/>
  <c r="AJ593" i="1"/>
  <c r="AI593" i="1"/>
  <c r="AB593" i="1"/>
  <c r="AA593" i="1"/>
  <c r="N593" i="1"/>
  <c r="F593" i="1"/>
  <c r="AL592" i="1"/>
  <c r="AK592" i="1"/>
  <c r="AJ592" i="1"/>
  <c r="AI592" i="1"/>
  <c r="AB592" i="1"/>
  <c r="AA592" i="1"/>
  <c r="AM592" i="1" s="1"/>
  <c r="N592" i="1"/>
  <c r="F592" i="1"/>
  <c r="AL591" i="1"/>
  <c r="AK591" i="1"/>
  <c r="AJ591" i="1"/>
  <c r="AI591" i="1"/>
  <c r="AA591" i="1"/>
  <c r="AB591" i="1" s="1"/>
  <c r="N591" i="1"/>
  <c r="F591" i="1"/>
  <c r="AM590" i="1"/>
  <c r="AL590" i="1"/>
  <c r="AK590" i="1"/>
  <c r="AJ590" i="1"/>
  <c r="AI590" i="1"/>
  <c r="AA590" i="1"/>
  <c r="AB590" i="1" s="1"/>
  <c r="N590" i="1"/>
  <c r="F590" i="1"/>
  <c r="AM589" i="1"/>
  <c r="AL589" i="1"/>
  <c r="AK589" i="1"/>
  <c r="AJ589" i="1"/>
  <c r="AI589" i="1"/>
  <c r="AB589" i="1"/>
  <c r="AA589" i="1"/>
  <c r="N589" i="1"/>
  <c r="F589" i="1"/>
  <c r="AL588" i="1"/>
  <c r="AK588" i="1"/>
  <c r="AJ588" i="1"/>
  <c r="AI588" i="1"/>
  <c r="AB588" i="1"/>
  <c r="AA588" i="1"/>
  <c r="AM588" i="1" s="1"/>
  <c r="N588" i="1"/>
  <c r="F588" i="1"/>
  <c r="AL587" i="1"/>
  <c r="AK587" i="1"/>
  <c r="AJ587" i="1"/>
  <c r="AI587" i="1"/>
  <c r="AA587" i="1"/>
  <c r="AB587" i="1" s="1"/>
  <c r="N587" i="1"/>
  <c r="F587" i="1"/>
  <c r="AM586" i="1"/>
  <c r="AL586" i="1"/>
  <c r="AK586" i="1"/>
  <c r="AJ586" i="1"/>
  <c r="AI586" i="1"/>
  <c r="AA586" i="1"/>
  <c r="AB586" i="1" s="1"/>
  <c r="N586" i="1"/>
  <c r="F586" i="1"/>
  <c r="AM585" i="1"/>
  <c r="AL585" i="1"/>
  <c r="AK585" i="1"/>
  <c r="AJ585" i="1"/>
  <c r="AI585" i="1"/>
  <c r="AB585" i="1"/>
  <c r="AA585" i="1"/>
  <c r="N585" i="1"/>
  <c r="F585" i="1"/>
  <c r="AL584" i="1"/>
  <c r="AK584" i="1"/>
  <c r="AJ584" i="1"/>
  <c r="AI584" i="1"/>
  <c r="AB584" i="1"/>
  <c r="AA584" i="1"/>
  <c r="AM584" i="1" s="1"/>
  <c r="N584" i="1"/>
  <c r="F584" i="1"/>
  <c r="AL583" i="1"/>
  <c r="AM583" i="1" s="1"/>
  <c r="AK583" i="1"/>
  <c r="AJ583" i="1"/>
  <c r="AI583" i="1"/>
  <c r="AA583" i="1"/>
  <c r="AB583" i="1" s="1"/>
  <c r="N583" i="1"/>
  <c r="F583" i="1"/>
  <c r="AM582" i="1"/>
  <c r="AL582" i="1"/>
  <c r="AK582" i="1"/>
  <c r="AJ582" i="1"/>
  <c r="AI582" i="1"/>
  <c r="AA582" i="1"/>
  <c r="AB582" i="1" s="1"/>
  <c r="M582" i="1"/>
  <c r="N582" i="1" s="1"/>
  <c r="F582" i="1"/>
  <c r="AL581" i="1"/>
  <c r="AM581" i="1" s="1"/>
  <c r="AK581" i="1"/>
  <c r="AJ581" i="1"/>
  <c r="AI581" i="1"/>
  <c r="AA581" i="1"/>
  <c r="AB581" i="1" s="1"/>
  <c r="N581" i="1"/>
  <c r="F581" i="1"/>
  <c r="AL580" i="1"/>
  <c r="AM580" i="1" s="1"/>
  <c r="AK580" i="1"/>
  <c r="AJ580" i="1"/>
  <c r="AI580" i="1"/>
  <c r="AB580" i="1"/>
  <c r="AA580" i="1"/>
  <c r="N580" i="1"/>
  <c r="F580" i="1"/>
  <c r="AM579" i="1"/>
  <c r="AL579" i="1"/>
  <c r="AK579" i="1"/>
  <c r="AJ579" i="1"/>
  <c r="AI579" i="1"/>
  <c r="AB579" i="1"/>
  <c r="AA579" i="1"/>
  <c r="N579" i="1"/>
  <c r="F579" i="1"/>
  <c r="AL578" i="1"/>
  <c r="AM578" i="1" s="1"/>
  <c r="AK578" i="1"/>
  <c r="AJ578" i="1"/>
  <c r="AI578" i="1"/>
  <c r="AB578" i="1"/>
  <c r="AA578" i="1"/>
  <c r="N578" i="1"/>
  <c r="F578" i="1"/>
  <c r="AL577" i="1"/>
  <c r="AM577" i="1" s="1"/>
  <c r="AK577" i="1"/>
  <c r="AJ577" i="1"/>
  <c r="AI577" i="1"/>
  <c r="AA577" i="1"/>
  <c r="AB577" i="1" s="1"/>
  <c r="N577" i="1"/>
  <c r="F577" i="1"/>
  <c r="AL576" i="1"/>
  <c r="AM576" i="1" s="1"/>
  <c r="AK576" i="1"/>
  <c r="AJ576" i="1"/>
  <c r="AI576" i="1"/>
  <c r="AB576" i="1"/>
  <c r="AA576" i="1"/>
  <c r="N576" i="1"/>
  <c r="F576" i="1"/>
  <c r="AM575" i="1"/>
  <c r="AL575" i="1"/>
  <c r="AK575" i="1"/>
  <c r="AJ575" i="1"/>
  <c r="AI575" i="1"/>
  <c r="AB575" i="1"/>
  <c r="AA575" i="1"/>
  <c r="N575" i="1"/>
  <c r="F575" i="1"/>
  <c r="AL574" i="1"/>
  <c r="AM574" i="1" s="1"/>
  <c r="AK574" i="1"/>
  <c r="AJ574" i="1"/>
  <c r="AI574" i="1"/>
  <c r="AB574" i="1"/>
  <c r="AA574" i="1"/>
  <c r="N574" i="1"/>
  <c r="F574" i="1"/>
  <c r="AL573" i="1"/>
  <c r="AM573" i="1" s="1"/>
  <c r="AK573" i="1"/>
  <c r="AJ573" i="1"/>
  <c r="AI573" i="1"/>
  <c r="AA573" i="1"/>
  <c r="AB573" i="1" s="1"/>
  <c r="N573" i="1"/>
  <c r="F573" i="1"/>
  <c r="AL572" i="1"/>
  <c r="AM572" i="1" s="1"/>
  <c r="AK572" i="1"/>
  <c r="AJ572" i="1"/>
  <c r="AI572" i="1"/>
  <c r="AB572" i="1"/>
  <c r="AA572" i="1"/>
  <c r="N572" i="1"/>
  <c r="F572" i="1"/>
  <c r="AM571" i="1"/>
  <c r="AL571" i="1"/>
  <c r="AK571" i="1"/>
  <c r="AJ571" i="1"/>
  <c r="AI571" i="1"/>
  <c r="AB571" i="1"/>
  <c r="AA571" i="1"/>
  <c r="N571" i="1"/>
  <c r="F571" i="1"/>
  <c r="AL570" i="1"/>
  <c r="AM570" i="1" s="1"/>
  <c r="AK570" i="1"/>
  <c r="AJ570" i="1"/>
  <c r="AI570" i="1"/>
  <c r="AB570" i="1"/>
  <c r="AA570" i="1"/>
  <c r="N570" i="1"/>
  <c r="F570" i="1"/>
  <c r="AL569" i="1"/>
  <c r="AM569" i="1" s="1"/>
  <c r="AK569" i="1"/>
  <c r="AJ569" i="1"/>
  <c r="AI569" i="1"/>
  <c r="AA569" i="1"/>
  <c r="AB569" i="1" s="1"/>
  <c r="N569" i="1"/>
  <c r="F569" i="1"/>
  <c r="AL568" i="1"/>
  <c r="AM568" i="1" s="1"/>
  <c r="AK568" i="1"/>
  <c r="AJ568" i="1"/>
  <c r="AI568" i="1"/>
  <c r="AB568" i="1"/>
  <c r="AA568" i="1"/>
  <c r="N568" i="1"/>
  <c r="F568" i="1"/>
  <c r="AM567" i="1"/>
  <c r="AL567" i="1"/>
  <c r="AK567" i="1"/>
  <c r="AJ567" i="1"/>
  <c r="AI567" i="1"/>
  <c r="AB567" i="1"/>
  <c r="AA567" i="1"/>
  <c r="N567" i="1"/>
  <c r="F567" i="1"/>
  <c r="AL566" i="1"/>
  <c r="AM566" i="1" s="1"/>
  <c r="AK566" i="1"/>
  <c r="AJ566" i="1"/>
  <c r="AI566" i="1"/>
  <c r="AB566" i="1"/>
  <c r="AA566" i="1"/>
  <c r="N566" i="1"/>
  <c r="F566" i="1"/>
  <c r="AL565" i="1"/>
  <c r="AM565" i="1" s="1"/>
  <c r="AK565" i="1"/>
  <c r="AJ565" i="1"/>
  <c r="AI565" i="1"/>
  <c r="AA565" i="1"/>
  <c r="AB565" i="1" s="1"/>
  <c r="N565" i="1"/>
  <c r="F565" i="1"/>
  <c r="AL564" i="1"/>
  <c r="AM564" i="1" s="1"/>
  <c r="AK564" i="1"/>
  <c r="AJ564" i="1"/>
  <c r="AI564" i="1"/>
  <c r="AB564" i="1"/>
  <c r="AA564" i="1"/>
  <c r="N564" i="1"/>
  <c r="F564" i="1"/>
  <c r="AM563" i="1"/>
  <c r="AL563" i="1"/>
  <c r="AK563" i="1"/>
  <c r="AJ563" i="1"/>
  <c r="AI563" i="1"/>
  <c r="AB563" i="1"/>
  <c r="AA563" i="1"/>
  <c r="N563" i="1"/>
  <c r="F563" i="1"/>
  <c r="AL562" i="1"/>
  <c r="AM562" i="1" s="1"/>
  <c r="AK562" i="1"/>
  <c r="AJ562" i="1"/>
  <c r="AI562" i="1"/>
  <c r="AB562" i="1"/>
  <c r="AA562" i="1"/>
  <c r="M562" i="1"/>
  <c r="N562" i="1" s="1"/>
  <c r="F562" i="1"/>
  <c r="AM561" i="1"/>
  <c r="AL561" i="1"/>
  <c r="AK561" i="1"/>
  <c r="AJ561" i="1"/>
  <c r="AI561" i="1"/>
  <c r="AB561" i="1"/>
  <c r="AA561" i="1"/>
  <c r="N561" i="1"/>
  <c r="F561" i="1"/>
  <c r="AL560" i="1"/>
  <c r="AM560" i="1" s="1"/>
  <c r="AK560" i="1"/>
  <c r="AJ560" i="1"/>
  <c r="AI560" i="1"/>
  <c r="AA560" i="1"/>
  <c r="AB560" i="1" s="1"/>
  <c r="N560" i="1"/>
  <c r="F560" i="1"/>
  <c r="AL559" i="1"/>
  <c r="AK559" i="1"/>
  <c r="AJ559" i="1"/>
  <c r="AI559" i="1"/>
  <c r="AA559" i="1"/>
  <c r="AB559" i="1" s="1"/>
  <c r="N559" i="1"/>
  <c r="F559" i="1"/>
  <c r="AL558" i="1"/>
  <c r="AK558" i="1"/>
  <c r="AJ558" i="1"/>
  <c r="AI558" i="1"/>
  <c r="AA558" i="1"/>
  <c r="AM558" i="1" s="1"/>
  <c r="N558" i="1"/>
  <c r="F558" i="1"/>
  <c r="AM557" i="1"/>
  <c r="AL557" i="1"/>
  <c r="AK557" i="1"/>
  <c r="AJ557" i="1"/>
  <c r="AI557" i="1"/>
  <c r="AB557" i="1"/>
  <c r="AA557" i="1"/>
  <c r="N557" i="1"/>
  <c r="F557" i="1"/>
  <c r="AL556" i="1"/>
  <c r="AM556" i="1" s="1"/>
  <c r="AK556" i="1"/>
  <c r="AJ556" i="1"/>
  <c r="AI556" i="1"/>
  <c r="AA556" i="1"/>
  <c r="AB556" i="1" s="1"/>
  <c r="N556" i="1"/>
  <c r="F556" i="1"/>
  <c r="AL555" i="1"/>
  <c r="AM555" i="1" s="1"/>
  <c r="AK555" i="1"/>
  <c r="AJ555" i="1"/>
  <c r="AI555" i="1"/>
  <c r="AA555" i="1"/>
  <c r="AB555" i="1" s="1"/>
  <c r="N555" i="1"/>
  <c r="F555" i="1"/>
  <c r="AL554" i="1"/>
  <c r="AK554" i="1"/>
  <c r="AJ554" i="1"/>
  <c r="AI554" i="1"/>
  <c r="AA554" i="1"/>
  <c r="AM554" i="1" s="1"/>
  <c r="N554" i="1"/>
  <c r="F554" i="1"/>
  <c r="AM553" i="1"/>
  <c r="AL553" i="1"/>
  <c r="AK553" i="1"/>
  <c r="AJ553" i="1"/>
  <c r="AI553" i="1"/>
  <c r="AB553" i="1"/>
  <c r="AA553" i="1"/>
  <c r="N553" i="1"/>
  <c r="F553" i="1"/>
  <c r="AL552" i="1"/>
  <c r="AM552" i="1" s="1"/>
  <c r="AK552" i="1"/>
  <c r="AJ552" i="1"/>
  <c r="AI552" i="1"/>
  <c r="AA552" i="1"/>
  <c r="AB552" i="1" s="1"/>
  <c r="N552" i="1"/>
  <c r="F552" i="1"/>
  <c r="AL551" i="1"/>
  <c r="AK551" i="1"/>
  <c r="AJ551" i="1"/>
  <c r="AI551" i="1"/>
  <c r="AA551" i="1"/>
  <c r="AB551" i="1" s="1"/>
  <c r="N551" i="1"/>
  <c r="F551" i="1"/>
  <c r="AL550" i="1"/>
  <c r="AK550" i="1"/>
  <c r="AJ550" i="1"/>
  <c r="AI550" i="1"/>
  <c r="AA550" i="1"/>
  <c r="AM550" i="1" s="1"/>
  <c r="N550" i="1"/>
  <c r="F550" i="1"/>
  <c r="AM549" i="1"/>
  <c r="AL549" i="1"/>
  <c r="AK549" i="1"/>
  <c r="AJ549" i="1"/>
  <c r="AI549" i="1"/>
  <c r="AB549" i="1"/>
  <c r="AA549" i="1"/>
  <c r="N549" i="1"/>
  <c r="F549" i="1"/>
  <c r="AL548" i="1"/>
  <c r="AM548" i="1" s="1"/>
  <c r="AK548" i="1"/>
  <c r="AJ548" i="1"/>
  <c r="AI548" i="1"/>
  <c r="AA548" i="1"/>
  <c r="AB548" i="1" s="1"/>
  <c r="N548" i="1"/>
  <c r="F548" i="1"/>
  <c r="AL547" i="1"/>
  <c r="AM547" i="1" s="1"/>
  <c r="AK547" i="1"/>
  <c r="AJ547" i="1"/>
  <c r="AI547" i="1"/>
  <c r="AA547" i="1"/>
  <c r="AB547" i="1" s="1"/>
  <c r="N547" i="1"/>
  <c r="F547" i="1"/>
  <c r="AL546" i="1"/>
  <c r="AK546" i="1"/>
  <c r="AJ546" i="1"/>
  <c r="AI546" i="1"/>
  <c r="AA546" i="1"/>
  <c r="AM546" i="1" s="1"/>
  <c r="N546" i="1"/>
  <c r="F546" i="1"/>
  <c r="AM545" i="1"/>
  <c r="AL545" i="1"/>
  <c r="AK545" i="1"/>
  <c r="AJ545" i="1"/>
  <c r="AI545" i="1"/>
  <c r="AB545" i="1"/>
  <c r="AA545" i="1"/>
  <c r="N545" i="1"/>
  <c r="F545" i="1"/>
  <c r="AL544" i="1"/>
  <c r="AM544" i="1" s="1"/>
  <c r="AK544" i="1"/>
  <c r="AJ544" i="1"/>
  <c r="AI544" i="1"/>
  <c r="AA544" i="1"/>
  <c r="AB544" i="1" s="1"/>
  <c r="N544" i="1"/>
  <c r="F544" i="1"/>
  <c r="AL543" i="1"/>
  <c r="AK543" i="1"/>
  <c r="AJ543" i="1"/>
  <c r="AI543" i="1"/>
  <c r="AA543" i="1"/>
  <c r="AB543" i="1" s="1"/>
  <c r="N543" i="1"/>
  <c r="F543" i="1"/>
  <c r="AL542" i="1"/>
  <c r="AK542" i="1"/>
  <c r="AJ542" i="1"/>
  <c r="AI542" i="1"/>
  <c r="AA542" i="1"/>
  <c r="AM542" i="1" s="1"/>
  <c r="N542" i="1"/>
  <c r="M542" i="1"/>
  <c r="F542" i="1"/>
  <c r="AM541" i="1"/>
  <c r="AL541" i="1"/>
  <c r="AK541" i="1"/>
  <c r="AJ541" i="1"/>
  <c r="AI541" i="1"/>
  <c r="AA541" i="1"/>
  <c r="AB541" i="1" s="1"/>
  <c r="N541" i="1"/>
  <c r="F541" i="1"/>
  <c r="AM540" i="1"/>
  <c r="AL540" i="1"/>
  <c r="AK540" i="1"/>
  <c r="AJ540" i="1"/>
  <c r="AI540" i="1"/>
  <c r="AB540" i="1"/>
  <c r="AA540" i="1"/>
  <c r="N540" i="1"/>
  <c r="F540" i="1"/>
  <c r="AL539" i="1"/>
  <c r="AK539" i="1"/>
  <c r="AJ539" i="1"/>
  <c r="AI539" i="1"/>
  <c r="AB539" i="1"/>
  <c r="AA539" i="1"/>
  <c r="AM539" i="1" s="1"/>
  <c r="N539" i="1"/>
  <c r="F539" i="1"/>
  <c r="AL538" i="1"/>
  <c r="AM538" i="1" s="1"/>
  <c r="AK538" i="1"/>
  <c r="AJ538" i="1"/>
  <c r="AI538" i="1"/>
  <c r="AA538" i="1"/>
  <c r="AB538" i="1" s="1"/>
  <c r="N538" i="1"/>
  <c r="F538" i="1"/>
  <c r="AM537" i="1"/>
  <c r="AL537" i="1"/>
  <c r="AK537" i="1"/>
  <c r="AJ537" i="1"/>
  <c r="AI537" i="1"/>
  <c r="AA537" i="1"/>
  <c r="AB537" i="1" s="1"/>
  <c r="N537" i="1"/>
  <c r="F537" i="1"/>
  <c r="AM536" i="1"/>
  <c r="AL536" i="1"/>
  <c r="AK536" i="1"/>
  <c r="AJ536" i="1"/>
  <c r="AI536" i="1"/>
  <c r="AB536" i="1"/>
  <c r="AA536" i="1"/>
  <c r="N536" i="1"/>
  <c r="F536" i="1"/>
  <c r="AL535" i="1"/>
  <c r="AK535" i="1"/>
  <c r="AJ535" i="1"/>
  <c r="AI535" i="1"/>
  <c r="AB535" i="1"/>
  <c r="AA535" i="1"/>
  <c r="AM535" i="1" s="1"/>
  <c r="N535" i="1"/>
  <c r="F535" i="1"/>
  <c r="AL534" i="1"/>
  <c r="AK534" i="1"/>
  <c r="AJ534" i="1"/>
  <c r="AI534" i="1"/>
  <c r="AA534" i="1"/>
  <c r="AB534" i="1" s="1"/>
  <c r="N534" i="1"/>
  <c r="F534" i="1"/>
  <c r="AM533" i="1"/>
  <c r="AL533" i="1"/>
  <c r="AK533" i="1"/>
  <c r="AJ533" i="1"/>
  <c r="AI533" i="1"/>
  <c r="AA533" i="1"/>
  <c r="AB533" i="1" s="1"/>
  <c r="N533" i="1"/>
  <c r="F533" i="1"/>
  <c r="AM532" i="1"/>
  <c r="AL532" i="1"/>
  <c r="AK532" i="1"/>
  <c r="AJ532" i="1"/>
  <c r="AI532" i="1"/>
  <c r="AB532" i="1"/>
  <c r="AA532" i="1"/>
  <c r="N532" i="1"/>
  <c r="F532" i="1"/>
  <c r="AL531" i="1"/>
  <c r="AK531" i="1"/>
  <c r="AJ531" i="1"/>
  <c r="AI531" i="1"/>
  <c r="AB531" i="1"/>
  <c r="AA531" i="1"/>
  <c r="AM531" i="1" s="1"/>
  <c r="N531" i="1"/>
  <c r="F531" i="1"/>
  <c r="AL530" i="1"/>
  <c r="AK530" i="1"/>
  <c r="AJ530" i="1"/>
  <c r="AI530" i="1"/>
  <c r="AA530" i="1"/>
  <c r="AB530" i="1" s="1"/>
  <c r="N530" i="1"/>
  <c r="F530" i="1"/>
  <c r="AM529" i="1"/>
  <c r="AL529" i="1"/>
  <c r="AK529" i="1"/>
  <c r="AJ529" i="1"/>
  <c r="AI529" i="1"/>
  <c r="AA529" i="1"/>
  <c r="AB529" i="1" s="1"/>
  <c r="N529" i="1"/>
  <c r="F529" i="1"/>
  <c r="AM528" i="1"/>
  <c r="AL528" i="1"/>
  <c r="AK528" i="1"/>
  <c r="AJ528" i="1"/>
  <c r="AI528" i="1"/>
  <c r="AB528" i="1"/>
  <c r="AA528" i="1"/>
  <c r="N528" i="1"/>
  <c r="F528" i="1"/>
  <c r="AL527" i="1"/>
  <c r="AK527" i="1"/>
  <c r="AJ527" i="1"/>
  <c r="AI527" i="1"/>
  <c r="AB527" i="1"/>
  <c r="AA527" i="1"/>
  <c r="AM527" i="1" s="1"/>
  <c r="N527" i="1"/>
  <c r="F527" i="1"/>
  <c r="AL526" i="1"/>
  <c r="AM526" i="1" s="1"/>
  <c r="AK526" i="1"/>
  <c r="AJ526" i="1"/>
  <c r="AI526" i="1"/>
  <c r="AA526" i="1"/>
  <c r="AB526" i="1" s="1"/>
  <c r="N526" i="1"/>
  <c r="F526" i="1"/>
  <c r="AM525" i="1"/>
  <c r="AL525" i="1"/>
  <c r="AK525" i="1"/>
  <c r="AJ525" i="1"/>
  <c r="AI525" i="1"/>
  <c r="AA525" i="1"/>
  <c r="AB525" i="1" s="1"/>
  <c r="N525" i="1"/>
  <c r="F525" i="1"/>
  <c r="AM524" i="1"/>
  <c r="AL524" i="1"/>
  <c r="AK524" i="1"/>
  <c r="AJ524" i="1"/>
  <c r="AI524" i="1"/>
  <c r="AB524" i="1"/>
  <c r="AA524" i="1"/>
  <c r="N524" i="1"/>
  <c r="F524" i="1"/>
  <c r="AL523" i="1"/>
  <c r="AK523" i="1"/>
  <c r="AJ523" i="1"/>
  <c r="AI523" i="1"/>
  <c r="AB523" i="1"/>
  <c r="AA523" i="1"/>
  <c r="AM523" i="1" s="1"/>
  <c r="N523" i="1"/>
  <c r="F523" i="1"/>
  <c r="AL522" i="1"/>
  <c r="AK522" i="1"/>
  <c r="AJ522" i="1"/>
  <c r="AI522" i="1"/>
  <c r="AA522" i="1"/>
  <c r="AB522" i="1" s="1"/>
  <c r="M522" i="1"/>
  <c r="N522" i="1" s="1"/>
  <c r="F522" i="1"/>
  <c r="AL521" i="1"/>
  <c r="AM521" i="1" s="1"/>
  <c r="AK521" i="1"/>
  <c r="AJ521" i="1"/>
  <c r="AI521" i="1"/>
  <c r="AB521" i="1"/>
  <c r="AA521" i="1"/>
  <c r="N521" i="1"/>
  <c r="F521" i="1"/>
  <c r="AL520" i="1"/>
  <c r="AM520" i="1" s="1"/>
  <c r="AK520" i="1"/>
  <c r="AJ520" i="1"/>
  <c r="AI520" i="1"/>
  <c r="AA520" i="1"/>
  <c r="AB520" i="1" s="1"/>
  <c r="N520" i="1"/>
  <c r="F520" i="1"/>
  <c r="AL519" i="1"/>
  <c r="AM519" i="1" s="1"/>
  <c r="AK519" i="1"/>
  <c r="AJ519" i="1"/>
  <c r="AI519" i="1"/>
  <c r="AB519" i="1"/>
  <c r="AA519" i="1"/>
  <c r="N519" i="1"/>
  <c r="F519" i="1"/>
  <c r="AM518" i="1"/>
  <c r="AL518" i="1"/>
  <c r="AK518" i="1"/>
  <c r="AJ518" i="1"/>
  <c r="AI518" i="1"/>
  <c r="AB518" i="1"/>
  <c r="AA518" i="1"/>
  <c r="N518" i="1"/>
  <c r="F518" i="1"/>
  <c r="AL517" i="1"/>
  <c r="AM517" i="1" s="1"/>
  <c r="AK517" i="1"/>
  <c r="AJ517" i="1"/>
  <c r="AI517" i="1"/>
  <c r="AB517" i="1"/>
  <c r="AA517" i="1"/>
  <c r="N517" i="1"/>
  <c r="F517" i="1"/>
  <c r="AL516" i="1"/>
  <c r="AM516" i="1" s="1"/>
  <c r="AK516" i="1"/>
  <c r="AJ516" i="1"/>
  <c r="AI516" i="1"/>
  <c r="AA516" i="1"/>
  <c r="AB516" i="1" s="1"/>
  <c r="N516" i="1"/>
  <c r="F516" i="1"/>
  <c r="AL515" i="1"/>
  <c r="AM515" i="1" s="1"/>
  <c r="AK515" i="1"/>
  <c r="AJ515" i="1"/>
  <c r="AI515" i="1"/>
  <c r="AB515" i="1"/>
  <c r="AA515" i="1"/>
  <c r="N515" i="1"/>
  <c r="F515" i="1"/>
  <c r="AM514" i="1"/>
  <c r="AL514" i="1"/>
  <c r="AK514" i="1"/>
  <c r="AJ514" i="1"/>
  <c r="AI514" i="1"/>
  <c r="AB514" i="1"/>
  <c r="AA514" i="1"/>
  <c r="N514" i="1"/>
  <c r="F514" i="1"/>
  <c r="AL513" i="1"/>
  <c r="AM513" i="1" s="1"/>
  <c r="AK513" i="1"/>
  <c r="AJ513" i="1"/>
  <c r="AI513" i="1"/>
  <c r="AB513" i="1"/>
  <c r="AA513" i="1"/>
  <c r="N513" i="1"/>
  <c r="F513" i="1"/>
  <c r="AL512" i="1"/>
  <c r="AM512" i="1" s="1"/>
  <c r="AK512" i="1"/>
  <c r="AJ512" i="1"/>
  <c r="AI512" i="1"/>
  <c r="AA512" i="1"/>
  <c r="AB512" i="1" s="1"/>
  <c r="N512" i="1"/>
  <c r="F512" i="1"/>
  <c r="AL511" i="1"/>
  <c r="AM511" i="1" s="1"/>
  <c r="AK511" i="1"/>
  <c r="AJ511" i="1"/>
  <c r="AI511" i="1"/>
  <c r="AB511" i="1"/>
  <c r="AA511" i="1"/>
  <c r="N511" i="1"/>
  <c r="F511" i="1"/>
  <c r="AM510" i="1"/>
  <c r="AL510" i="1"/>
  <c r="AK510" i="1"/>
  <c r="AJ510" i="1"/>
  <c r="AI510" i="1"/>
  <c r="AB510" i="1"/>
  <c r="AA510" i="1"/>
  <c r="N510" i="1"/>
  <c r="F510" i="1"/>
  <c r="AL509" i="1"/>
  <c r="AM509" i="1" s="1"/>
  <c r="AK509" i="1"/>
  <c r="AJ509" i="1"/>
  <c r="AI509" i="1"/>
  <c r="AB509" i="1"/>
  <c r="AA509" i="1"/>
  <c r="N509" i="1"/>
  <c r="F509" i="1"/>
  <c r="AL508" i="1"/>
  <c r="AM508" i="1" s="1"/>
  <c r="AK508" i="1"/>
  <c r="AJ508" i="1"/>
  <c r="AI508" i="1"/>
  <c r="AA508" i="1"/>
  <c r="AB508" i="1" s="1"/>
  <c r="N508" i="1"/>
  <c r="F508" i="1"/>
  <c r="AL507" i="1"/>
  <c r="AM507" i="1" s="1"/>
  <c r="AK507" i="1"/>
  <c r="AJ507" i="1"/>
  <c r="AI507" i="1"/>
  <c r="AB507" i="1"/>
  <c r="AA507" i="1"/>
  <c r="N507" i="1"/>
  <c r="F507" i="1"/>
  <c r="AM506" i="1"/>
  <c r="AL506" i="1"/>
  <c r="AK506" i="1"/>
  <c r="AJ506" i="1"/>
  <c r="AI506" i="1"/>
  <c r="AB506" i="1"/>
  <c r="AA506" i="1"/>
  <c r="N506" i="1"/>
  <c r="F506" i="1"/>
  <c r="AL505" i="1"/>
  <c r="AM505" i="1" s="1"/>
  <c r="AK505" i="1"/>
  <c r="AJ505" i="1"/>
  <c r="AI505" i="1"/>
  <c r="AB505" i="1"/>
  <c r="AA505" i="1"/>
  <c r="N505" i="1"/>
  <c r="F505" i="1"/>
  <c r="AL504" i="1"/>
  <c r="AM504" i="1" s="1"/>
  <c r="AK504" i="1"/>
  <c r="AJ504" i="1"/>
  <c r="AI504" i="1"/>
  <c r="AA504" i="1"/>
  <c r="AB504" i="1" s="1"/>
  <c r="N504" i="1"/>
  <c r="F504" i="1"/>
  <c r="AL503" i="1"/>
  <c r="AM503" i="1" s="1"/>
  <c r="AK503" i="1"/>
  <c r="AJ503" i="1"/>
  <c r="AI503" i="1"/>
  <c r="AB503" i="1"/>
  <c r="AA503" i="1"/>
  <c r="N503" i="1"/>
  <c r="F503" i="1"/>
  <c r="AM502" i="1"/>
  <c r="AL502" i="1"/>
  <c r="AK502" i="1"/>
  <c r="AJ502" i="1"/>
  <c r="AI502" i="1"/>
  <c r="AB502" i="1"/>
  <c r="AA502" i="1"/>
  <c r="N502" i="1"/>
  <c r="M502" i="1"/>
  <c r="F502" i="1"/>
  <c r="AL501" i="1"/>
  <c r="AK501" i="1"/>
  <c r="AJ501" i="1"/>
  <c r="AI501" i="1"/>
  <c r="AA501" i="1"/>
  <c r="AM501" i="1" s="1"/>
  <c r="N501" i="1"/>
  <c r="F501" i="1"/>
  <c r="AM500" i="1"/>
  <c r="AL500" i="1"/>
  <c r="AK500" i="1"/>
  <c r="AJ500" i="1"/>
  <c r="AI500" i="1"/>
  <c r="AB500" i="1"/>
  <c r="AA500" i="1"/>
  <c r="N500" i="1"/>
  <c r="F500" i="1"/>
  <c r="AL499" i="1"/>
  <c r="AM499" i="1" s="1"/>
  <c r="AK499" i="1"/>
  <c r="AJ499" i="1"/>
  <c r="AI499" i="1"/>
  <c r="AA499" i="1"/>
  <c r="AB499" i="1" s="1"/>
  <c r="N499" i="1"/>
  <c r="F499" i="1"/>
  <c r="AL498" i="1"/>
  <c r="AM498" i="1" s="1"/>
  <c r="AK498" i="1"/>
  <c r="AJ498" i="1"/>
  <c r="AI498" i="1"/>
  <c r="AA498" i="1"/>
  <c r="AB498" i="1" s="1"/>
  <c r="N498" i="1"/>
  <c r="F498" i="1"/>
  <c r="AL497" i="1"/>
  <c r="AK497" i="1"/>
  <c r="AJ497" i="1"/>
  <c r="AI497" i="1"/>
  <c r="AA497" i="1"/>
  <c r="AM497" i="1" s="1"/>
  <c r="N497" i="1"/>
  <c r="F497" i="1"/>
  <c r="AM496" i="1"/>
  <c r="AL496" i="1"/>
  <c r="AK496" i="1"/>
  <c r="AJ496" i="1"/>
  <c r="AI496" i="1"/>
  <c r="AB496" i="1"/>
  <c r="AA496" i="1"/>
  <c r="N496" i="1"/>
  <c r="F496" i="1"/>
  <c r="AL495" i="1"/>
  <c r="AM495" i="1" s="1"/>
  <c r="AK495" i="1"/>
  <c r="AJ495" i="1"/>
  <c r="AI495" i="1"/>
  <c r="AA495" i="1"/>
  <c r="AB495" i="1" s="1"/>
  <c r="N495" i="1"/>
  <c r="F495" i="1"/>
  <c r="AL494" i="1"/>
  <c r="AK494" i="1"/>
  <c r="AJ494" i="1"/>
  <c r="AI494" i="1"/>
  <c r="AA494" i="1"/>
  <c r="AB494" i="1" s="1"/>
  <c r="N494" i="1"/>
  <c r="F494" i="1"/>
  <c r="AL493" i="1"/>
  <c r="AK493" i="1"/>
  <c r="AJ493" i="1"/>
  <c r="AI493" i="1"/>
  <c r="AA493" i="1"/>
  <c r="AM493" i="1" s="1"/>
  <c r="N493" i="1"/>
  <c r="F493" i="1"/>
  <c r="AM492" i="1"/>
  <c r="AL492" i="1"/>
  <c r="AK492" i="1"/>
  <c r="AJ492" i="1"/>
  <c r="AI492" i="1"/>
  <c r="AB492" i="1"/>
  <c r="AA492" i="1"/>
  <c r="N492" i="1"/>
  <c r="F492" i="1"/>
  <c r="AL491" i="1"/>
  <c r="AM491" i="1" s="1"/>
  <c r="AK491" i="1"/>
  <c r="AJ491" i="1"/>
  <c r="AI491" i="1"/>
  <c r="AA491" i="1"/>
  <c r="AB491" i="1" s="1"/>
  <c r="N491" i="1"/>
  <c r="F491" i="1"/>
  <c r="AL490" i="1"/>
  <c r="AM490" i="1" s="1"/>
  <c r="AK490" i="1"/>
  <c r="AJ490" i="1"/>
  <c r="AI490" i="1"/>
  <c r="AA490" i="1"/>
  <c r="AB490" i="1" s="1"/>
  <c r="N490" i="1"/>
  <c r="F490" i="1"/>
  <c r="AL489" i="1"/>
  <c r="AK489" i="1"/>
  <c r="AJ489" i="1"/>
  <c r="AI489" i="1"/>
  <c r="AA489" i="1"/>
  <c r="AM489" i="1" s="1"/>
  <c r="N489" i="1"/>
  <c r="F489" i="1"/>
  <c r="AM488" i="1"/>
  <c r="AL488" i="1"/>
  <c r="AK488" i="1"/>
  <c r="AJ488" i="1"/>
  <c r="AI488" i="1"/>
  <c r="AB488" i="1"/>
  <c r="AA488" i="1"/>
  <c r="N488" i="1"/>
  <c r="F488" i="1"/>
  <c r="AL487" i="1"/>
  <c r="AM487" i="1" s="1"/>
  <c r="AK487" i="1"/>
  <c r="AJ487" i="1"/>
  <c r="AI487" i="1"/>
  <c r="AA487" i="1"/>
  <c r="AB487" i="1" s="1"/>
  <c r="N487" i="1"/>
  <c r="F487" i="1"/>
  <c r="AL486" i="1"/>
  <c r="AK486" i="1"/>
  <c r="AJ486" i="1"/>
  <c r="AI486" i="1"/>
  <c r="AA486" i="1"/>
  <c r="AB486" i="1" s="1"/>
  <c r="N486" i="1"/>
  <c r="F486" i="1"/>
  <c r="AL485" i="1"/>
  <c r="AK485" i="1"/>
  <c r="AJ485" i="1"/>
  <c r="AI485" i="1"/>
  <c r="AA485" i="1"/>
  <c r="AM485" i="1" s="1"/>
  <c r="N485" i="1"/>
  <c r="F485" i="1"/>
  <c r="AM484" i="1"/>
  <c r="AL484" i="1"/>
  <c r="AK484" i="1"/>
  <c r="AJ484" i="1"/>
  <c r="AI484" i="1"/>
  <c r="AB484" i="1"/>
  <c r="AA484" i="1"/>
  <c r="N484" i="1"/>
  <c r="F484" i="1"/>
  <c r="AL483" i="1"/>
  <c r="AM483" i="1" s="1"/>
  <c r="AK483" i="1"/>
  <c r="AJ483" i="1"/>
  <c r="AI483" i="1"/>
  <c r="AA483" i="1"/>
  <c r="AB483" i="1" s="1"/>
  <c r="N483" i="1"/>
  <c r="F483" i="1"/>
  <c r="AL482" i="1"/>
  <c r="AM482" i="1" s="1"/>
  <c r="AK482" i="1"/>
  <c r="AJ482" i="1"/>
  <c r="AI482" i="1"/>
  <c r="AA482" i="1"/>
  <c r="AB482" i="1" s="1"/>
  <c r="N482" i="1"/>
  <c r="M482" i="1"/>
  <c r="F482" i="1"/>
  <c r="AL481" i="1"/>
  <c r="AK481" i="1"/>
  <c r="AJ481" i="1"/>
  <c r="AI481" i="1"/>
  <c r="AA481" i="1"/>
  <c r="AB481" i="1" s="1"/>
  <c r="N481" i="1"/>
  <c r="F481" i="1"/>
  <c r="AM480" i="1"/>
  <c r="AL480" i="1"/>
  <c r="AK480" i="1"/>
  <c r="AJ480" i="1"/>
  <c r="AI480" i="1"/>
  <c r="AA480" i="1"/>
  <c r="AB480" i="1" s="1"/>
  <c r="N480" i="1"/>
  <c r="F480" i="1"/>
  <c r="AM479" i="1"/>
  <c r="AL479" i="1"/>
  <c r="AK479" i="1"/>
  <c r="AJ479" i="1"/>
  <c r="AI479" i="1"/>
  <c r="AB479" i="1"/>
  <c r="AA479" i="1"/>
  <c r="N479" i="1"/>
  <c r="F479" i="1"/>
  <c r="AL478" i="1"/>
  <c r="AK478" i="1"/>
  <c r="AJ478" i="1"/>
  <c r="AI478" i="1"/>
  <c r="AB478" i="1"/>
  <c r="AA478" i="1"/>
  <c r="AM478" i="1" s="1"/>
  <c r="N478" i="1"/>
  <c r="F478" i="1"/>
  <c r="AL477" i="1"/>
  <c r="AK477" i="1"/>
  <c r="AJ477" i="1"/>
  <c r="AI477" i="1"/>
  <c r="AA477" i="1"/>
  <c r="AB477" i="1" s="1"/>
  <c r="N477" i="1"/>
  <c r="F477" i="1"/>
  <c r="AM476" i="1"/>
  <c r="AL476" i="1"/>
  <c r="AK476" i="1"/>
  <c r="AJ476" i="1"/>
  <c r="AI476" i="1"/>
  <c r="AA476" i="1"/>
  <c r="AB476" i="1" s="1"/>
  <c r="N476" i="1"/>
  <c r="F476" i="1"/>
  <c r="AM475" i="1"/>
  <c r="AL475" i="1"/>
  <c r="AK475" i="1"/>
  <c r="AJ475" i="1"/>
  <c r="AI475" i="1"/>
  <c r="AB475" i="1"/>
  <c r="AA475" i="1"/>
  <c r="N475" i="1"/>
  <c r="F475" i="1"/>
  <c r="AL474" i="1"/>
  <c r="AK474" i="1"/>
  <c r="AJ474" i="1"/>
  <c r="AI474" i="1"/>
  <c r="AB474" i="1"/>
  <c r="AA474" i="1"/>
  <c r="AM474" i="1" s="1"/>
  <c r="N474" i="1"/>
  <c r="F474" i="1"/>
  <c r="AL473" i="1"/>
  <c r="AM473" i="1" s="1"/>
  <c r="AK473" i="1"/>
  <c r="AJ473" i="1"/>
  <c r="AI473" i="1"/>
  <c r="AA473" i="1"/>
  <c r="AB473" i="1" s="1"/>
  <c r="N473" i="1"/>
  <c r="F473" i="1"/>
  <c r="AM472" i="1"/>
  <c r="AL472" i="1"/>
  <c r="AK472" i="1"/>
  <c r="AJ472" i="1"/>
  <c r="AI472" i="1"/>
  <c r="AA472" i="1"/>
  <c r="AB472" i="1" s="1"/>
  <c r="N472" i="1"/>
  <c r="F472" i="1"/>
  <c r="AM471" i="1"/>
  <c r="AL471" i="1"/>
  <c r="AK471" i="1"/>
  <c r="AJ471" i="1"/>
  <c r="AI471" i="1"/>
  <c r="AB471" i="1"/>
  <c r="AA471" i="1"/>
  <c r="N471" i="1"/>
  <c r="F471" i="1"/>
  <c r="AL470" i="1"/>
  <c r="AK470" i="1"/>
  <c r="AJ470" i="1"/>
  <c r="AI470" i="1"/>
  <c r="AB470" i="1"/>
  <c r="AA470" i="1"/>
  <c r="AM470" i="1" s="1"/>
  <c r="N470" i="1"/>
  <c r="F470" i="1"/>
  <c r="AL469" i="1"/>
  <c r="AK469" i="1"/>
  <c r="AJ469" i="1"/>
  <c r="AI469" i="1"/>
  <c r="AA469" i="1"/>
  <c r="AB469" i="1" s="1"/>
  <c r="N469" i="1"/>
  <c r="F469" i="1"/>
  <c r="AM468" i="1"/>
  <c r="AL468" i="1"/>
  <c r="AK468" i="1"/>
  <c r="AJ468" i="1"/>
  <c r="AI468" i="1"/>
  <c r="AA468" i="1"/>
  <c r="AB468" i="1" s="1"/>
  <c r="N468" i="1"/>
  <c r="F468" i="1"/>
  <c r="AM467" i="1"/>
  <c r="AL467" i="1"/>
  <c r="AK467" i="1"/>
  <c r="AJ467" i="1"/>
  <c r="AI467" i="1"/>
  <c r="AB467" i="1"/>
  <c r="AA467" i="1"/>
  <c r="N467" i="1"/>
  <c r="F467" i="1"/>
  <c r="AL466" i="1"/>
  <c r="AK466" i="1"/>
  <c r="AJ466" i="1"/>
  <c r="AI466" i="1"/>
  <c r="AB466" i="1"/>
  <c r="AA466" i="1"/>
  <c r="AM466" i="1" s="1"/>
  <c r="N466" i="1"/>
  <c r="F466" i="1"/>
  <c r="AL465" i="1"/>
  <c r="AM465" i="1" s="1"/>
  <c r="AK465" i="1"/>
  <c r="AJ465" i="1"/>
  <c r="AI465" i="1"/>
  <c r="AA465" i="1"/>
  <c r="AB465" i="1" s="1"/>
  <c r="N465" i="1"/>
  <c r="F465" i="1"/>
  <c r="AM464" i="1"/>
  <c r="AL464" i="1"/>
  <c r="AK464" i="1"/>
  <c r="AJ464" i="1"/>
  <c r="AI464" i="1"/>
  <c r="AA464" i="1"/>
  <c r="AB464" i="1" s="1"/>
  <c r="N464" i="1"/>
  <c r="F464" i="1"/>
  <c r="AM463" i="1"/>
  <c r="AL463" i="1"/>
  <c r="AK463" i="1"/>
  <c r="AJ463" i="1"/>
  <c r="AI463" i="1"/>
  <c r="AB463" i="1"/>
  <c r="AA463" i="1"/>
  <c r="N463" i="1"/>
  <c r="F463" i="1"/>
  <c r="AL462" i="1"/>
  <c r="AK462" i="1"/>
  <c r="AJ462" i="1"/>
  <c r="AI462" i="1"/>
  <c r="AB462" i="1"/>
  <c r="AA462" i="1"/>
  <c r="AM462" i="1" s="1"/>
  <c r="M462" i="1"/>
  <c r="N462" i="1" s="1"/>
  <c r="F462" i="1"/>
  <c r="AM461" i="1"/>
  <c r="AL461" i="1"/>
  <c r="AK461" i="1"/>
  <c r="AJ461" i="1"/>
  <c r="AI461" i="1"/>
  <c r="AB461" i="1"/>
  <c r="AA461" i="1"/>
  <c r="N461" i="1"/>
  <c r="F461" i="1"/>
  <c r="AL460" i="1"/>
  <c r="AM460" i="1" s="1"/>
  <c r="AK460" i="1"/>
  <c r="AJ460" i="1"/>
  <c r="AI460" i="1"/>
  <c r="AB460" i="1"/>
  <c r="AA460" i="1"/>
  <c r="N460" i="1"/>
  <c r="F460" i="1"/>
  <c r="AL459" i="1"/>
  <c r="AM459" i="1" s="1"/>
  <c r="AK459" i="1"/>
  <c r="AJ459" i="1"/>
  <c r="AI459" i="1"/>
  <c r="AA459" i="1"/>
  <c r="AB459" i="1" s="1"/>
  <c r="N459" i="1"/>
  <c r="F459" i="1"/>
  <c r="AL458" i="1"/>
  <c r="AM458" i="1" s="1"/>
  <c r="AK458" i="1"/>
  <c r="AJ458" i="1"/>
  <c r="AI458" i="1"/>
  <c r="AB458" i="1"/>
  <c r="AA458" i="1"/>
  <c r="N458" i="1"/>
  <c r="F458" i="1"/>
  <c r="AM457" i="1"/>
  <c r="AL457" i="1"/>
  <c r="AK457" i="1"/>
  <c r="AJ457" i="1"/>
  <c r="AI457" i="1"/>
  <c r="AB457" i="1"/>
  <c r="AA457" i="1"/>
  <c r="N457" i="1"/>
  <c r="F457" i="1"/>
  <c r="AL456" i="1"/>
  <c r="AM456" i="1" s="1"/>
  <c r="AK456" i="1"/>
  <c r="AJ456" i="1"/>
  <c r="AI456" i="1"/>
  <c r="AB456" i="1"/>
  <c r="AA456" i="1"/>
  <c r="N456" i="1"/>
  <c r="F456" i="1"/>
  <c r="AL455" i="1"/>
  <c r="AM455" i="1" s="1"/>
  <c r="AK455" i="1"/>
  <c r="AJ455" i="1"/>
  <c r="AI455" i="1"/>
  <c r="AA455" i="1"/>
  <c r="AB455" i="1" s="1"/>
  <c r="N455" i="1"/>
  <c r="F455" i="1"/>
  <c r="AL454" i="1"/>
  <c r="AM454" i="1" s="1"/>
  <c r="AK454" i="1"/>
  <c r="AJ454" i="1"/>
  <c r="AI454" i="1"/>
  <c r="AB454" i="1"/>
  <c r="AA454" i="1"/>
  <c r="N454" i="1"/>
  <c r="F454" i="1"/>
  <c r="AM453" i="1"/>
  <c r="AL453" i="1"/>
  <c r="AK453" i="1"/>
  <c r="AJ453" i="1"/>
  <c r="AI453" i="1"/>
  <c r="AB453" i="1"/>
  <c r="AA453" i="1"/>
  <c r="N453" i="1"/>
  <c r="F453" i="1"/>
  <c r="AL452" i="1"/>
  <c r="AM452" i="1" s="1"/>
  <c r="AK452" i="1"/>
  <c r="AJ452" i="1"/>
  <c r="AI452" i="1"/>
  <c r="AB452" i="1"/>
  <c r="AA452" i="1"/>
  <c r="N452" i="1"/>
  <c r="F452" i="1"/>
  <c r="AL451" i="1"/>
  <c r="AM451" i="1" s="1"/>
  <c r="AK451" i="1"/>
  <c r="AJ451" i="1"/>
  <c r="AI451" i="1"/>
  <c r="AA451" i="1"/>
  <c r="AB451" i="1" s="1"/>
  <c r="N451" i="1"/>
  <c r="F451" i="1"/>
  <c r="AL450" i="1"/>
  <c r="AM450" i="1" s="1"/>
  <c r="AK450" i="1"/>
  <c r="AJ450" i="1"/>
  <c r="AI450" i="1"/>
  <c r="AB450" i="1"/>
  <c r="AA450" i="1"/>
  <c r="N450" i="1"/>
  <c r="F450" i="1"/>
  <c r="AM449" i="1"/>
  <c r="AL449" i="1"/>
  <c r="AK449" i="1"/>
  <c r="AJ449" i="1"/>
  <c r="AI449" i="1"/>
  <c r="AB449" i="1"/>
  <c r="AA449" i="1"/>
  <c r="N449" i="1"/>
  <c r="F449" i="1"/>
  <c r="AL448" i="1"/>
  <c r="AM448" i="1" s="1"/>
  <c r="AK448" i="1"/>
  <c r="AJ448" i="1"/>
  <c r="AI448" i="1"/>
  <c r="AB448" i="1"/>
  <c r="AA448" i="1"/>
  <c r="N448" i="1"/>
  <c r="F448" i="1"/>
  <c r="AL447" i="1"/>
  <c r="AM447" i="1" s="1"/>
  <c r="AK447" i="1"/>
  <c r="AJ447" i="1"/>
  <c r="AI447" i="1"/>
  <c r="AA447" i="1"/>
  <c r="AB447" i="1" s="1"/>
  <c r="N447" i="1"/>
  <c r="F447" i="1"/>
  <c r="AL446" i="1"/>
  <c r="AM446" i="1" s="1"/>
  <c r="AK446" i="1"/>
  <c r="AJ446" i="1"/>
  <c r="AI446" i="1"/>
  <c r="AB446" i="1"/>
  <c r="AA446" i="1"/>
  <c r="N446" i="1"/>
  <c r="F446" i="1"/>
  <c r="AM445" i="1"/>
  <c r="AL445" i="1"/>
  <c r="AK445" i="1"/>
  <c r="AJ445" i="1"/>
  <c r="AI445" i="1"/>
  <c r="AB445" i="1"/>
  <c r="AA445" i="1"/>
  <c r="N445" i="1"/>
  <c r="F445" i="1"/>
  <c r="AL444" i="1"/>
  <c r="AM444" i="1" s="1"/>
  <c r="AK444" i="1"/>
  <c r="AJ444" i="1"/>
  <c r="AI444" i="1"/>
  <c r="AB444" i="1"/>
  <c r="AA444" i="1"/>
  <c r="N444" i="1"/>
  <c r="F444" i="1"/>
  <c r="AL443" i="1"/>
  <c r="AM443" i="1" s="1"/>
  <c r="AK443" i="1"/>
  <c r="AJ443" i="1"/>
  <c r="AI443" i="1"/>
  <c r="AA443" i="1"/>
  <c r="AB443" i="1" s="1"/>
  <c r="N443" i="1"/>
  <c r="F443" i="1"/>
  <c r="AL442" i="1"/>
  <c r="AM442" i="1" s="1"/>
  <c r="AK442" i="1"/>
  <c r="AJ442" i="1"/>
  <c r="AI442" i="1"/>
  <c r="AB442" i="1"/>
  <c r="AA442" i="1"/>
  <c r="N442" i="1"/>
  <c r="M442" i="1"/>
  <c r="F442" i="1"/>
  <c r="AL441" i="1"/>
  <c r="AM441" i="1" s="1"/>
  <c r="AK441" i="1"/>
  <c r="AJ441" i="1"/>
  <c r="AI441" i="1"/>
  <c r="AA441" i="1"/>
  <c r="AB441" i="1" s="1"/>
  <c r="N441" i="1"/>
  <c r="F441" i="1"/>
  <c r="AL440" i="1"/>
  <c r="AK440" i="1"/>
  <c r="AJ440" i="1"/>
  <c r="AI440" i="1"/>
  <c r="AA440" i="1"/>
  <c r="AM440" i="1" s="1"/>
  <c r="N440" i="1"/>
  <c r="F440" i="1"/>
  <c r="AM439" i="1"/>
  <c r="AL439" i="1"/>
  <c r="AK439" i="1"/>
  <c r="AJ439" i="1"/>
  <c r="AI439" i="1"/>
  <c r="AB439" i="1"/>
  <c r="AA439" i="1"/>
  <c r="N439" i="1"/>
  <c r="F439" i="1"/>
  <c r="AL438" i="1"/>
  <c r="AM438" i="1" s="1"/>
  <c r="AK438" i="1"/>
  <c r="AJ438" i="1"/>
  <c r="AI438" i="1"/>
  <c r="AA438" i="1"/>
  <c r="AB438" i="1" s="1"/>
  <c r="N438" i="1"/>
  <c r="F438" i="1"/>
  <c r="AL437" i="1"/>
  <c r="AK437" i="1"/>
  <c r="AJ437" i="1"/>
  <c r="AI437" i="1"/>
  <c r="AA437" i="1"/>
  <c r="AB437" i="1" s="1"/>
  <c r="N437" i="1"/>
  <c r="F437" i="1"/>
  <c r="AL436" i="1"/>
  <c r="AK436" i="1"/>
  <c r="AJ436" i="1"/>
  <c r="AI436" i="1"/>
  <c r="AA436" i="1"/>
  <c r="AM436" i="1" s="1"/>
  <c r="N436" i="1"/>
  <c r="F436" i="1"/>
  <c r="AM435" i="1"/>
  <c r="AL435" i="1"/>
  <c r="AK435" i="1"/>
  <c r="AJ435" i="1"/>
  <c r="AI435" i="1"/>
  <c r="AB435" i="1"/>
  <c r="AA435" i="1"/>
  <c r="N435" i="1"/>
  <c r="F435" i="1"/>
  <c r="AL434" i="1"/>
  <c r="AM434" i="1" s="1"/>
  <c r="AK434" i="1"/>
  <c r="AJ434" i="1"/>
  <c r="AI434" i="1"/>
  <c r="AA434" i="1"/>
  <c r="AB434" i="1" s="1"/>
  <c r="N434" i="1"/>
  <c r="F434" i="1"/>
  <c r="AL433" i="1"/>
  <c r="AM433" i="1" s="1"/>
  <c r="AK433" i="1"/>
  <c r="AJ433" i="1"/>
  <c r="AI433" i="1"/>
  <c r="AA433" i="1"/>
  <c r="AB433" i="1" s="1"/>
  <c r="N433" i="1"/>
  <c r="F433" i="1"/>
  <c r="AL432" i="1"/>
  <c r="AK432" i="1"/>
  <c r="AJ432" i="1"/>
  <c r="AI432" i="1"/>
  <c r="AA432" i="1"/>
  <c r="AM432" i="1" s="1"/>
  <c r="N432" i="1"/>
  <c r="F432" i="1"/>
  <c r="AM431" i="1"/>
  <c r="AL431" i="1"/>
  <c r="AK431" i="1"/>
  <c r="AJ431" i="1"/>
  <c r="AI431" i="1"/>
  <c r="AB431" i="1"/>
  <c r="AA431" i="1"/>
  <c r="N431" i="1"/>
  <c r="F431" i="1"/>
  <c r="AL430" i="1"/>
  <c r="AM430" i="1" s="1"/>
  <c r="AK430" i="1"/>
  <c r="AJ430" i="1"/>
  <c r="AI430" i="1"/>
  <c r="AA430" i="1"/>
  <c r="AB430" i="1" s="1"/>
  <c r="N430" i="1"/>
  <c r="F430" i="1"/>
  <c r="AL429" i="1"/>
  <c r="AK429" i="1"/>
  <c r="AJ429" i="1"/>
  <c r="AI429" i="1"/>
  <c r="AA429" i="1"/>
  <c r="AB429" i="1" s="1"/>
  <c r="N429" i="1"/>
  <c r="F429" i="1"/>
  <c r="AL428" i="1"/>
  <c r="AK428" i="1"/>
  <c r="AJ428" i="1"/>
  <c r="AI428" i="1"/>
  <c r="AA428" i="1"/>
  <c r="AM428" i="1" s="1"/>
  <c r="N428" i="1"/>
  <c r="F428" i="1"/>
  <c r="AM427" i="1"/>
  <c r="AL427" i="1"/>
  <c r="AK427" i="1"/>
  <c r="AJ427" i="1"/>
  <c r="AI427" i="1"/>
  <c r="AB427" i="1"/>
  <c r="AA427" i="1"/>
  <c r="N427" i="1"/>
  <c r="F427" i="1"/>
  <c r="AL426" i="1"/>
  <c r="AM426" i="1" s="1"/>
  <c r="AK426" i="1"/>
  <c r="AJ426" i="1"/>
  <c r="AI426" i="1"/>
  <c r="AA426" i="1"/>
  <c r="AB426" i="1" s="1"/>
  <c r="N426" i="1"/>
  <c r="F426" i="1"/>
  <c r="AL425" i="1"/>
  <c r="AM425" i="1" s="1"/>
  <c r="AK425" i="1"/>
  <c r="AJ425" i="1"/>
  <c r="AI425" i="1"/>
  <c r="AA425" i="1"/>
  <c r="AB425" i="1" s="1"/>
  <c r="N425" i="1"/>
  <c r="F425" i="1"/>
  <c r="AL424" i="1"/>
  <c r="AK424" i="1"/>
  <c r="AJ424" i="1"/>
  <c r="AI424" i="1"/>
  <c r="AA424" i="1"/>
  <c r="AM424" i="1" s="1"/>
  <c r="N424" i="1"/>
  <c r="F424" i="1"/>
  <c r="AM423" i="1"/>
  <c r="AL423" i="1"/>
  <c r="AK423" i="1"/>
  <c r="AJ423" i="1"/>
  <c r="AI423" i="1"/>
  <c r="AB423" i="1"/>
  <c r="AA423" i="1"/>
  <c r="N423" i="1"/>
  <c r="F423" i="1"/>
  <c r="AL422" i="1"/>
  <c r="AM422" i="1" s="1"/>
  <c r="AK422" i="1"/>
  <c r="AJ422" i="1"/>
  <c r="AI422" i="1"/>
  <c r="AA422" i="1"/>
  <c r="AB422" i="1" s="1"/>
  <c r="M422" i="1"/>
  <c r="N422" i="1" s="1"/>
  <c r="F422" i="1"/>
  <c r="AL421" i="1"/>
  <c r="AK421" i="1"/>
  <c r="AJ421" i="1"/>
  <c r="AI421" i="1"/>
  <c r="AB421" i="1"/>
  <c r="AA421" i="1"/>
  <c r="AM421" i="1" s="1"/>
  <c r="N421" i="1"/>
  <c r="F421" i="1"/>
  <c r="AL420" i="1"/>
  <c r="AM420" i="1" s="1"/>
  <c r="AK420" i="1"/>
  <c r="AJ420" i="1"/>
  <c r="AI420" i="1"/>
  <c r="AA420" i="1"/>
  <c r="AB420" i="1" s="1"/>
  <c r="N420" i="1"/>
  <c r="F420" i="1"/>
  <c r="AM419" i="1"/>
  <c r="AL419" i="1"/>
  <c r="AK419" i="1"/>
  <c r="AJ419" i="1"/>
  <c r="AI419" i="1"/>
  <c r="AA419" i="1"/>
  <c r="AB419" i="1" s="1"/>
  <c r="N419" i="1"/>
  <c r="F419" i="1"/>
  <c r="AM418" i="1"/>
  <c r="AL418" i="1"/>
  <c r="AK418" i="1"/>
  <c r="AJ418" i="1"/>
  <c r="AI418" i="1"/>
  <c r="AB418" i="1"/>
  <c r="AA418" i="1"/>
  <c r="N418" i="1"/>
  <c r="F418" i="1"/>
  <c r="AL417" i="1"/>
  <c r="AK417" i="1"/>
  <c r="AJ417" i="1"/>
  <c r="AI417" i="1"/>
  <c r="AB417" i="1"/>
  <c r="AA417" i="1"/>
  <c r="AM417" i="1" s="1"/>
  <c r="N417" i="1"/>
  <c r="F417" i="1"/>
  <c r="AL416" i="1"/>
  <c r="AM416" i="1" s="1"/>
  <c r="AK416" i="1"/>
  <c r="AJ416" i="1"/>
  <c r="AI416" i="1"/>
  <c r="AA416" i="1"/>
  <c r="AB416" i="1" s="1"/>
  <c r="N416" i="1"/>
  <c r="F416" i="1"/>
  <c r="AM415" i="1"/>
  <c r="AL415" i="1"/>
  <c r="AK415" i="1"/>
  <c r="AJ415" i="1"/>
  <c r="AI415" i="1"/>
  <c r="AA415" i="1"/>
  <c r="AB415" i="1" s="1"/>
  <c r="N415" i="1"/>
  <c r="F415" i="1"/>
  <c r="AM414" i="1"/>
  <c r="AL414" i="1"/>
  <c r="AK414" i="1"/>
  <c r="AJ414" i="1"/>
  <c r="AI414" i="1"/>
  <c r="AB414" i="1"/>
  <c r="AA414" i="1"/>
  <c r="N414" i="1"/>
  <c r="F414" i="1"/>
  <c r="AL413" i="1"/>
  <c r="AK413" i="1"/>
  <c r="AJ413" i="1"/>
  <c r="AI413" i="1"/>
  <c r="AB413" i="1"/>
  <c r="AA413" i="1"/>
  <c r="AM413" i="1" s="1"/>
  <c r="N413" i="1"/>
  <c r="F413" i="1"/>
  <c r="AL412" i="1"/>
  <c r="AK412" i="1"/>
  <c r="AJ412" i="1"/>
  <c r="AI412" i="1"/>
  <c r="AA412" i="1"/>
  <c r="AB412" i="1" s="1"/>
  <c r="N412" i="1"/>
  <c r="F412" i="1"/>
  <c r="AM411" i="1"/>
  <c r="AL411" i="1"/>
  <c r="AK411" i="1"/>
  <c r="AJ411" i="1"/>
  <c r="AI411" i="1"/>
  <c r="AA411" i="1"/>
  <c r="AB411" i="1" s="1"/>
  <c r="N411" i="1"/>
  <c r="F411" i="1"/>
  <c r="AM410" i="1"/>
  <c r="AL410" i="1"/>
  <c r="AK410" i="1"/>
  <c r="AJ410" i="1"/>
  <c r="AI410" i="1"/>
  <c r="AB410" i="1"/>
  <c r="AA410" i="1"/>
  <c r="N410" i="1"/>
  <c r="F410" i="1"/>
  <c r="AL409" i="1"/>
  <c r="AK409" i="1"/>
  <c r="AJ409" i="1"/>
  <c r="AI409" i="1"/>
  <c r="AB409" i="1"/>
  <c r="AA409" i="1"/>
  <c r="AM409" i="1" s="1"/>
  <c r="N409" i="1"/>
  <c r="F409" i="1"/>
  <c r="AL408" i="1"/>
  <c r="AM408" i="1" s="1"/>
  <c r="AK408" i="1"/>
  <c r="AJ408" i="1"/>
  <c r="AI408" i="1"/>
  <c r="AA408" i="1"/>
  <c r="AB408" i="1" s="1"/>
  <c r="N408" i="1"/>
  <c r="F408" i="1"/>
  <c r="AM407" i="1"/>
  <c r="AL407" i="1"/>
  <c r="AK407" i="1"/>
  <c r="AJ407" i="1"/>
  <c r="AI407" i="1"/>
  <c r="AA407" i="1"/>
  <c r="AB407" i="1" s="1"/>
  <c r="N407" i="1"/>
  <c r="F407" i="1"/>
  <c r="AM406" i="1"/>
  <c r="AL406" i="1"/>
  <c r="AK406" i="1"/>
  <c r="AJ406" i="1"/>
  <c r="AI406" i="1"/>
  <c r="AB406" i="1"/>
  <c r="AA406" i="1"/>
  <c r="N406" i="1"/>
  <c r="F406" i="1"/>
  <c r="AL405" i="1"/>
  <c r="AK405" i="1"/>
  <c r="AJ405" i="1"/>
  <c r="AI405" i="1"/>
  <c r="AB405" i="1"/>
  <c r="AA405" i="1"/>
  <c r="AM405" i="1" s="1"/>
  <c r="N405" i="1"/>
  <c r="F405" i="1"/>
  <c r="AL404" i="1"/>
  <c r="AM404" i="1" s="1"/>
  <c r="AK404" i="1"/>
  <c r="AJ404" i="1"/>
  <c r="AI404" i="1"/>
  <c r="AA404" i="1"/>
  <c r="AB404" i="1" s="1"/>
  <c r="N404" i="1"/>
  <c r="F404" i="1"/>
  <c r="AM403" i="1"/>
  <c r="AL403" i="1"/>
  <c r="AK403" i="1"/>
  <c r="AJ403" i="1"/>
  <c r="AI403" i="1"/>
  <c r="AA403" i="1"/>
  <c r="AB403" i="1" s="1"/>
  <c r="N403" i="1"/>
  <c r="F403" i="1"/>
  <c r="AM402" i="1"/>
  <c r="AL402" i="1"/>
  <c r="AK402" i="1"/>
  <c r="AJ402" i="1"/>
  <c r="AI402" i="1"/>
  <c r="AB402" i="1"/>
  <c r="AA402" i="1"/>
  <c r="N402" i="1"/>
  <c r="M402" i="1"/>
  <c r="F402" i="1"/>
  <c r="AL401" i="1"/>
  <c r="AM401" i="1" s="1"/>
  <c r="AK401" i="1"/>
  <c r="AJ401" i="1"/>
  <c r="AI401" i="1"/>
  <c r="AB401" i="1"/>
  <c r="AA401" i="1"/>
  <c r="N401" i="1"/>
  <c r="F401" i="1"/>
  <c r="AM400" i="1"/>
  <c r="AL400" i="1"/>
  <c r="AK400" i="1"/>
  <c r="AJ400" i="1"/>
  <c r="AI400" i="1"/>
  <c r="AB400" i="1"/>
  <c r="AA400" i="1"/>
  <c r="N400" i="1"/>
  <c r="F400" i="1"/>
  <c r="AL399" i="1"/>
  <c r="AM399" i="1" s="1"/>
  <c r="AK399" i="1"/>
  <c r="AJ399" i="1"/>
  <c r="AI399" i="1"/>
  <c r="AB399" i="1"/>
  <c r="AA399" i="1"/>
  <c r="N399" i="1"/>
  <c r="F399" i="1"/>
  <c r="AL398" i="1"/>
  <c r="AM398" i="1" s="1"/>
  <c r="AK398" i="1"/>
  <c r="AJ398" i="1"/>
  <c r="AI398" i="1"/>
  <c r="AA398" i="1"/>
  <c r="AB398" i="1" s="1"/>
  <c r="N398" i="1"/>
  <c r="F398" i="1"/>
  <c r="AL397" i="1"/>
  <c r="AM397" i="1" s="1"/>
  <c r="AK397" i="1"/>
  <c r="AJ397" i="1"/>
  <c r="AI397" i="1"/>
  <c r="AB397" i="1"/>
  <c r="AA397" i="1"/>
  <c r="N397" i="1"/>
  <c r="F397" i="1"/>
  <c r="AM396" i="1"/>
  <c r="AL396" i="1"/>
  <c r="AK396" i="1"/>
  <c r="AJ396" i="1"/>
  <c r="AI396" i="1"/>
  <c r="AB396" i="1"/>
  <c r="AA396" i="1"/>
  <c r="N396" i="1"/>
  <c r="F396" i="1"/>
  <c r="AL395" i="1"/>
  <c r="AM395" i="1" s="1"/>
  <c r="AK395" i="1"/>
  <c r="AJ395" i="1"/>
  <c r="AI395" i="1"/>
  <c r="AB395" i="1"/>
  <c r="AA395" i="1"/>
  <c r="N395" i="1"/>
  <c r="F395" i="1"/>
  <c r="AL394" i="1"/>
  <c r="AK394" i="1"/>
  <c r="AJ394" i="1"/>
  <c r="AI394" i="1"/>
  <c r="AA394" i="1"/>
  <c r="AB394" i="1" s="1"/>
  <c r="N394" i="1"/>
  <c r="F394" i="1"/>
  <c r="AL393" i="1"/>
  <c r="AM393" i="1" s="1"/>
  <c r="AK393" i="1"/>
  <c r="AJ393" i="1"/>
  <c r="AI393" i="1"/>
  <c r="AB393" i="1"/>
  <c r="AA393" i="1"/>
  <c r="N393" i="1"/>
  <c r="F393" i="1"/>
  <c r="AM392" i="1"/>
  <c r="AL392" i="1"/>
  <c r="AK392" i="1"/>
  <c r="AJ392" i="1"/>
  <c r="AI392" i="1"/>
  <c r="AB392" i="1"/>
  <c r="AA392" i="1"/>
  <c r="N392" i="1"/>
  <c r="F392" i="1"/>
  <c r="AL391" i="1"/>
  <c r="AM391" i="1" s="1"/>
  <c r="AK391" i="1"/>
  <c r="AJ391" i="1"/>
  <c r="AI391" i="1"/>
  <c r="AB391" i="1"/>
  <c r="AA391" i="1"/>
  <c r="N391" i="1"/>
  <c r="F391" i="1"/>
  <c r="AL390" i="1"/>
  <c r="AK390" i="1"/>
  <c r="AJ390" i="1"/>
  <c r="AI390" i="1"/>
  <c r="AA390" i="1"/>
  <c r="AB390" i="1" s="1"/>
  <c r="N390" i="1"/>
  <c r="F390" i="1"/>
  <c r="AL389" i="1"/>
  <c r="AM389" i="1" s="1"/>
  <c r="AK389" i="1"/>
  <c r="AJ389" i="1"/>
  <c r="AI389" i="1"/>
  <c r="AB389" i="1"/>
  <c r="AA389" i="1"/>
  <c r="N389" i="1"/>
  <c r="F389" i="1"/>
  <c r="AM388" i="1"/>
  <c r="AL388" i="1"/>
  <c r="AK388" i="1"/>
  <c r="AJ388" i="1"/>
  <c r="AI388" i="1"/>
  <c r="AB388" i="1"/>
  <c r="AA388" i="1"/>
  <c r="N388" i="1"/>
  <c r="F388" i="1"/>
  <c r="AL387" i="1"/>
  <c r="AM387" i="1" s="1"/>
  <c r="AK387" i="1"/>
  <c r="AJ387" i="1"/>
  <c r="AI387" i="1"/>
  <c r="AB387" i="1"/>
  <c r="AA387" i="1"/>
  <c r="N387" i="1"/>
  <c r="F387" i="1"/>
  <c r="AL386" i="1"/>
  <c r="AM386" i="1" s="1"/>
  <c r="AK386" i="1"/>
  <c r="AJ386" i="1"/>
  <c r="AI386" i="1"/>
  <c r="AA386" i="1"/>
  <c r="AB386" i="1" s="1"/>
  <c r="N386" i="1"/>
  <c r="F386" i="1"/>
  <c r="AL385" i="1"/>
  <c r="AM385" i="1" s="1"/>
  <c r="AK385" i="1"/>
  <c r="AJ385" i="1"/>
  <c r="AI385" i="1"/>
  <c r="AB385" i="1"/>
  <c r="AA385" i="1"/>
  <c r="N385" i="1"/>
  <c r="F385" i="1"/>
  <c r="AM384" i="1"/>
  <c r="AL384" i="1"/>
  <c r="AK384" i="1"/>
  <c r="AJ384" i="1"/>
  <c r="AI384" i="1"/>
  <c r="AB384" i="1"/>
  <c r="AA384" i="1"/>
  <c r="N384" i="1"/>
  <c r="F384" i="1"/>
  <c r="AL383" i="1"/>
  <c r="AM383" i="1" s="1"/>
  <c r="AK383" i="1"/>
  <c r="AJ383" i="1"/>
  <c r="AI383" i="1"/>
  <c r="AB383" i="1"/>
  <c r="AA383" i="1"/>
  <c r="N383" i="1"/>
  <c r="F383" i="1"/>
  <c r="AL382" i="1"/>
  <c r="AK382" i="1"/>
  <c r="AJ382" i="1"/>
  <c r="AI382" i="1"/>
  <c r="AA382" i="1"/>
  <c r="AB382" i="1" s="1"/>
  <c r="M382" i="1"/>
  <c r="N382" i="1" s="1"/>
  <c r="F382" i="1"/>
  <c r="AL381" i="1"/>
  <c r="AM381" i="1" s="1"/>
  <c r="AK381" i="1"/>
  <c r="AJ381" i="1"/>
  <c r="AI381" i="1"/>
  <c r="AA381" i="1"/>
  <c r="AB381" i="1" s="1"/>
  <c r="N381" i="1"/>
  <c r="F381" i="1"/>
  <c r="AL380" i="1"/>
  <c r="AM380" i="1" s="1"/>
  <c r="AK380" i="1"/>
  <c r="AJ380" i="1"/>
  <c r="AI380" i="1"/>
  <c r="AA380" i="1"/>
  <c r="AB380" i="1" s="1"/>
  <c r="N380" i="1"/>
  <c r="F380" i="1"/>
  <c r="AL379" i="1"/>
  <c r="AK379" i="1"/>
  <c r="AJ379" i="1"/>
  <c r="AI379" i="1"/>
  <c r="AA379" i="1"/>
  <c r="N379" i="1"/>
  <c r="F379" i="1"/>
  <c r="AL378" i="1"/>
  <c r="AM378" i="1" s="1"/>
  <c r="AK378" i="1"/>
  <c r="AJ378" i="1"/>
  <c r="AI378" i="1"/>
  <c r="AB378" i="1"/>
  <c r="AA378" i="1"/>
  <c r="N378" i="1"/>
  <c r="F378" i="1"/>
  <c r="AM377" i="1"/>
  <c r="AL377" i="1"/>
  <c r="AK377" i="1"/>
  <c r="AJ377" i="1"/>
  <c r="AI377" i="1"/>
  <c r="AA377" i="1"/>
  <c r="AB377" i="1" s="1"/>
  <c r="N377" i="1"/>
  <c r="F377" i="1"/>
  <c r="AL376" i="1"/>
  <c r="AK376" i="1"/>
  <c r="AJ376" i="1"/>
  <c r="AI376" i="1"/>
  <c r="AA376" i="1"/>
  <c r="AB376" i="1" s="1"/>
  <c r="N376" i="1"/>
  <c r="F376" i="1"/>
  <c r="AL375" i="1"/>
  <c r="AK375" i="1"/>
  <c r="AJ375" i="1"/>
  <c r="AI375" i="1"/>
  <c r="AA375" i="1"/>
  <c r="N375" i="1"/>
  <c r="F375" i="1"/>
  <c r="AM374" i="1"/>
  <c r="AL374" i="1"/>
  <c r="AK374" i="1"/>
  <c r="AJ374" i="1"/>
  <c r="AI374" i="1"/>
  <c r="AB374" i="1"/>
  <c r="AA374" i="1"/>
  <c r="N374" i="1"/>
  <c r="F374" i="1"/>
  <c r="AL373" i="1"/>
  <c r="AM373" i="1" s="1"/>
  <c r="AK373" i="1"/>
  <c r="AJ373" i="1"/>
  <c r="AI373" i="1"/>
  <c r="AA373" i="1"/>
  <c r="AB373" i="1" s="1"/>
  <c r="N373" i="1"/>
  <c r="F373" i="1"/>
  <c r="AL372" i="1"/>
  <c r="AK372" i="1"/>
  <c r="AJ372" i="1"/>
  <c r="AI372" i="1"/>
  <c r="AA372" i="1"/>
  <c r="AB372" i="1" s="1"/>
  <c r="N372" i="1"/>
  <c r="F372" i="1"/>
  <c r="AL371" i="1"/>
  <c r="AK371" i="1"/>
  <c r="AJ371" i="1"/>
  <c r="AI371" i="1"/>
  <c r="AA371" i="1"/>
  <c r="N371" i="1"/>
  <c r="F371" i="1"/>
  <c r="AL370" i="1"/>
  <c r="AM370" i="1" s="1"/>
  <c r="AK370" i="1"/>
  <c r="AJ370" i="1"/>
  <c r="AI370" i="1"/>
  <c r="AB370" i="1"/>
  <c r="AA370" i="1"/>
  <c r="N370" i="1"/>
  <c r="F370" i="1"/>
  <c r="AM369" i="1"/>
  <c r="AL369" i="1"/>
  <c r="AK369" i="1"/>
  <c r="AJ369" i="1"/>
  <c r="AI369" i="1"/>
  <c r="AA369" i="1"/>
  <c r="AB369" i="1" s="1"/>
  <c r="N369" i="1"/>
  <c r="F369" i="1"/>
  <c r="AL368" i="1"/>
  <c r="AK368" i="1"/>
  <c r="AJ368" i="1"/>
  <c r="AI368" i="1"/>
  <c r="AA368" i="1"/>
  <c r="AB368" i="1" s="1"/>
  <c r="N368" i="1"/>
  <c r="F368" i="1"/>
  <c r="AL367" i="1"/>
  <c r="AK367" i="1"/>
  <c r="AJ367" i="1"/>
  <c r="AI367" i="1"/>
  <c r="AA367" i="1"/>
  <c r="AB367" i="1" s="1"/>
  <c r="N367" i="1"/>
  <c r="F367" i="1"/>
  <c r="AL366" i="1"/>
  <c r="AM366" i="1" s="1"/>
  <c r="AK366" i="1"/>
  <c r="AJ366" i="1"/>
  <c r="AI366" i="1"/>
  <c r="AB366" i="1"/>
  <c r="AA366" i="1"/>
  <c r="N366" i="1"/>
  <c r="F366" i="1"/>
  <c r="AM365" i="1"/>
  <c r="AL365" i="1"/>
  <c r="AK365" i="1"/>
  <c r="AJ365" i="1"/>
  <c r="AI365" i="1"/>
  <c r="AA365" i="1"/>
  <c r="AB365" i="1" s="1"/>
  <c r="N365" i="1"/>
  <c r="F365" i="1"/>
  <c r="AL364" i="1"/>
  <c r="AK364" i="1"/>
  <c r="AJ364" i="1"/>
  <c r="AI364" i="1"/>
  <c r="AA364" i="1"/>
  <c r="AB364" i="1" s="1"/>
  <c r="N364" i="1"/>
  <c r="F364" i="1"/>
  <c r="AL363" i="1"/>
  <c r="AK363" i="1"/>
  <c r="AJ363" i="1"/>
  <c r="AI363" i="1"/>
  <c r="AA363" i="1"/>
  <c r="AB363" i="1" s="1"/>
  <c r="N363" i="1"/>
  <c r="F363" i="1"/>
  <c r="AL362" i="1"/>
  <c r="AM362" i="1" s="1"/>
  <c r="AK362" i="1"/>
  <c r="AJ362" i="1"/>
  <c r="AI362" i="1"/>
  <c r="AB362" i="1"/>
  <c r="AA362" i="1"/>
  <c r="N362" i="1"/>
  <c r="M362" i="1"/>
  <c r="F362" i="1"/>
  <c r="AM361" i="1"/>
  <c r="AL361" i="1"/>
  <c r="AK361" i="1"/>
  <c r="AJ361" i="1"/>
  <c r="AI361" i="1"/>
  <c r="AB361" i="1"/>
  <c r="AA361" i="1"/>
  <c r="N361" i="1"/>
  <c r="F361" i="1"/>
  <c r="AL360" i="1"/>
  <c r="AK360" i="1"/>
  <c r="AJ360" i="1"/>
  <c r="AI360" i="1"/>
  <c r="AA360" i="1"/>
  <c r="AM360" i="1" s="1"/>
  <c r="N360" i="1"/>
  <c r="F360" i="1"/>
  <c r="AL359" i="1"/>
  <c r="AK359" i="1"/>
  <c r="AJ359" i="1"/>
  <c r="AI359" i="1"/>
  <c r="AA359" i="1"/>
  <c r="AB359" i="1" s="1"/>
  <c r="N359" i="1"/>
  <c r="F359" i="1"/>
  <c r="AL358" i="1"/>
  <c r="AK358" i="1"/>
  <c r="AJ358" i="1"/>
  <c r="AI358" i="1"/>
  <c r="AA358" i="1"/>
  <c r="AB358" i="1" s="1"/>
  <c r="N358" i="1"/>
  <c r="F358" i="1"/>
  <c r="AM357" i="1"/>
  <c r="AL357" i="1"/>
  <c r="AK357" i="1"/>
  <c r="AJ357" i="1"/>
  <c r="AI357" i="1"/>
  <c r="AB357" i="1"/>
  <c r="AA357" i="1"/>
  <c r="N357" i="1"/>
  <c r="F357" i="1"/>
  <c r="AM356" i="1"/>
  <c r="AL356" i="1"/>
  <c r="AK356" i="1"/>
  <c r="AJ356" i="1"/>
  <c r="AI356" i="1"/>
  <c r="AA356" i="1"/>
  <c r="AB356" i="1" s="1"/>
  <c r="N356" i="1"/>
  <c r="F356" i="1"/>
  <c r="AL355" i="1"/>
  <c r="AK355" i="1"/>
  <c r="AJ355" i="1"/>
  <c r="AI355" i="1"/>
  <c r="AA355" i="1"/>
  <c r="AB355" i="1" s="1"/>
  <c r="N355" i="1"/>
  <c r="F355" i="1"/>
  <c r="AL354" i="1"/>
  <c r="AK354" i="1"/>
  <c r="AJ354" i="1"/>
  <c r="AI354" i="1"/>
  <c r="AA354" i="1"/>
  <c r="AB354" i="1" s="1"/>
  <c r="N354" i="1"/>
  <c r="F354" i="1"/>
  <c r="AM353" i="1"/>
  <c r="AL353" i="1"/>
  <c r="AK353" i="1"/>
  <c r="AJ353" i="1"/>
  <c r="AI353" i="1"/>
  <c r="AB353" i="1"/>
  <c r="AA353" i="1"/>
  <c r="N353" i="1"/>
  <c r="F353" i="1"/>
  <c r="AM352" i="1"/>
  <c r="AL352" i="1"/>
  <c r="AK352" i="1"/>
  <c r="AJ352" i="1"/>
  <c r="AI352" i="1"/>
  <c r="AA352" i="1"/>
  <c r="AB352" i="1" s="1"/>
  <c r="N352" i="1"/>
  <c r="F352" i="1"/>
  <c r="AL351" i="1"/>
  <c r="AK351" i="1"/>
  <c r="AJ351" i="1"/>
  <c r="AI351" i="1"/>
  <c r="AA351" i="1"/>
  <c r="AB351" i="1" s="1"/>
  <c r="N351" i="1"/>
  <c r="F351" i="1"/>
  <c r="AL350" i="1"/>
  <c r="AK350" i="1"/>
  <c r="AJ350" i="1"/>
  <c r="AI350" i="1"/>
  <c r="AA350" i="1"/>
  <c r="AB350" i="1" s="1"/>
  <c r="N350" i="1"/>
  <c r="F350" i="1"/>
  <c r="AM349" i="1"/>
  <c r="AL349" i="1"/>
  <c r="AK349" i="1"/>
  <c r="AJ349" i="1"/>
  <c r="AI349" i="1"/>
  <c r="AB349" i="1"/>
  <c r="AA349" i="1"/>
  <c r="N349" i="1"/>
  <c r="F349" i="1"/>
  <c r="AM348" i="1"/>
  <c r="AL348" i="1"/>
  <c r="AK348" i="1"/>
  <c r="AJ348" i="1"/>
  <c r="AI348" i="1"/>
  <c r="AA348" i="1"/>
  <c r="AB348" i="1" s="1"/>
  <c r="N348" i="1"/>
  <c r="F348" i="1"/>
  <c r="AL347" i="1"/>
  <c r="AK347" i="1"/>
  <c r="AJ347" i="1"/>
  <c r="AI347" i="1"/>
  <c r="AA347" i="1"/>
  <c r="AB347" i="1" s="1"/>
  <c r="N347" i="1"/>
  <c r="F347" i="1"/>
  <c r="AL346" i="1"/>
  <c r="AK346" i="1"/>
  <c r="AJ346" i="1"/>
  <c r="AI346" i="1"/>
  <c r="AA346" i="1"/>
  <c r="AB346" i="1" s="1"/>
  <c r="N346" i="1"/>
  <c r="F346" i="1"/>
  <c r="AM345" i="1"/>
  <c r="AL345" i="1"/>
  <c r="AK345" i="1"/>
  <c r="AJ345" i="1"/>
  <c r="AI345" i="1"/>
  <c r="AB345" i="1"/>
  <c r="AA345" i="1"/>
  <c r="N345" i="1"/>
  <c r="F345" i="1"/>
  <c r="AL344" i="1"/>
  <c r="AK344" i="1"/>
  <c r="AJ344" i="1"/>
  <c r="AI344" i="1"/>
  <c r="AA344" i="1"/>
  <c r="AM344" i="1" s="1"/>
  <c r="N344" i="1"/>
  <c r="F344" i="1"/>
  <c r="AL343" i="1"/>
  <c r="AK343" i="1"/>
  <c r="AJ343" i="1"/>
  <c r="AI343" i="1"/>
  <c r="AA343" i="1"/>
  <c r="AB343" i="1" s="1"/>
  <c r="N343" i="1"/>
  <c r="F343" i="1"/>
  <c r="AL342" i="1"/>
  <c r="AM342" i="1" s="1"/>
  <c r="AK342" i="1"/>
  <c r="AJ342" i="1"/>
  <c r="AI342" i="1"/>
  <c r="AA342" i="1"/>
  <c r="AB342" i="1" s="1"/>
  <c r="M342" i="1"/>
  <c r="N342" i="1" s="1"/>
  <c r="F342" i="1"/>
  <c r="AL341" i="1"/>
  <c r="AK341" i="1"/>
  <c r="AJ341" i="1"/>
  <c r="AI341" i="1"/>
  <c r="AA341" i="1"/>
  <c r="AB341" i="1" s="1"/>
  <c r="N341" i="1"/>
  <c r="F341" i="1"/>
  <c r="AL340" i="1"/>
  <c r="AM340" i="1" s="1"/>
  <c r="AK340" i="1"/>
  <c r="AJ340" i="1"/>
  <c r="AI340" i="1"/>
  <c r="AB340" i="1"/>
  <c r="AA340" i="1"/>
  <c r="N340" i="1"/>
  <c r="F340" i="1"/>
  <c r="AM339" i="1"/>
  <c r="AL339" i="1"/>
  <c r="AK339" i="1"/>
  <c r="AJ339" i="1"/>
  <c r="AI339" i="1"/>
  <c r="AB339" i="1"/>
  <c r="AA339" i="1"/>
  <c r="N339" i="1"/>
  <c r="F339" i="1"/>
  <c r="AL338" i="1"/>
  <c r="AM338" i="1" s="1"/>
  <c r="AK338" i="1"/>
  <c r="AJ338" i="1"/>
  <c r="AI338" i="1"/>
  <c r="AB338" i="1"/>
  <c r="AA338" i="1"/>
  <c r="N338" i="1"/>
  <c r="F338" i="1"/>
  <c r="AL337" i="1"/>
  <c r="AK337" i="1"/>
  <c r="AJ337" i="1"/>
  <c r="AI337" i="1"/>
  <c r="AA337" i="1"/>
  <c r="AB337" i="1" s="1"/>
  <c r="N337" i="1"/>
  <c r="F337" i="1"/>
  <c r="AL336" i="1"/>
  <c r="AM336" i="1" s="1"/>
  <c r="AK336" i="1"/>
  <c r="AJ336" i="1"/>
  <c r="AI336" i="1"/>
  <c r="AA336" i="1"/>
  <c r="AB336" i="1" s="1"/>
  <c r="N336" i="1"/>
  <c r="F336" i="1"/>
  <c r="AM335" i="1"/>
  <c r="AL335" i="1"/>
  <c r="AK335" i="1"/>
  <c r="AJ335" i="1"/>
  <c r="AI335" i="1"/>
  <c r="AB335" i="1"/>
  <c r="AA335" i="1"/>
  <c r="N335" i="1"/>
  <c r="F335" i="1"/>
  <c r="AL334" i="1"/>
  <c r="AM334" i="1" s="1"/>
  <c r="AK334" i="1"/>
  <c r="AJ334" i="1"/>
  <c r="AI334" i="1"/>
  <c r="AB334" i="1"/>
  <c r="AA334" i="1"/>
  <c r="N334" i="1"/>
  <c r="F334" i="1"/>
  <c r="AL333" i="1"/>
  <c r="AK333" i="1"/>
  <c r="AJ333" i="1"/>
  <c r="AI333" i="1"/>
  <c r="AA333" i="1"/>
  <c r="AB333" i="1" s="1"/>
  <c r="N333" i="1"/>
  <c r="F333" i="1"/>
  <c r="AL332" i="1"/>
  <c r="AM332" i="1" s="1"/>
  <c r="AK332" i="1"/>
  <c r="AJ332" i="1"/>
  <c r="AI332" i="1"/>
  <c r="AB332" i="1"/>
  <c r="AA332" i="1"/>
  <c r="N332" i="1"/>
  <c r="F332" i="1"/>
  <c r="AM331" i="1"/>
  <c r="AL331" i="1"/>
  <c r="AK331" i="1"/>
  <c r="AJ331" i="1"/>
  <c r="AI331" i="1"/>
  <c r="AB331" i="1"/>
  <c r="AA331" i="1"/>
  <c r="N331" i="1"/>
  <c r="F331" i="1"/>
  <c r="AL330" i="1"/>
  <c r="AM330" i="1" s="1"/>
  <c r="AK330" i="1"/>
  <c r="AJ330" i="1"/>
  <c r="AI330" i="1"/>
  <c r="AB330" i="1"/>
  <c r="AA330" i="1"/>
  <c r="N330" i="1"/>
  <c r="F330" i="1"/>
  <c r="AL329" i="1"/>
  <c r="AM329" i="1" s="1"/>
  <c r="AK329" i="1"/>
  <c r="AJ329" i="1"/>
  <c r="AI329" i="1"/>
  <c r="AA329" i="1"/>
  <c r="AB329" i="1" s="1"/>
  <c r="N329" i="1"/>
  <c r="F329" i="1"/>
  <c r="AM328" i="1"/>
  <c r="AL328" i="1"/>
  <c r="AK328" i="1"/>
  <c r="AJ328" i="1"/>
  <c r="AI328" i="1"/>
  <c r="AA328" i="1"/>
  <c r="AB328" i="1" s="1"/>
  <c r="N328" i="1"/>
  <c r="F328" i="1"/>
  <c r="AM327" i="1"/>
  <c r="AL327" i="1"/>
  <c r="AK327" i="1"/>
  <c r="AJ327" i="1"/>
  <c r="AI327" i="1"/>
  <c r="AB327" i="1"/>
  <c r="AA327" i="1"/>
  <c r="N327" i="1"/>
  <c r="F327" i="1"/>
  <c r="AL326" i="1"/>
  <c r="AK326" i="1"/>
  <c r="AJ326" i="1"/>
  <c r="AI326" i="1"/>
  <c r="AA326" i="1"/>
  <c r="AM326" i="1" s="1"/>
  <c r="N326" i="1"/>
  <c r="F326" i="1"/>
  <c r="AL325" i="1"/>
  <c r="AK325" i="1"/>
  <c r="AJ325" i="1"/>
  <c r="AI325" i="1"/>
  <c r="AA325" i="1"/>
  <c r="AB325" i="1" s="1"/>
  <c r="N325" i="1"/>
  <c r="F325" i="1"/>
  <c r="AL324" i="1"/>
  <c r="AM324" i="1" s="1"/>
  <c r="AK324" i="1"/>
  <c r="AJ324" i="1"/>
  <c r="AI324" i="1"/>
  <c r="AB324" i="1"/>
  <c r="AA324" i="1"/>
  <c r="N324" i="1"/>
  <c r="F324" i="1"/>
  <c r="AM323" i="1"/>
  <c r="AL323" i="1"/>
  <c r="AK323" i="1"/>
  <c r="AJ323" i="1"/>
  <c r="AI323" i="1"/>
  <c r="AB323" i="1"/>
  <c r="AA323" i="1"/>
  <c r="N323" i="1"/>
  <c r="F323" i="1"/>
  <c r="AL322" i="1"/>
  <c r="AM322" i="1" s="1"/>
  <c r="AK322" i="1"/>
  <c r="AJ322" i="1"/>
  <c r="AI322" i="1"/>
  <c r="AB322" i="1"/>
  <c r="AA322" i="1"/>
  <c r="N322" i="1"/>
  <c r="M322" i="1"/>
  <c r="F322" i="1"/>
  <c r="AL321" i="1"/>
  <c r="AM321" i="1" s="1"/>
  <c r="AK321" i="1"/>
  <c r="AJ321" i="1"/>
  <c r="AI321" i="1"/>
  <c r="AB321" i="1"/>
  <c r="AA321" i="1"/>
  <c r="N321" i="1"/>
  <c r="F321" i="1"/>
  <c r="AM320" i="1"/>
  <c r="AL320" i="1"/>
  <c r="AK320" i="1"/>
  <c r="AJ320" i="1"/>
  <c r="AI320" i="1"/>
  <c r="AA320" i="1"/>
  <c r="AB320" i="1" s="1"/>
  <c r="N320" i="1"/>
  <c r="F320" i="1"/>
  <c r="AL319" i="1"/>
  <c r="AM319" i="1" s="1"/>
  <c r="AK319" i="1"/>
  <c r="AJ319" i="1"/>
  <c r="AI319" i="1"/>
  <c r="AB319" i="1"/>
  <c r="AA319" i="1"/>
  <c r="N319" i="1"/>
  <c r="F319" i="1"/>
  <c r="AL318" i="1"/>
  <c r="AK318" i="1"/>
  <c r="AJ318" i="1"/>
  <c r="AI318" i="1"/>
  <c r="AA318" i="1"/>
  <c r="AM318" i="1" s="1"/>
  <c r="N318" i="1"/>
  <c r="F318" i="1"/>
  <c r="AL317" i="1"/>
  <c r="AM317" i="1" s="1"/>
  <c r="AK317" i="1"/>
  <c r="AJ317" i="1"/>
  <c r="AI317" i="1"/>
  <c r="AB317" i="1"/>
  <c r="AA317" i="1"/>
  <c r="N317" i="1"/>
  <c r="F317" i="1"/>
  <c r="AM316" i="1"/>
  <c r="AL316" i="1"/>
  <c r="AK316" i="1"/>
  <c r="AJ316" i="1"/>
  <c r="AI316" i="1"/>
  <c r="AA316" i="1"/>
  <c r="AB316" i="1" s="1"/>
  <c r="N316" i="1"/>
  <c r="F316" i="1"/>
  <c r="AL315" i="1"/>
  <c r="AM315" i="1" s="1"/>
  <c r="AK315" i="1"/>
  <c r="AJ315" i="1"/>
  <c r="AI315" i="1"/>
  <c r="AB315" i="1"/>
  <c r="AA315" i="1"/>
  <c r="N315" i="1"/>
  <c r="F315" i="1"/>
  <c r="AL314" i="1"/>
  <c r="AK314" i="1"/>
  <c r="AJ314" i="1"/>
  <c r="AI314" i="1"/>
  <c r="AA314" i="1"/>
  <c r="AM314" i="1" s="1"/>
  <c r="N314" i="1"/>
  <c r="F314" i="1"/>
  <c r="AL313" i="1"/>
  <c r="AM313" i="1" s="1"/>
  <c r="AK313" i="1"/>
  <c r="AJ313" i="1"/>
  <c r="AI313" i="1"/>
  <c r="AB313" i="1"/>
  <c r="AA313" i="1"/>
  <c r="N313" i="1"/>
  <c r="F313" i="1"/>
  <c r="AM312" i="1"/>
  <c r="AL312" i="1"/>
  <c r="AK312" i="1"/>
  <c r="AJ312" i="1"/>
  <c r="AI312" i="1"/>
  <c r="AA312" i="1"/>
  <c r="AB312" i="1" s="1"/>
  <c r="N312" i="1"/>
  <c r="F312" i="1"/>
  <c r="AL311" i="1"/>
  <c r="AM311" i="1" s="1"/>
  <c r="AK311" i="1"/>
  <c r="AJ311" i="1"/>
  <c r="AI311" i="1"/>
  <c r="AB311" i="1"/>
  <c r="AA311" i="1"/>
  <c r="N311" i="1"/>
  <c r="F311" i="1"/>
  <c r="AL310" i="1"/>
  <c r="AK310" i="1"/>
  <c r="AJ310" i="1"/>
  <c r="AI310" i="1"/>
  <c r="AA310" i="1"/>
  <c r="AM310" i="1" s="1"/>
  <c r="N310" i="1"/>
  <c r="F310" i="1"/>
  <c r="AL309" i="1"/>
  <c r="AM309" i="1" s="1"/>
  <c r="AK309" i="1"/>
  <c r="AJ309" i="1"/>
  <c r="AI309" i="1"/>
  <c r="AB309" i="1"/>
  <c r="AA309" i="1"/>
  <c r="N309" i="1"/>
  <c r="F309" i="1"/>
  <c r="AM308" i="1"/>
  <c r="AL308" i="1"/>
  <c r="AK308" i="1"/>
  <c r="AJ308" i="1"/>
  <c r="AI308" i="1"/>
  <c r="AA308" i="1"/>
  <c r="AB308" i="1" s="1"/>
  <c r="N308" i="1"/>
  <c r="F308" i="1"/>
  <c r="AL307" i="1"/>
  <c r="AM307" i="1" s="1"/>
  <c r="AK307" i="1"/>
  <c r="AJ307" i="1"/>
  <c r="AI307" i="1"/>
  <c r="AB307" i="1"/>
  <c r="AA307" i="1"/>
  <c r="N307" i="1"/>
  <c r="F307" i="1"/>
  <c r="AL306" i="1"/>
  <c r="AK306" i="1"/>
  <c r="AJ306" i="1"/>
  <c r="AI306" i="1"/>
  <c r="AA306" i="1"/>
  <c r="AM306" i="1" s="1"/>
  <c r="N306" i="1"/>
  <c r="F306" i="1"/>
  <c r="AL305" i="1"/>
  <c r="AM305" i="1" s="1"/>
  <c r="AK305" i="1"/>
  <c r="AJ305" i="1"/>
  <c r="AI305" i="1"/>
  <c r="AB305" i="1"/>
  <c r="AA305" i="1"/>
  <c r="N305" i="1"/>
  <c r="F305" i="1"/>
  <c r="AM304" i="1"/>
  <c r="AL304" i="1"/>
  <c r="AK304" i="1"/>
  <c r="AJ304" i="1"/>
  <c r="AI304" i="1"/>
  <c r="AA304" i="1"/>
  <c r="AB304" i="1" s="1"/>
  <c r="N304" i="1"/>
  <c r="F304" i="1"/>
  <c r="AL303" i="1"/>
  <c r="AM303" i="1" s="1"/>
  <c r="AK303" i="1"/>
  <c r="AJ303" i="1"/>
  <c r="AI303" i="1"/>
  <c r="AB303" i="1"/>
  <c r="AA303" i="1"/>
  <c r="N303" i="1"/>
  <c r="F303" i="1"/>
  <c r="AL302" i="1"/>
  <c r="AK302" i="1"/>
  <c r="AJ302" i="1"/>
  <c r="AI302" i="1"/>
  <c r="AA302" i="1"/>
  <c r="AM302" i="1" s="1"/>
  <c r="M302" i="1"/>
  <c r="N302" i="1" s="1"/>
  <c r="F302" i="1"/>
  <c r="AL301" i="1"/>
  <c r="AK301" i="1"/>
  <c r="AJ301" i="1"/>
  <c r="AI301" i="1"/>
  <c r="AA301" i="1"/>
  <c r="AM301" i="1" s="1"/>
  <c r="N301" i="1"/>
  <c r="F301" i="1"/>
  <c r="AL300" i="1"/>
  <c r="AM300" i="1" s="1"/>
  <c r="AK300" i="1"/>
  <c r="AJ300" i="1"/>
  <c r="AI300" i="1"/>
  <c r="AB300" i="1"/>
  <c r="AA300" i="1"/>
  <c r="N300" i="1"/>
  <c r="F300" i="1"/>
  <c r="AM299" i="1"/>
  <c r="AL299" i="1"/>
  <c r="AK299" i="1"/>
  <c r="AJ299" i="1"/>
  <c r="AI299" i="1"/>
  <c r="AA299" i="1"/>
  <c r="AB299" i="1" s="1"/>
  <c r="N299" i="1"/>
  <c r="F299" i="1"/>
  <c r="AL298" i="1"/>
  <c r="AM298" i="1" s="1"/>
  <c r="AK298" i="1"/>
  <c r="AJ298" i="1"/>
  <c r="AI298" i="1"/>
  <c r="AB298" i="1"/>
  <c r="AA298" i="1"/>
  <c r="N298" i="1"/>
  <c r="F298" i="1"/>
  <c r="AL297" i="1"/>
  <c r="AK297" i="1"/>
  <c r="AJ297" i="1"/>
  <c r="AI297" i="1"/>
  <c r="AA297" i="1"/>
  <c r="AM297" i="1" s="1"/>
  <c r="N297" i="1"/>
  <c r="F297" i="1"/>
  <c r="AL296" i="1"/>
  <c r="AM296" i="1" s="1"/>
  <c r="AK296" i="1"/>
  <c r="AJ296" i="1"/>
  <c r="AI296" i="1"/>
  <c r="AB296" i="1"/>
  <c r="AA296" i="1"/>
  <c r="N296" i="1"/>
  <c r="F296" i="1"/>
  <c r="AM295" i="1"/>
  <c r="AL295" i="1"/>
  <c r="AK295" i="1"/>
  <c r="AJ295" i="1"/>
  <c r="AI295" i="1"/>
  <c r="AA295" i="1"/>
  <c r="AB295" i="1" s="1"/>
  <c r="N295" i="1"/>
  <c r="F295" i="1"/>
  <c r="AL294" i="1"/>
  <c r="AM294" i="1" s="1"/>
  <c r="AK294" i="1"/>
  <c r="AJ294" i="1"/>
  <c r="AI294" i="1"/>
  <c r="AB294" i="1"/>
  <c r="AA294" i="1"/>
  <c r="N294" i="1"/>
  <c r="F294" i="1"/>
  <c r="AL293" i="1"/>
  <c r="AK293" i="1"/>
  <c r="AJ293" i="1"/>
  <c r="AI293" i="1"/>
  <c r="AA293" i="1"/>
  <c r="AM293" i="1" s="1"/>
  <c r="N293" i="1"/>
  <c r="F293" i="1"/>
  <c r="AL292" i="1"/>
  <c r="AM292" i="1" s="1"/>
  <c r="AK292" i="1"/>
  <c r="AJ292" i="1"/>
  <c r="AI292" i="1"/>
  <c r="AB292" i="1"/>
  <c r="AA292" i="1"/>
  <c r="N292" i="1"/>
  <c r="F292" i="1"/>
  <c r="AM291" i="1"/>
  <c r="AL291" i="1"/>
  <c r="AK291" i="1"/>
  <c r="AJ291" i="1"/>
  <c r="AI291" i="1"/>
  <c r="AA291" i="1"/>
  <c r="AB291" i="1" s="1"/>
  <c r="N291" i="1"/>
  <c r="F291" i="1"/>
  <c r="AL290" i="1"/>
  <c r="AM290" i="1" s="1"/>
  <c r="AK290" i="1"/>
  <c r="AJ290" i="1"/>
  <c r="AI290" i="1"/>
  <c r="AB290" i="1"/>
  <c r="AA290" i="1"/>
  <c r="N290" i="1"/>
  <c r="F290" i="1"/>
  <c r="AL289" i="1"/>
  <c r="AK289" i="1"/>
  <c r="AJ289" i="1"/>
  <c r="AI289" i="1"/>
  <c r="AA289" i="1"/>
  <c r="AM289" i="1" s="1"/>
  <c r="N289" i="1"/>
  <c r="F289" i="1"/>
  <c r="AL288" i="1"/>
  <c r="AM288" i="1" s="1"/>
  <c r="AK288" i="1"/>
  <c r="AJ288" i="1"/>
  <c r="AI288" i="1"/>
  <c r="AB288" i="1"/>
  <c r="AA288" i="1"/>
  <c r="N288" i="1"/>
  <c r="F288" i="1"/>
  <c r="AM287" i="1"/>
  <c r="AL287" i="1"/>
  <c r="AK287" i="1"/>
  <c r="AJ287" i="1"/>
  <c r="AI287" i="1"/>
  <c r="AA287" i="1"/>
  <c r="AB287" i="1" s="1"/>
  <c r="N287" i="1"/>
  <c r="F287" i="1"/>
  <c r="AL286" i="1"/>
  <c r="AM286" i="1" s="1"/>
  <c r="AK286" i="1"/>
  <c r="AJ286" i="1"/>
  <c r="AI286" i="1"/>
  <c r="AB286" i="1"/>
  <c r="AA286" i="1"/>
  <c r="N286" i="1"/>
  <c r="F286" i="1"/>
  <c r="AL285" i="1"/>
  <c r="AK285" i="1"/>
  <c r="AJ285" i="1"/>
  <c r="AI285" i="1"/>
  <c r="AA285" i="1"/>
  <c r="AM285" i="1" s="1"/>
  <c r="N285" i="1"/>
  <c r="F285" i="1"/>
  <c r="AL284" i="1"/>
  <c r="AM284" i="1" s="1"/>
  <c r="AK284" i="1"/>
  <c r="AJ284" i="1"/>
  <c r="AI284" i="1"/>
  <c r="AB284" i="1"/>
  <c r="AA284" i="1"/>
  <c r="N284" i="1"/>
  <c r="F284" i="1"/>
  <c r="AM283" i="1"/>
  <c r="AL283" i="1"/>
  <c r="AK283" i="1"/>
  <c r="AJ283" i="1"/>
  <c r="AI283" i="1"/>
  <c r="AA283" i="1"/>
  <c r="AB283" i="1" s="1"/>
  <c r="N283" i="1"/>
  <c r="F283" i="1"/>
  <c r="AL282" i="1"/>
  <c r="AM282" i="1" s="1"/>
  <c r="AK282" i="1"/>
  <c r="AJ282" i="1"/>
  <c r="AI282" i="1"/>
  <c r="AB282" i="1"/>
  <c r="AA282" i="1"/>
  <c r="N282" i="1"/>
  <c r="M282" i="1"/>
  <c r="F282" i="1"/>
  <c r="AL281" i="1"/>
  <c r="AM281" i="1" s="1"/>
  <c r="AK281" i="1"/>
  <c r="AJ281" i="1"/>
  <c r="AI281" i="1"/>
  <c r="AB281" i="1"/>
  <c r="AA281" i="1"/>
  <c r="N281" i="1"/>
  <c r="F281" i="1"/>
  <c r="AM280" i="1"/>
  <c r="AL280" i="1"/>
  <c r="AK280" i="1"/>
  <c r="AJ280" i="1"/>
  <c r="AI280" i="1"/>
  <c r="AA280" i="1"/>
  <c r="AB280" i="1" s="1"/>
  <c r="N280" i="1"/>
  <c r="F280" i="1"/>
  <c r="AL279" i="1"/>
  <c r="AM279" i="1" s="1"/>
  <c r="AK279" i="1"/>
  <c r="AJ279" i="1"/>
  <c r="AI279" i="1"/>
  <c r="AB279" i="1"/>
  <c r="AA279" i="1"/>
  <c r="N279" i="1"/>
  <c r="F279" i="1"/>
  <c r="AL278" i="1"/>
  <c r="AK278" i="1"/>
  <c r="AJ278" i="1"/>
  <c r="AI278" i="1"/>
  <c r="AA278" i="1"/>
  <c r="AM278" i="1" s="1"/>
  <c r="N278" i="1"/>
  <c r="F278" i="1"/>
  <c r="AL277" i="1"/>
  <c r="AM277" i="1" s="1"/>
  <c r="AK277" i="1"/>
  <c r="AJ277" i="1"/>
  <c r="AI277" i="1"/>
  <c r="AB277" i="1"/>
  <c r="AA277" i="1"/>
  <c r="N277" i="1"/>
  <c r="F277" i="1"/>
  <c r="AM276" i="1"/>
  <c r="AL276" i="1"/>
  <c r="AK276" i="1"/>
  <c r="AJ276" i="1"/>
  <c r="AI276" i="1"/>
  <c r="AA276" i="1"/>
  <c r="AB276" i="1" s="1"/>
  <c r="N276" i="1"/>
  <c r="F276" i="1"/>
  <c r="AL275" i="1"/>
  <c r="AM275" i="1" s="1"/>
  <c r="AK275" i="1"/>
  <c r="AJ275" i="1"/>
  <c r="AI275" i="1"/>
  <c r="AB275" i="1"/>
  <c r="AA275" i="1"/>
  <c r="N275" i="1"/>
  <c r="F275" i="1"/>
  <c r="AL274" i="1"/>
  <c r="AK274" i="1"/>
  <c r="AJ274" i="1"/>
  <c r="AI274" i="1"/>
  <c r="AA274" i="1"/>
  <c r="AM274" i="1" s="1"/>
  <c r="N274" i="1"/>
  <c r="F274" i="1"/>
  <c r="AL273" i="1"/>
  <c r="AM273" i="1" s="1"/>
  <c r="AK273" i="1"/>
  <c r="AJ273" i="1"/>
  <c r="AI273" i="1"/>
  <c r="AB273" i="1"/>
  <c r="AA273" i="1"/>
  <c r="N273" i="1"/>
  <c r="F273" i="1"/>
  <c r="AM272" i="1"/>
  <c r="AL272" i="1"/>
  <c r="AK272" i="1"/>
  <c r="AJ272" i="1"/>
  <c r="AI272" i="1"/>
  <c r="AA272" i="1"/>
  <c r="AB272" i="1" s="1"/>
  <c r="N272" i="1"/>
  <c r="F272" i="1"/>
  <c r="AL271" i="1"/>
  <c r="AM271" i="1" s="1"/>
  <c r="AK271" i="1"/>
  <c r="AJ271" i="1"/>
  <c r="AI271" i="1"/>
  <c r="AB271" i="1"/>
  <c r="AA271" i="1"/>
  <c r="N271" i="1"/>
  <c r="F271" i="1"/>
  <c r="AL270" i="1"/>
  <c r="AK270" i="1"/>
  <c r="AJ270" i="1"/>
  <c r="AI270" i="1"/>
  <c r="AA270" i="1"/>
  <c r="AM270" i="1" s="1"/>
  <c r="N270" i="1"/>
  <c r="F270" i="1"/>
  <c r="AL269" i="1"/>
  <c r="AM269" i="1" s="1"/>
  <c r="AK269" i="1"/>
  <c r="AJ269" i="1"/>
  <c r="AI269" i="1"/>
  <c r="AB269" i="1"/>
  <c r="AA269" i="1"/>
  <c r="N269" i="1"/>
  <c r="F269" i="1"/>
  <c r="AM268" i="1"/>
  <c r="AL268" i="1"/>
  <c r="AK268" i="1"/>
  <c r="AJ268" i="1"/>
  <c r="AI268" i="1"/>
  <c r="AA268" i="1"/>
  <c r="AB268" i="1" s="1"/>
  <c r="N268" i="1"/>
  <c r="F268" i="1"/>
  <c r="AL267" i="1"/>
  <c r="AM267" i="1" s="1"/>
  <c r="AK267" i="1"/>
  <c r="AJ267" i="1"/>
  <c r="AI267" i="1"/>
  <c r="AB267" i="1"/>
  <c r="AA267" i="1"/>
  <c r="N267" i="1"/>
  <c r="F267" i="1"/>
  <c r="AL266" i="1"/>
  <c r="AK266" i="1"/>
  <c r="AJ266" i="1"/>
  <c r="AI266" i="1"/>
  <c r="AA266" i="1"/>
  <c r="AM266" i="1" s="1"/>
  <c r="N266" i="1"/>
  <c r="F266" i="1"/>
  <c r="AL265" i="1"/>
  <c r="AM265" i="1" s="1"/>
  <c r="AK265" i="1"/>
  <c r="AJ265" i="1"/>
  <c r="AI265" i="1"/>
  <c r="AB265" i="1"/>
  <c r="AA265" i="1"/>
  <c r="N265" i="1"/>
  <c r="F265" i="1"/>
  <c r="AM264" i="1"/>
  <c r="AL264" i="1"/>
  <c r="AK264" i="1"/>
  <c r="AJ264" i="1"/>
  <c r="AI264" i="1"/>
  <c r="AA264" i="1"/>
  <c r="AB264" i="1" s="1"/>
  <c r="N264" i="1"/>
  <c r="F264" i="1"/>
  <c r="AL263" i="1"/>
  <c r="AM263" i="1" s="1"/>
  <c r="AK263" i="1"/>
  <c r="AJ263" i="1"/>
  <c r="AI263" i="1"/>
  <c r="AB263" i="1"/>
  <c r="AA263" i="1"/>
  <c r="N263" i="1"/>
  <c r="F263" i="1"/>
  <c r="AL262" i="1"/>
  <c r="AK262" i="1"/>
  <c r="AJ262" i="1"/>
  <c r="AI262" i="1"/>
  <c r="AA262" i="1"/>
  <c r="AM262" i="1" s="1"/>
  <c r="M262" i="1"/>
  <c r="N262" i="1" s="1"/>
  <c r="F262" i="1"/>
  <c r="AL261" i="1"/>
  <c r="AK261" i="1"/>
  <c r="AJ261" i="1"/>
  <c r="AI261" i="1"/>
  <c r="AA261" i="1"/>
  <c r="AM261" i="1" s="1"/>
  <c r="N261" i="1"/>
  <c r="F261" i="1"/>
  <c r="AL260" i="1"/>
  <c r="AM260" i="1" s="1"/>
  <c r="AK260" i="1"/>
  <c r="AJ260" i="1"/>
  <c r="AI260" i="1"/>
  <c r="AB260" i="1"/>
  <c r="AA260" i="1"/>
  <c r="N260" i="1"/>
  <c r="F260" i="1"/>
  <c r="AM259" i="1"/>
  <c r="AL259" i="1"/>
  <c r="AK259" i="1"/>
  <c r="AJ259" i="1"/>
  <c r="AI259" i="1"/>
  <c r="AA259" i="1"/>
  <c r="AB259" i="1" s="1"/>
  <c r="N259" i="1"/>
  <c r="F259" i="1"/>
  <c r="AL258" i="1"/>
  <c r="AM258" i="1" s="1"/>
  <c r="AK258" i="1"/>
  <c r="AJ258" i="1"/>
  <c r="AI258" i="1"/>
  <c r="AB258" i="1"/>
  <c r="AA258" i="1"/>
  <c r="N258" i="1"/>
  <c r="F258" i="1"/>
  <c r="AL257" i="1"/>
  <c r="AK257" i="1"/>
  <c r="AJ257" i="1"/>
  <c r="AI257" i="1"/>
  <c r="AA257" i="1"/>
  <c r="AM257" i="1" s="1"/>
  <c r="N257" i="1"/>
  <c r="F257" i="1"/>
  <c r="AL256" i="1"/>
  <c r="AM256" i="1" s="1"/>
  <c r="AK256" i="1"/>
  <c r="AJ256" i="1"/>
  <c r="AI256" i="1"/>
  <c r="AB256" i="1"/>
  <c r="AA256" i="1"/>
  <c r="N256" i="1"/>
  <c r="F256" i="1"/>
  <c r="AM255" i="1"/>
  <c r="AL255" i="1"/>
  <c r="AK255" i="1"/>
  <c r="AJ255" i="1"/>
  <c r="AI255" i="1"/>
  <c r="AA255" i="1"/>
  <c r="AB255" i="1" s="1"/>
  <c r="N255" i="1"/>
  <c r="F255" i="1"/>
  <c r="AL254" i="1"/>
  <c r="AM254" i="1" s="1"/>
  <c r="AK254" i="1"/>
  <c r="AJ254" i="1"/>
  <c r="AI254" i="1"/>
  <c r="AB254" i="1"/>
  <c r="AA254" i="1"/>
  <c r="N254" i="1"/>
  <c r="F254" i="1"/>
  <c r="AL253" i="1"/>
  <c r="AK253" i="1"/>
  <c r="AJ253" i="1"/>
  <c r="AI253" i="1"/>
  <c r="AA253" i="1"/>
  <c r="AM253" i="1" s="1"/>
  <c r="N253" i="1"/>
  <c r="F253" i="1"/>
  <c r="AL252" i="1"/>
  <c r="AM252" i="1" s="1"/>
  <c r="AK252" i="1"/>
  <c r="AJ252" i="1"/>
  <c r="AI252" i="1"/>
  <c r="AB252" i="1"/>
  <c r="AA252" i="1"/>
  <c r="N252" i="1"/>
  <c r="F252" i="1"/>
  <c r="AM251" i="1"/>
  <c r="AL251" i="1"/>
  <c r="AK251" i="1"/>
  <c r="AJ251" i="1"/>
  <c r="AI251" i="1"/>
  <c r="AA251" i="1"/>
  <c r="AB251" i="1" s="1"/>
  <c r="N251" i="1"/>
  <c r="F251" i="1"/>
  <c r="AL250" i="1"/>
  <c r="AM250" i="1" s="1"/>
  <c r="AK250" i="1"/>
  <c r="AJ250" i="1"/>
  <c r="AI250" i="1"/>
  <c r="AB250" i="1"/>
  <c r="AA250" i="1"/>
  <c r="N250" i="1"/>
  <c r="F250" i="1"/>
  <c r="AL249" i="1"/>
  <c r="AK249" i="1"/>
  <c r="AJ249" i="1"/>
  <c r="AI249" i="1"/>
  <c r="AA249" i="1"/>
  <c r="AM249" i="1" s="1"/>
  <c r="N249" i="1"/>
  <c r="F249" i="1"/>
  <c r="AL248" i="1"/>
  <c r="AM248" i="1" s="1"/>
  <c r="AK248" i="1"/>
  <c r="AJ248" i="1"/>
  <c r="AI248" i="1"/>
  <c r="AB248" i="1"/>
  <c r="AA248" i="1"/>
  <c r="N248" i="1"/>
  <c r="F248" i="1"/>
  <c r="AM247" i="1"/>
  <c r="AL247" i="1"/>
  <c r="AK247" i="1"/>
  <c r="AJ247" i="1"/>
  <c r="AI247" i="1"/>
  <c r="AA247" i="1"/>
  <c r="AB247" i="1" s="1"/>
  <c r="N247" i="1"/>
  <c r="F247" i="1"/>
  <c r="AL246" i="1"/>
  <c r="AM246" i="1" s="1"/>
  <c r="AK246" i="1"/>
  <c r="AJ246" i="1"/>
  <c r="AI246" i="1"/>
  <c r="AB246" i="1"/>
  <c r="AA246" i="1"/>
  <c r="N246" i="1"/>
  <c r="F246" i="1"/>
  <c r="AL245" i="1"/>
  <c r="AK245" i="1"/>
  <c r="AJ245" i="1"/>
  <c r="AI245" i="1"/>
  <c r="AA245" i="1"/>
  <c r="AM245" i="1" s="1"/>
  <c r="N245" i="1"/>
  <c r="F245" i="1"/>
  <c r="AL244" i="1"/>
  <c r="AM244" i="1" s="1"/>
  <c r="AK244" i="1"/>
  <c r="AJ244" i="1"/>
  <c r="AI244" i="1"/>
  <c r="AB244" i="1"/>
  <c r="AA244" i="1"/>
  <c r="N244" i="1"/>
  <c r="F244" i="1"/>
  <c r="AM243" i="1"/>
  <c r="AL243" i="1"/>
  <c r="AK243" i="1"/>
  <c r="AJ243" i="1"/>
  <c r="AI243" i="1"/>
  <c r="AA243" i="1"/>
  <c r="AB243" i="1" s="1"/>
  <c r="N243" i="1"/>
  <c r="F243" i="1"/>
  <c r="AL242" i="1"/>
  <c r="AM242" i="1" s="1"/>
  <c r="AK242" i="1"/>
  <c r="AJ242" i="1"/>
  <c r="AI242" i="1"/>
  <c r="AB242" i="1"/>
  <c r="AA242" i="1"/>
  <c r="N242" i="1"/>
  <c r="M242" i="1"/>
  <c r="F242" i="1"/>
  <c r="AL241" i="1"/>
  <c r="AM241" i="1" s="1"/>
  <c r="AK241" i="1"/>
  <c r="AJ241" i="1"/>
  <c r="AI241" i="1"/>
  <c r="AB241" i="1"/>
  <c r="AA241" i="1"/>
  <c r="N241" i="1"/>
  <c r="F241" i="1"/>
  <c r="AL240" i="1"/>
  <c r="AK240" i="1"/>
  <c r="AJ240" i="1"/>
  <c r="AI240" i="1"/>
  <c r="AA240" i="1"/>
  <c r="AM240" i="1" s="1"/>
  <c r="N240" i="1"/>
  <c r="F240" i="1"/>
  <c r="AL239" i="1"/>
  <c r="AM239" i="1" s="1"/>
  <c r="AK239" i="1"/>
  <c r="AJ239" i="1"/>
  <c r="AI239" i="1"/>
  <c r="AB239" i="1"/>
  <c r="AA239" i="1"/>
  <c r="N239" i="1"/>
  <c r="F239" i="1"/>
  <c r="AM238" i="1"/>
  <c r="AL238" i="1"/>
  <c r="AK238" i="1"/>
  <c r="AJ238" i="1"/>
  <c r="AI238" i="1"/>
  <c r="AA238" i="1"/>
  <c r="AB238" i="1" s="1"/>
  <c r="N238" i="1"/>
  <c r="F238" i="1"/>
  <c r="AL237" i="1"/>
  <c r="AM237" i="1" s="1"/>
  <c r="AK237" i="1"/>
  <c r="AJ237" i="1"/>
  <c r="AI237" i="1"/>
  <c r="AB237" i="1"/>
  <c r="AA237" i="1"/>
  <c r="N237" i="1"/>
  <c r="F237" i="1"/>
  <c r="AL236" i="1"/>
  <c r="AK236" i="1"/>
  <c r="AJ236" i="1"/>
  <c r="AI236" i="1"/>
  <c r="AA236" i="1"/>
  <c r="AM236" i="1" s="1"/>
  <c r="N236" i="1"/>
  <c r="F236" i="1"/>
  <c r="AL235" i="1"/>
  <c r="AM235" i="1" s="1"/>
  <c r="AK235" i="1"/>
  <c r="AJ235" i="1"/>
  <c r="AI235" i="1"/>
  <c r="AB235" i="1"/>
  <c r="AA235" i="1"/>
  <c r="N235" i="1"/>
  <c r="F235" i="1"/>
  <c r="AM234" i="1"/>
  <c r="AL234" i="1"/>
  <c r="AK234" i="1"/>
  <c r="AJ234" i="1"/>
  <c r="AI234" i="1"/>
  <c r="AA234" i="1"/>
  <c r="AB234" i="1" s="1"/>
  <c r="N234" i="1"/>
  <c r="F234" i="1"/>
  <c r="AL233" i="1"/>
  <c r="AM233" i="1" s="1"/>
  <c r="AK233" i="1"/>
  <c r="AJ233" i="1"/>
  <c r="AI233" i="1"/>
  <c r="AB233" i="1"/>
  <c r="AA233" i="1"/>
  <c r="N233" i="1"/>
  <c r="F233" i="1"/>
  <c r="AL232" i="1"/>
  <c r="AK232" i="1"/>
  <c r="AJ232" i="1"/>
  <c r="AI232" i="1"/>
  <c r="AA232" i="1"/>
  <c r="AM232" i="1" s="1"/>
  <c r="N232" i="1"/>
  <c r="F232" i="1"/>
  <c r="AL231" i="1"/>
  <c r="AM231" i="1" s="1"/>
  <c r="AK231" i="1"/>
  <c r="AJ231" i="1"/>
  <c r="AI231" i="1"/>
  <c r="AB231" i="1"/>
  <c r="AA231" i="1"/>
  <c r="N231" i="1"/>
  <c r="F231" i="1"/>
  <c r="AM230" i="1"/>
  <c r="AL230" i="1"/>
  <c r="AK230" i="1"/>
  <c r="AJ230" i="1"/>
  <c r="AI230" i="1"/>
  <c r="AA230" i="1"/>
  <c r="AB230" i="1" s="1"/>
  <c r="N230" i="1"/>
  <c r="F230" i="1"/>
  <c r="AL229" i="1"/>
  <c r="AM229" i="1" s="1"/>
  <c r="AK229" i="1"/>
  <c r="AJ229" i="1"/>
  <c r="AI229" i="1"/>
  <c r="AB229" i="1"/>
  <c r="AA229" i="1"/>
  <c r="N229" i="1"/>
  <c r="F229" i="1"/>
  <c r="AL228" i="1"/>
  <c r="AK228" i="1"/>
  <c r="AJ228" i="1"/>
  <c r="AI228" i="1"/>
  <c r="AA228" i="1"/>
  <c r="AM228" i="1" s="1"/>
  <c r="N228" i="1"/>
  <c r="F228" i="1"/>
  <c r="AL227" i="1"/>
  <c r="AM227" i="1" s="1"/>
  <c r="AK227" i="1"/>
  <c r="AJ227" i="1"/>
  <c r="AI227" i="1"/>
  <c r="AB227" i="1"/>
  <c r="AA227" i="1"/>
  <c r="N227" i="1"/>
  <c r="F227" i="1"/>
  <c r="AM226" i="1"/>
  <c r="AL226" i="1"/>
  <c r="AK226" i="1"/>
  <c r="AJ226" i="1"/>
  <c r="AI226" i="1"/>
  <c r="AA226" i="1"/>
  <c r="AB226" i="1" s="1"/>
  <c r="N226" i="1"/>
  <c r="F226" i="1"/>
  <c r="AL225" i="1"/>
  <c r="AM225" i="1" s="1"/>
  <c r="AK225" i="1"/>
  <c r="AJ225" i="1"/>
  <c r="AI225" i="1"/>
  <c r="AB225" i="1"/>
  <c r="AA225" i="1"/>
  <c r="N225" i="1"/>
  <c r="F225" i="1"/>
  <c r="AL224" i="1"/>
  <c r="AK224" i="1"/>
  <c r="AJ224" i="1"/>
  <c r="AI224" i="1"/>
  <c r="AA224" i="1"/>
  <c r="AM224" i="1" s="1"/>
  <c r="N224" i="1"/>
  <c r="F224" i="1"/>
  <c r="AL223" i="1"/>
  <c r="AM223" i="1" s="1"/>
  <c r="AK223" i="1"/>
  <c r="AJ223" i="1"/>
  <c r="AI223" i="1"/>
  <c r="AB223" i="1"/>
  <c r="AA223" i="1"/>
  <c r="N223" i="1"/>
  <c r="F223" i="1"/>
  <c r="AM222" i="1"/>
  <c r="AL222" i="1"/>
  <c r="AK222" i="1"/>
  <c r="AJ222" i="1"/>
  <c r="AI222" i="1"/>
  <c r="AA222" i="1"/>
  <c r="AB222" i="1" s="1"/>
  <c r="M222" i="1"/>
  <c r="N222" i="1" s="1"/>
  <c r="F222" i="1"/>
  <c r="AL221" i="1"/>
  <c r="AK221" i="1"/>
  <c r="AJ221" i="1"/>
  <c r="AI221" i="1"/>
  <c r="AA221" i="1"/>
  <c r="AM221" i="1" s="1"/>
  <c r="N221" i="1"/>
  <c r="F221" i="1"/>
  <c r="AL220" i="1"/>
  <c r="AM220" i="1" s="1"/>
  <c r="AK220" i="1"/>
  <c r="AJ220" i="1"/>
  <c r="AI220" i="1"/>
  <c r="AB220" i="1"/>
  <c r="AA220" i="1"/>
  <c r="N220" i="1"/>
  <c r="F220" i="1"/>
  <c r="AM219" i="1"/>
  <c r="AL219" i="1"/>
  <c r="AK219" i="1"/>
  <c r="AJ219" i="1"/>
  <c r="AI219" i="1"/>
  <c r="AA219" i="1"/>
  <c r="AB219" i="1" s="1"/>
  <c r="N219" i="1"/>
  <c r="F219" i="1"/>
  <c r="AL218" i="1"/>
  <c r="AM218" i="1" s="1"/>
  <c r="AK218" i="1"/>
  <c r="AJ218" i="1"/>
  <c r="AI218" i="1"/>
  <c r="AB218" i="1"/>
  <c r="AA218" i="1"/>
  <c r="N218" i="1"/>
  <c r="F218" i="1"/>
  <c r="AL217" i="1"/>
  <c r="AK217" i="1"/>
  <c r="AJ217" i="1"/>
  <c r="AI217" i="1"/>
  <c r="AA217" i="1"/>
  <c r="AM217" i="1" s="1"/>
  <c r="N217" i="1"/>
  <c r="F217" i="1"/>
  <c r="AL216" i="1"/>
  <c r="AM216" i="1" s="1"/>
  <c r="AK216" i="1"/>
  <c r="AJ216" i="1"/>
  <c r="AI216" i="1"/>
  <c r="AB216" i="1"/>
  <c r="AA216" i="1"/>
  <c r="N216" i="1"/>
  <c r="F216" i="1"/>
  <c r="AM215" i="1"/>
  <c r="AL215" i="1"/>
  <c r="AK215" i="1"/>
  <c r="AJ215" i="1"/>
  <c r="AI215" i="1"/>
  <c r="AA215" i="1"/>
  <c r="AB215" i="1" s="1"/>
  <c r="N215" i="1"/>
  <c r="F215" i="1"/>
  <c r="AL214" i="1"/>
  <c r="AM214" i="1" s="1"/>
  <c r="AK214" i="1"/>
  <c r="AJ214" i="1"/>
  <c r="AI214" i="1"/>
  <c r="AB214" i="1"/>
  <c r="AA214" i="1"/>
  <c r="N214" i="1"/>
  <c r="F214" i="1"/>
  <c r="AL213" i="1"/>
  <c r="AK213" i="1"/>
  <c r="AJ213" i="1"/>
  <c r="AI213" i="1"/>
  <c r="AA213" i="1"/>
  <c r="AM213" i="1" s="1"/>
  <c r="N213" i="1"/>
  <c r="F213" i="1"/>
  <c r="AL212" i="1"/>
  <c r="AM212" i="1" s="1"/>
  <c r="AK212" i="1"/>
  <c r="AJ212" i="1"/>
  <c r="AI212" i="1"/>
  <c r="AB212" i="1"/>
  <c r="AA212" i="1"/>
  <c r="N212" i="1"/>
  <c r="F212" i="1"/>
  <c r="AM211" i="1"/>
  <c r="AL211" i="1"/>
  <c r="AK211" i="1"/>
  <c r="AJ211" i="1"/>
  <c r="AI211" i="1"/>
  <c r="AA211" i="1"/>
  <c r="AB211" i="1" s="1"/>
  <c r="N211" i="1"/>
  <c r="F211" i="1"/>
  <c r="AL210" i="1"/>
  <c r="AM210" i="1" s="1"/>
  <c r="AK210" i="1"/>
  <c r="AJ210" i="1"/>
  <c r="AI210" i="1"/>
  <c r="AB210" i="1"/>
  <c r="AA210" i="1"/>
  <c r="N210" i="1"/>
  <c r="F210" i="1"/>
  <c r="AL209" i="1"/>
  <c r="AK209" i="1"/>
  <c r="AJ209" i="1"/>
  <c r="AI209" i="1"/>
  <c r="AA209" i="1"/>
  <c r="AM209" i="1" s="1"/>
  <c r="N209" i="1"/>
  <c r="F209" i="1"/>
  <c r="AL208" i="1"/>
  <c r="AM208" i="1" s="1"/>
  <c r="AK208" i="1"/>
  <c r="AJ208" i="1"/>
  <c r="AI208" i="1"/>
  <c r="AB208" i="1"/>
  <c r="AA208" i="1"/>
  <c r="N208" i="1"/>
  <c r="F208" i="1"/>
  <c r="AM207" i="1"/>
  <c r="AL207" i="1"/>
  <c r="AK207" i="1"/>
  <c r="AJ207" i="1"/>
  <c r="AI207" i="1"/>
  <c r="AA207" i="1"/>
  <c r="AB207" i="1" s="1"/>
  <c r="N207" i="1"/>
  <c r="F207" i="1"/>
  <c r="AL206" i="1"/>
  <c r="AM206" i="1" s="1"/>
  <c r="AK206" i="1"/>
  <c r="AJ206" i="1"/>
  <c r="AI206" i="1"/>
  <c r="AA206" i="1"/>
  <c r="AB206" i="1" s="1"/>
  <c r="N206" i="1"/>
  <c r="F206" i="1"/>
  <c r="AL205" i="1"/>
  <c r="AK205" i="1"/>
  <c r="AJ205" i="1"/>
  <c r="AI205" i="1"/>
  <c r="AA205" i="1"/>
  <c r="AM205" i="1" s="1"/>
  <c r="N205" i="1"/>
  <c r="F205" i="1"/>
  <c r="AL204" i="1"/>
  <c r="AM204" i="1" s="1"/>
  <c r="AK204" i="1"/>
  <c r="AJ204" i="1"/>
  <c r="AI204" i="1"/>
  <c r="AB204" i="1"/>
  <c r="AA204" i="1"/>
  <c r="N204" i="1"/>
  <c r="F204" i="1"/>
  <c r="AM203" i="1"/>
  <c r="AL203" i="1"/>
  <c r="AK203" i="1"/>
  <c r="AJ203" i="1"/>
  <c r="AI203" i="1"/>
  <c r="AA203" i="1"/>
  <c r="AB203" i="1" s="1"/>
  <c r="N203" i="1"/>
  <c r="F203" i="1"/>
  <c r="AL202" i="1"/>
  <c r="AM202" i="1" s="1"/>
  <c r="AK202" i="1"/>
  <c r="AJ202" i="1"/>
  <c r="AI202" i="1"/>
  <c r="AA202" i="1"/>
  <c r="AB202" i="1" s="1"/>
  <c r="N202" i="1"/>
  <c r="M202" i="1"/>
  <c r="F202" i="1"/>
  <c r="AL201" i="1"/>
  <c r="AM201" i="1" s="1"/>
  <c r="AK201" i="1"/>
  <c r="AJ201" i="1"/>
  <c r="AI201" i="1"/>
  <c r="AB201" i="1"/>
  <c r="AA201" i="1"/>
  <c r="N201" i="1"/>
  <c r="F201" i="1"/>
  <c r="AL200" i="1"/>
  <c r="AK200" i="1"/>
  <c r="AJ200" i="1"/>
  <c r="AI200" i="1"/>
  <c r="AA200" i="1"/>
  <c r="AM200" i="1" s="1"/>
  <c r="N200" i="1"/>
  <c r="F200" i="1"/>
  <c r="AL199" i="1"/>
  <c r="AM199" i="1" s="1"/>
  <c r="AK199" i="1"/>
  <c r="AJ199" i="1"/>
  <c r="AI199" i="1"/>
  <c r="AB199" i="1"/>
  <c r="AA199" i="1"/>
  <c r="N199" i="1"/>
  <c r="F199" i="1"/>
  <c r="AM198" i="1"/>
  <c r="AL198" i="1"/>
  <c r="AK198" i="1"/>
  <c r="AJ198" i="1"/>
  <c r="AI198" i="1"/>
  <c r="AB198" i="1"/>
  <c r="AA198" i="1"/>
  <c r="N198" i="1"/>
  <c r="F198" i="1"/>
  <c r="AL197" i="1"/>
  <c r="AM197" i="1" s="1"/>
  <c r="AK197" i="1"/>
  <c r="AJ197" i="1"/>
  <c r="AI197" i="1"/>
  <c r="AB197" i="1"/>
  <c r="AA197" i="1"/>
  <c r="N197" i="1"/>
  <c r="F197" i="1"/>
  <c r="AL196" i="1"/>
  <c r="AK196" i="1"/>
  <c r="AJ196" i="1"/>
  <c r="AI196" i="1"/>
  <c r="AA196" i="1"/>
  <c r="AM196" i="1" s="1"/>
  <c r="N196" i="1"/>
  <c r="F196" i="1"/>
  <c r="AL195" i="1"/>
  <c r="AM195" i="1" s="1"/>
  <c r="AK195" i="1"/>
  <c r="AJ195" i="1"/>
  <c r="AI195" i="1"/>
  <c r="AB195" i="1"/>
  <c r="AA195" i="1"/>
  <c r="N195" i="1"/>
  <c r="F195" i="1"/>
  <c r="AM194" i="1"/>
  <c r="AL194" i="1"/>
  <c r="AK194" i="1"/>
  <c r="AJ194" i="1"/>
  <c r="AI194" i="1"/>
  <c r="AB194" i="1"/>
  <c r="AA194" i="1"/>
  <c r="N194" i="1"/>
  <c r="F194" i="1"/>
  <c r="AL193" i="1"/>
  <c r="AM193" i="1" s="1"/>
  <c r="AK193" i="1"/>
  <c r="AJ193" i="1"/>
  <c r="AI193" i="1"/>
  <c r="AB193" i="1"/>
  <c r="AA193" i="1"/>
  <c r="N193" i="1"/>
  <c r="F193" i="1"/>
  <c r="AL192" i="1"/>
  <c r="AK192" i="1"/>
  <c r="AJ192" i="1"/>
  <c r="AI192" i="1"/>
  <c r="AA192" i="1"/>
  <c r="AM192" i="1" s="1"/>
  <c r="N192" i="1"/>
  <c r="F192" i="1"/>
  <c r="AL191" i="1"/>
  <c r="AM191" i="1" s="1"/>
  <c r="AK191" i="1"/>
  <c r="AJ191" i="1"/>
  <c r="AI191" i="1"/>
  <c r="AB191" i="1"/>
  <c r="AA191" i="1"/>
  <c r="N191" i="1"/>
  <c r="F191" i="1"/>
  <c r="AM190" i="1"/>
  <c r="AL190" i="1"/>
  <c r="AK190" i="1"/>
  <c r="AJ190" i="1"/>
  <c r="AI190" i="1"/>
  <c r="AB190" i="1"/>
  <c r="AA190" i="1"/>
  <c r="N190" i="1"/>
  <c r="F190" i="1"/>
  <c r="AL189" i="1"/>
  <c r="AM189" i="1" s="1"/>
  <c r="AK189" i="1"/>
  <c r="AJ189" i="1"/>
  <c r="AI189" i="1"/>
  <c r="AB189" i="1"/>
  <c r="AA189" i="1"/>
  <c r="N189" i="1"/>
  <c r="F189" i="1"/>
  <c r="AL188" i="1"/>
  <c r="AK188" i="1"/>
  <c r="AJ188" i="1"/>
  <c r="AI188" i="1"/>
  <c r="AA188" i="1"/>
  <c r="AM188" i="1" s="1"/>
  <c r="N188" i="1"/>
  <c r="F188" i="1"/>
  <c r="AL187" i="1"/>
  <c r="AM187" i="1" s="1"/>
  <c r="AK187" i="1"/>
  <c r="AJ187" i="1"/>
  <c r="AI187" i="1"/>
  <c r="AB187" i="1"/>
  <c r="AA187" i="1"/>
  <c r="N187" i="1"/>
  <c r="F187" i="1"/>
  <c r="AM186" i="1"/>
  <c r="AL186" i="1"/>
  <c r="AK186" i="1"/>
  <c r="AJ186" i="1"/>
  <c r="AI186" i="1"/>
  <c r="AB186" i="1"/>
  <c r="AA186" i="1"/>
  <c r="N186" i="1"/>
  <c r="F186" i="1"/>
  <c r="AL185" i="1"/>
  <c r="AM185" i="1" s="1"/>
  <c r="AK185" i="1"/>
  <c r="AJ185" i="1"/>
  <c r="AI185" i="1"/>
  <c r="AB185" i="1"/>
  <c r="AA185" i="1"/>
  <c r="N185" i="1"/>
  <c r="F185" i="1"/>
  <c r="AL184" i="1"/>
  <c r="AK184" i="1"/>
  <c r="AJ184" i="1"/>
  <c r="AI184" i="1"/>
  <c r="AA184" i="1"/>
  <c r="AM184" i="1" s="1"/>
  <c r="N184" i="1"/>
  <c r="F184" i="1"/>
  <c r="AL183" i="1"/>
  <c r="AM183" i="1" s="1"/>
  <c r="AK183" i="1"/>
  <c r="AJ183" i="1"/>
  <c r="AI183" i="1"/>
  <c r="AB183" i="1"/>
  <c r="AA183" i="1"/>
  <c r="N183" i="1"/>
  <c r="F183" i="1"/>
  <c r="AM182" i="1"/>
  <c r="AL182" i="1"/>
  <c r="AK182" i="1"/>
  <c r="AJ182" i="1"/>
  <c r="AI182" i="1"/>
  <c r="AB182" i="1"/>
  <c r="AA182" i="1"/>
  <c r="M182" i="1"/>
  <c r="N182" i="1" s="1"/>
  <c r="F182" i="1"/>
  <c r="AM181" i="1"/>
  <c r="AL181" i="1"/>
  <c r="AK181" i="1"/>
  <c r="AJ181" i="1"/>
  <c r="AI181" i="1"/>
  <c r="AA181" i="1"/>
  <c r="AB181" i="1" s="1"/>
  <c r="N181" i="1"/>
  <c r="F181" i="1"/>
  <c r="AL180" i="1"/>
  <c r="AM180" i="1" s="1"/>
  <c r="AK180" i="1"/>
  <c r="AJ180" i="1"/>
  <c r="AI180" i="1"/>
  <c r="AB180" i="1"/>
  <c r="AA180" i="1"/>
  <c r="N180" i="1"/>
  <c r="F180" i="1"/>
  <c r="AL179" i="1"/>
  <c r="AM179" i="1" s="1"/>
  <c r="AK179" i="1"/>
  <c r="AJ179" i="1"/>
  <c r="AI179" i="1"/>
  <c r="AA179" i="1"/>
  <c r="AB179" i="1" s="1"/>
  <c r="N179" i="1"/>
  <c r="F179" i="1"/>
  <c r="AL178" i="1"/>
  <c r="AM178" i="1" s="1"/>
  <c r="AK178" i="1"/>
  <c r="AJ178" i="1"/>
  <c r="AI178" i="1"/>
  <c r="AB178" i="1"/>
  <c r="AA178" i="1"/>
  <c r="N178" i="1"/>
  <c r="F178" i="1"/>
  <c r="AM177" i="1"/>
  <c r="AL177" i="1"/>
  <c r="AK177" i="1"/>
  <c r="AJ177" i="1"/>
  <c r="AI177" i="1"/>
  <c r="AA177" i="1"/>
  <c r="AB177" i="1" s="1"/>
  <c r="N177" i="1"/>
  <c r="F177" i="1"/>
  <c r="AL176" i="1"/>
  <c r="AM176" i="1" s="1"/>
  <c r="AK176" i="1"/>
  <c r="AJ176" i="1"/>
  <c r="AI176" i="1"/>
  <c r="AB176" i="1"/>
  <c r="AA176" i="1"/>
  <c r="N176" i="1"/>
  <c r="F176" i="1"/>
  <c r="AL175" i="1"/>
  <c r="AM175" i="1" s="1"/>
  <c r="AK175" i="1"/>
  <c r="AJ175" i="1"/>
  <c r="AI175" i="1"/>
  <c r="AA175" i="1"/>
  <c r="AB175" i="1" s="1"/>
  <c r="N175" i="1"/>
  <c r="F175" i="1"/>
  <c r="AL174" i="1"/>
  <c r="AM174" i="1" s="1"/>
  <c r="AK174" i="1"/>
  <c r="AJ174" i="1"/>
  <c r="AI174" i="1"/>
  <c r="AB174" i="1"/>
  <c r="AA174" i="1"/>
  <c r="N174" i="1"/>
  <c r="F174" i="1"/>
  <c r="AM173" i="1"/>
  <c r="AL173" i="1"/>
  <c r="AK173" i="1"/>
  <c r="AJ173" i="1"/>
  <c r="AI173" i="1"/>
  <c r="AA173" i="1"/>
  <c r="AB173" i="1" s="1"/>
  <c r="N173" i="1"/>
  <c r="F173" i="1"/>
  <c r="AL172" i="1"/>
  <c r="AM172" i="1" s="1"/>
  <c r="AK172" i="1"/>
  <c r="AJ172" i="1"/>
  <c r="AI172" i="1"/>
  <c r="AB172" i="1"/>
  <c r="AA172" i="1"/>
  <c r="N172" i="1"/>
  <c r="F172" i="1"/>
  <c r="AL171" i="1"/>
  <c r="AM171" i="1" s="1"/>
  <c r="AK171" i="1"/>
  <c r="AJ171" i="1"/>
  <c r="AI171" i="1"/>
  <c r="AA171" i="1"/>
  <c r="AB171" i="1" s="1"/>
  <c r="N171" i="1"/>
  <c r="F171" i="1"/>
  <c r="AL170" i="1"/>
  <c r="AM170" i="1" s="1"/>
  <c r="AK170" i="1"/>
  <c r="AJ170" i="1"/>
  <c r="AI170" i="1"/>
  <c r="AB170" i="1"/>
  <c r="AA170" i="1"/>
  <c r="N170" i="1"/>
  <c r="F170" i="1"/>
  <c r="AM169" i="1"/>
  <c r="AL169" i="1"/>
  <c r="AK169" i="1"/>
  <c r="AJ169" i="1"/>
  <c r="AI169" i="1"/>
  <c r="AA169" i="1"/>
  <c r="AB169" i="1" s="1"/>
  <c r="N169" i="1"/>
  <c r="F169" i="1"/>
  <c r="AL168" i="1"/>
  <c r="AM168" i="1" s="1"/>
  <c r="AK168" i="1"/>
  <c r="AJ168" i="1"/>
  <c r="AI168" i="1"/>
  <c r="AB168" i="1"/>
  <c r="AA168" i="1"/>
  <c r="N168" i="1"/>
  <c r="F168" i="1"/>
  <c r="AL167" i="1"/>
  <c r="AM167" i="1" s="1"/>
  <c r="AK167" i="1"/>
  <c r="AJ167" i="1"/>
  <c r="AI167" i="1"/>
  <c r="AA167" i="1"/>
  <c r="AB167" i="1" s="1"/>
  <c r="N167" i="1"/>
  <c r="F167" i="1"/>
  <c r="AL166" i="1"/>
  <c r="AM166" i="1" s="1"/>
  <c r="AK166" i="1"/>
  <c r="AJ166" i="1"/>
  <c r="AI166" i="1"/>
  <c r="AB166" i="1"/>
  <c r="AA166" i="1"/>
  <c r="N166" i="1"/>
  <c r="F166" i="1"/>
  <c r="AM165" i="1"/>
  <c r="AL165" i="1"/>
  <c r="AK165" i="1"/>
  <c r="AJ165" i="1"/>
  <c r="AI165" i="1"/>
  <c r="AA165" i="1"/>
  <c r="AB165" i="1" s="1"/>
  <c r="N165" i="1"/>
  <c r="F165" i="1"/>
  <c r="AL164" i="1"/>
  <c r="AM164" i="1" s="1"/>
  <c r="AK164" i="1"/>
  <c r="AJ164" i="1"/>
  <c r="AI164" i="1"/>
  <c r="AB164" i="1"/>
  <c r="AA164" i="1"/>
  <c r="N164" i="1"/>
  <c r="F164" i="1"/>
  <c r="AL163" i="1"/>
  <c r="AM163" i="1" s="1"/>
  <c r="AK163" i="1"/>
  <c r="AJ163" i="1"/>
  <c r="AI163" i="1"/>
  <c r="AA163" i="1"/>
  <c r="AB163" i="1" s="1"/>
  <c r="N163" i="1"/>
  <c r="F163" i="1"/>
  <c r="AL162" i="1"/>
  <c r="AM162" i="1" s="1"/>
  <c r="AK162" i="1"/>
  <c r="AJ162" i="1"/>
  <c r="AI162" i="1"/>
  <c r="AB162" i="1"/>
  <c r="AA162" i="1"/>
  <c r="M162" i="1"/>
  <c r="N162" i="1" s="1"/>
  <c r="F162" i="1"/>
  <c r="AL161" i="1"/>
  <c r="AM161" i="1" s="1"/>
  <c r="AK161" i="1"/>
  <c r="AJ161" i="1"/>
  <c r="AI161" i="1"/>
  <c r="AA161" i="1"/>
  <c r="AB161" i="1" s="1"/>
  <c r="N161" i="1"/>
  <c r="F161" i="1"/>
  <c r="AL160" i="1"/>
  <c r="AM160" i="1" s="1"/>
  <c r="AK160" i="1"/>
  <c r="AJ160" i="1"/>
  <c r="AI160" i="1"/>
  <c r="AA160" i="1"/>
  <c r="AB160" i="1" s="1"/>
  <c r="N160" i="1"/>
  <c r="F160" i="1"/>
  <c r="AM159" i="1"/>
  <c r="AL159" i="1"/>
  <c r="AK159" i="1"/>
  <c r="AJ159" i="1"/>
  <c r="AI159" i="1"/>
  <c r="AB159" i="1"/>
  <c r="AA159" i="1"/>
  <c r="N159" i="1"/>
  <c r="F159" i="1"/>
  <c r="AM158" i="1"/>
  <c r="AL158" i="1"/>
  <c r="AK158" i="1"/>
  <c r="AJ158" i="1"/>
  <c r="AI158" i="1"/>
  <c r="AA158" i="1"/>
  <c r="AB158" i="1" s="1"/>
  <c r="N158" i="1"/>
  <c r="F158" i="1"/>
  <c r="AL157" i="1"/>
  <c r="AM157" i="1" s="1"/>
  <c r="AK157" i="1"/>
  <c r="AJ157" i="1"/>
  <c r="AI157" i="1"/>
  <c r="AA157" i="1"/>
  <c r="AB157" i="1" s="1"/>
  <c r="N157" i="1"/>
  <c r="F157" i="1"/>
  <c r="AL156" i="1"/>
  <c r="AM156" i="1" s="1"/>
  <c r="AK156" i="1"/>
  <c r="AJ156" i="1"/>
  <c r="AI156" i="1"/>
  <c r="AA156" i="1"/>
  <c r="AB156" i="1" s="1"/>
  <c r="N156" i="1"/>
  <c r="F156" i="1"/>
  <c r="AM155" i="1"/>
  <c r="AL155" i="1"/>
  <c r="AK155" i="1"/>
  <c r="AJ155" i="1"/>
  <c r="AI155" i="1"/>
  <c r="AB155" i="1"/>
  <c r="AA155" i="1"/>
  <c r="N155" i="1"/>
  <c r="F155" i="1"/>
  <c r="AM154" i="1"/>
  <c r="AL154" i="1"/>
  <c r="AK154" i="1"/>
  <c r="AJ154" i="1"/>
  <c r="AI154" i="1"/>
  <c r="AB154" i="1"/>
  <c r="AA154" i="1"/>
  <c r="N154" i="1"/>
  <c r="F154" i="1"/>
  <c r="AL153" i="1"/>
  <c r="AM153" i="1" s="1"/>
  <c r="AK153" i="1"/>
  <c r="AJ153" i="1"/>
  <c r="AI153" i="1"/>
  <c r="AA153" i="1"/>
  <c r="AB153" i="1" s="1"/>
  <c r="N153" i="1"/>
  <c r="F153" i="1"/>
  <c r="AL152" i="1"/>
  <c r="AM152" i="1" s="1"/>
  <c r="AK152" i="1"/>
  <c r="AJ152" i="1"/>
  <c r="AI152" i="1"/>
  <c r="AA152" i="1"/>
  <c r="AB152" i="1" s="1"/>
  <c r="N152" i="1"/>
  <c r="F152" i="1"/>
  <c r="AM151" i="1"/>
  <c r="AL151" i="1"/>
  <c r="AK151" i="1"/>
  <c r="AJ151" i="1"/>
  <c r="AI151" i="1"/>
  <c r="AB151" i="1"/>
  <c r="AA151" i="1"/>
  <c r="N151" i="1"/>
  <c r="F151" i="1"/>
  <c r="AM150" i="1"/>
  <c r="AL150" i="1"/>
  <c r="AK150" i="1"/>
  <c r="AJ150" i="1"/>
  <c r="AI150" i="1"/>
  <c r="AB150" i="1"/>
  <c r="AA150" i="1"/>
  <c r="N150" i="1"/>
  <c r="F150" i="1"/>
  <c r="AL149" i="1"/>
  <c r="AM149" i="1" s="1"/>
  <c r="AK149" i="1"/>
  <c r="AJ149" i="1"/>
  <c r="AI149" i="1"/>
  <c r="AA149" i="1"/>
  <c r="AB149" i="1" s="1"/>
  <c r="N149" i="1"/>
  <c r="F149" i="1"/>
  <c r="AL148" i="1"/>
  <c r="AM148" i="1" s="1"/>
  <c r="AK148" i="1"/>
  <c r="AJ148" i="1"/>
  <c r="AI148" i="1"/>
  <c r="AA148" i="1"/>
  <c r="AB148" i="1" s="1"/>
  <c r="N148" i="1"/>
  <c r="F148" i="1"/>
  <c r="AM147" i="1"/>
  <c r="AL147" i="1"/>
  <c r="AK147" i="1"/>
  <c r="AJ147" i="1"/>
  <c r="AI147" i="1"/>
  <c r="AB147" i="1"/>
  <c r="AA147" i="1"/>
  <c r="N147" i="1"/>
  <c r="F147" i="1"/>
  <c r="AM146" i="1"/>
  <c r="AL146" i="1"/>
  <c r="AK146" i="1"/>
  <c r="AJ146" i="1"/>
  <c r="AI146" i="1"/>
  <c r="AB146" i="1"/>
  <c r="AA146" i="1"/>
  <c r="N146" i="1"/>
  <c r="F146" i="1"/>
  <c r="AL145" i="1"/>
  <c r="AM145" i="1" s="1"/>
  <c r="AK145" i="1"/>
  <c r="AJ145" i="1"/>
  <c r="AI145" i="1"/>
  <c r="AA145" i="1"/>
  <c r="AB145" i="1" s="1"/>
  <c r="N145" i="1"/>
  <c r="F145" i="1"/>
  <c r="AL144" i="1"/>
  <c r="AM144" i="1" s="1"/>
  <c r="AK144" i="1"/>
  <c r="AJ144" i="1"/>
  <c r="AI144" i="1"/>
  <c r="AA144" i="1"/>
  <c r="AB144" i="1" s="1"/>
  <c r="N144" i="1"/>
  <c r="F144" i="1"/>
  <c r="AM143" i="1"/>
  <c r="AL143" i="1"/>
  <c r="AK143" i="1"/>
  <c r="AJ143" i="1"/>
  <c r="AI143" i="1"/>
  <c r="AB143" i="1"/>
  <c r="AA143" i="1"/>
  <c r="N143" i="1"/>
  <c r="F143" i="1"/>
  <c r="AM142" i="1"/>
  <c r="AL142" i="1"/>
  <c r="AK142" i="1"/>
  <c r="AJ142" i="1"/>
  <c r="AI142" i="1"/>
  <c r="AB142" i="1"/>
  <c r="AA142" i="1"/>
  <c r="M142" i="1"/>
  <c r="N142" i="1" s="1"/>
  <c r="F142" i="1"/>
  <c r="AM141" i="1"/>
  <c r="AL141" i="1"/>
  <c r="AK141" i="1"/>
  <c r="AJ141" i="1"/>
  <c r="AI141" i="1"/>
  <c r="AB141" i="1"/>
  <c r="AA141" i="1"/>
  <c r="N141" i="1"/>
  <c r="F141" i="1"/>
  <c r="AL140" i="1"/>
  <c r="AM140" i="1" s="1"/>
  <c r="AK140" i="1"/>
  <c r="AJ140" i="1"/>
  <c r="AI140" i="1"/>
  <c r="AB140" i="1"/>
  <c r="AA140" i="1"/>
  <c r="N140" i="1"/>
  <c r="F140" i="1"/>
  <c r="AL139" i="1"/>
  <c r="AK139" i="1"/>
  <c r="AJ139" i="1"/>
  <c r="AI139" i="1"/>
  <c r="AA139" i="1"/>
  <c r="AM139" i="1" s="1"/>
  <c r="N139" i="1"/>
  <c r="F139" i="1"/>
  <c r="AL138" i="1"/>
  <c r="AM138" i="1" s="1"/>
  <c r="AK138" i="1"/>
  <c r="AJ138" i="1"/>
  <c r="AI138" i="1"/>
  <c r="AB138" i="1"/>
  <c r="AA138" i="1"/>
  <c r="N138" i="1"/>
  <c r="F138" i="1"/>
  <c r="AM137" i="1"/>
  <c r="AL137" i="1"/>
  <c r="AK137" i="1"/>
  <c r="AJ137" i="1"/>
  <c r="AI137" i="1"/>
  <c r="AB137" i="1"/>
  <c r="AA137" i="1"/>
  <c r="N137" i="1"/>
  <c r="F137" i="1"/>
  <c r="AL136" i="1"/>
  <c r="AM136" i="1" s="1"/>
  <c r="AK136" i="1"/>
  <c r="AJ136" i="1"/>
  <c r="AI136" i="1"/>
  <c r="AB136" i="1"/>
  <c r="AA136" i="1"/>
  <c r="N136" i="1"/>
  <c r="F136" i="1"/>
  <c r="AL135" i="1"/>
  <c r="AK135" i="1"/>
  <c r="AJ135" i="1"/>
  <c r="AI135" i="1"/>
  <c r="AA135" i="1"/>
  <c r="AM135" i="1" s="1"/>
  <c r="N135" i="1"/>
  <c r="F135" i="1"/>
  <c r="AL134" i="1"/>
  <c r="AM134" i="1" s="1"/>
  <c r="AK134" i="1"/>
  <c r="AJ134" i="1"/>
  <c r="AI134" i="1"/>
  <c r="AB134" i="1"/>
  <c r="AA134" i="1"/>
  <c r="N134" i="1"/>
  <c r="F134" i="1"/>
  <c r="AM133" i="1"/>
  <c r="AL133" i="1"/>
  <c r="AK133" i="1"/>
  <c r="AJ133" i="1"/>
  <c r="AI133" i="1"/>
  <c r="AB133" i="1"/>
  <c r="AA133" i="1"/>
  <c r="N133" i="1"/>
  <c r="F133" i="1"/>
  <c r="AL132" i="1"/>
  <c r="AM132" i="1" s="1"/>
  <c r="AK132" i="1"/>
  <c r="AJ132" i="1"/>
  <c r="AI132" i="1"/>
  <c r="AB132" i="1"/>
  <c r="AA132" i="1"/>
  <c r="N132" i="1"/>
  <c r="F132" i="1"/>
  <c r="AL131" i="1"/>
  <c r="AK131" i="1"/>
  <c r="AJ131" i="1"/>
  <c r="AI131" i="1"/>
  <c r="AA131" i="1"/>
  <c r="AM131" i="1" s="1"/>
  <c r="N131" i="1"/>
  <c r="F131" i="1"/>
  <c r="AL130" i="1"/>
  <c r="AM130" i="1" s="1"/>
  <c r="AK130" i="1"/>
  <c r="AJ130" i="1"/>
  <c r="AI130" i="1"/>
  <c r="AB130" i="1"/>
  <c r="AA130" i="1"/>
  <c r="N130" i="1"/>
  <c r="F130" i="1"/>
  <c r="AM129" i="1"/>
  <c r="AL129" i="1"/>
  <c r="AK129" i="1"/>
  <c r="AJ129" i="1"/>
  <c r="AI129" i="1"/>
  <c r="AB129" i="1"/>
  <c r="AA129" i="1"/>
  <c r="N129" i="1"/>
  <c r="F129" i="1"/>
  <c r="AL128" i="1"/>
  <c r="AM128" i="1" s="1"/>
  <c r="AK128" i="1"/>
  <c r="AJ128" i="1"/>
  <c r="AI128" i="1"/>
  <c r="AB128" i="1"/>
  <c r="AA128" i="1"/>
  <c r="N128" i="1"/>
  <c r="F128" i="1"/>
  <c r="AL127" i="1"/>
  <c r="AK127" i="1"/>
  <c r="AJ127" i="1"/>
  <c r="AI127" i="1"/>
  <c r="AA127" i="1"/>
  <c r="AM127" i="1" s="1"/>
  <c r="N127" i="1"/>
  <c r="F127" i="1"/>
  <c r="AL126" i="1"/>
  <c r="AM126" i="1" s="1"/>
  <c r="AK126" i="1"/>
  <c r="AJ126" i="1"/>
  <c r="AI126" i="1"/>
  <c r="AB126" i="1"/>
  <c r="AA126" i="1"/>
  <c r="N126" i="1"/>
  <c r="F126" i="1"/>
  <c r="AM125" i="1"/>
  <c r="AL125" i="1"/>
  <c r="AK125" i="1"/>
  <c r="AJ125" i="1"/>
  <c r="AI125" i="1"/>
  <c r="AB125" i="1"/>
  <c r="AA125" i="1"/>
  <c r="N125" i="1"/>
  <c r="F125" i="1"/>
  <c r="AL124" i="1"/>
  <c r="AM124" i="1" s="1"/>
  <c r="AK124" i="1"/>
  <c r="AJ124" i="1"/>
  <c r="AI124" i="1"/>
  <c r="AB124" i="1"/>
  <c r="AA124" i="1"/>
  <c r="N124" i="1"/>
  <c r="F124" i="1"/>
  <c r="AL123" i="1"/>
  <c r="AK123" i="1"/>
  <c r="AJ123" i="1"/>
  <c r="AI123" i="1"/>
  <c r="AA123" i="1"/>
  <c r="AM123" i="1" s="1"/>
  <c r="N123" i="1"/>
  <c r="F123" i="1"/>
  <c r="AL122" i="1"/>
  <c r="AM122" i="1" s="1"/>
  <c r="AK122" i="1"/>
  <c r="AJ122" i="1"/>
  <c r="AI122" i="1"/>
  <c r="AB122" i="1"/>
  <c r="AA122" i="1"/>
  <c r="N122" i="1"/>
  <c r="M122" i="1"/>
  <c r="F122" i="1"/>
  <c r="AL121" i="1"/>
  <c r="AM121" i="1" s="1"/>
  <c r="AK121" i="1"/>
  <c r="AJ121" i="1"/>
  <c r="AI121" i="1"/>
  <c r="AB121" i="1"/>
  <c r="AA121" i="1"/>
  <c r="N121" i="1"/>
  <c r="F121" i="1"/>
  <c r="AM120" i="1"/>
  <c r="AL120" i="1"/>
  <c r="AK120" i="1"/>
  <c r="AJ120" i="1"/>
  <c r="AI120" i="1"/>
  <c r="AA120" i="1"/>
  <c r="AB120" i="1" s="1"/>
  <c r="N120" i="1"/>
  <c r="F120" i="1"/>
  <c r="AL119" i="1"/>
  <c r="AM119" i="1" s="1"/>
  <c r="AK119" i="1"/>
  <c r="AJ119" i="1"/>
  <c r="AI119" i="1"/>
  <c r="AB119" i="1"/>
  <c r="AA119" i="1"/>
  <c r="N119" i="1"/>
  <c r="F119" i="1"/>
  <c r="AL118" i="1"/>
  <c r="AM118" i="1" s="1"/>
  <c r="AK118" i="1"/>
  <c r="AJ118" i="1"/>
  <c r="AI118" i="1"/>
  <c r="AA118" i="1"/>
  <c r="AB118" i="1" s="1"/>
  <c r="N118" i="1"/>
  <c r="F118" i="1"/>
  <c r="AL117" i="1"/>
  <c r="AM117" i="1" s="1"/>
  <c r="AK117" i="1"/>
  <c r="AJ117" i="1"/>
  <c r="AI117" i="1"/>
  <c r="AB117" i="1"/>
  <c r="AA117" i="1"/>
  <c r="N117" i="1"/>
  <c r="F117" i="1"/>
  <c r="AM116" i="1"/>
  <c r="AL116" i="1"/>
  <c r="AK116" i="1"/>
  <c r="AJ116" i="1"/>
  <c r="AI116" i="1"/>
  <c r="AA116" i="1"/>
  <c r="AB116" i="1" s="1"/>
  <c r="N116" i="1"/>
  <c r="F116" i="1"/>
  <c r="AL115" i="1"/>
  <c r="AM115" i="1" s="1"/>
  <c r="AK115" i="1"/>
  <c r="AJ115" i="1"/>
  <c r="AI115" i="1"/>
  <c r="AB115" i="1"/>
  <c r="AA115" i="1"/>
  <c r="N115" i="1"/>
  <c r="F115" i="1"/>
  <c r="AL114" i="1"/>
  <c r="AM114" i="1" s="1"/>
  <c r="AK114" i="1"/>
  <c r="AJ114" i="1"/>
  <c r="AI114" i="1"/>
  <c r="AA114" i="1"/>
  <c r="AB114" i="1" s="1"/>
  <c r="N114" i="1"/>
  <c r="F114" i="1"/>
  <c r="AL113" i="1"/>
  <c r="AM113" i="1" s="1"/>
  <c r="AK113" i="1"/>
  <c r="AJ113" i="1"/>
  <c r="AI113" i="1"/>
  <c r="AB113" i="1"/>
  <c r="AA113" i="1"/>
  <c r="N113" i="1"/>
  <c r="F113" i="1"/>
  <c r="AM112" i="1"/>
  <c r="AL112" i="1"/>
  <c r="AK112" i="1"/>
  <c r="AJ112" i="1"/>
  <c r="AI112" i="1"/>
  <c r="AA112" i="1"/>
  <c r="AB112" i="1" s="1"/>
  <c r="N112" i="1"/>
  <c r="F112" i="1"/>
  <c r="AL111" i="1"/>
  <c r="AK111" i="1"/>
  <c r="AJ111" i="1"/>
  <c r="AI111" i="1"/>
  <c r="AB111" i="1"/>
  <c r="AA111" i="1"/>
  <c r="AM111" i="1" s="1"/>
  <c r="N111" i="1"/>
  <c r="F111" i="1"/>
  <c r="AL110" i="1"/>
  <c r="AM110" i="1" s="1"/>
  <c r="AK110" i="1"/>
  <c r="AJ110" i="1"/>
  <c r="AI110" i="1"/>
  <c r="AA110" i="1"/>
  <c r="AB110" i="1" s="1"/>
  <c r="N110" i="1"/>
  <c r="F110" i="1"/>
  <c r="AL109" i="1"/>
  <c r="AM109" i="1" s="1"/>
  <c r="AK109" i="1"/>
  <c r="AJ109" i="1"/>
  <c r="AI109" i="1"/>
  <c r="AB109" i="1"/>
  <c r="AA109" i="1"/>
  <c r="N109" i="1"/>
  <c r="F109" i="1"/>
  <c r="AM108" i="1"/>
  <c r="AL108" i="1"/>
  <c r="AK108" i="1"/>
  <c r="AJ108" i="1"/>
  <c r="AI108" i="1"/>
  <c r="AA108" i="1"/>
  <c r="AB108" i="1" s="1"/>
  <c r="N108" i="1"/>
  <c r="F108" i="1"/>
  <c r="AL107" i="1"/>
  <c r="AK107" i="1"/>
  <c r="AJ107" i="1"/>
  <c r="AI107" i="1"/>
  <c r="AB107" i="1"/>
  <c r="AA107" i="1"/>
  <c r="AM107" i="1" s="1"/>
  <c r="N107" i="1"/>
  <c r="F107" i="1"/>
  <c r="AL106" i="1"/>
  <c r="AM106" i="1" s="1"/>
  <c r="AK106" i="1"/>
  <c r="AJ106" i="1"/>
  <c r="AI106" i="1"/>
  <c r="AA106" i="1"/>
  <c r="AB106" i="1" s="1"/>
  <c r="N106" i="1"/>
  <c r="F106" i="1"/>
  <c r="AL105" i="1"/>
  <c r="AM105" i="1" s="1"/>
  <c r="AK105" i="1"/>
  <c r="AJ105" i="1"/>
  <c r="AI105" i="1"/>
  <c r="AB105" i="1"/>
  <c r="AA105" i="1"/>
  <c r="N105" i="1"/>
  <c r="F105" i="1"/>
  <c r="AM104" i="1"/>
  <c r="AL104" i="1"/>
  <c r="AK104" i="1"/>
  <c r="AJ104" i="1"/>
  <c r="AI104" i="1"/>
  <c r="AA104" i="1"/>
  <c r="AB104" i="1" s="1"/>
  <c r="N104" i="1"/>
  <c r="F104" i="1"/>
  <c r="AL103" i="1"/>
  <c r="AK103" i="1"/>
  <c r="AJ103" i="1"/>
  <c r="AI103" i="1"/>
  <c r="AB103" i="1"/>
  <c r="AA103" i="1"/>
  <c r="AM103" i="1" s="1"/>
  <c r="N103" i="1"/>
  <c r="F103" i="1"/>
  <c r="AL102" i="1"/>
  <c r="AM102" i="1" s="1"/>
  <c r="AK102" i="1"/>
  <c r="AJ102" i="1"/>
  <c r="AI102" i="1"/>
  <c r="AA102" i="1"/>
  <c r="AB102" i="1" s="1"/>
  <c r="M102" i="1"/>
  <c r="N102" i="1" s="1"/>
  <c r="F102" i="1"/>
  <c r="AM101" i="1"/>
  <c r="AL101" i="1"/>
  <c r="AK101" i="1"/>
  <c r="AJ101" i="1"/>
  <c r="AI101" i="1"/>
  <c r="AB101" i="1"/>
  <c r="AA101" i="1"/>
  <c r="N101" i="1"/>
  <c r="F101" i="1"/>
  <c r="AL100" i="1"/>
  <c r="AM100" i="1" s="1"/>
  <c r="AK100" i="1"/>
  <c r="AJ100" i="1"/>
  <c r="AI100" i="1"/>
  <c r="AA100" i="1"/>
  <c r="AB100" i="1" s="1"/>
  <c r="N100" i="1"/>
  <c r="F100" i="1"/>
  <c r="AL99" i="1"/>
  <c r="AM99" i="1" s="1"/>
  <c r="AK99" i="1"/>
  <c r="AJ99" i="1"/>
  <c r="AI99" i="1"/>
  <c r="AA99" i="1"/>
  <c r="AB99" i="1" s="1"/>
  <c r="N99" i="1"/>
  <c r="F99" i="1"/>
  <c r="AM98" i="1"/>
  <c r="AL98" i="1"/>
  <c r="AK98" i="1"/>
  <c r="AJ98" i="1"/>
  <c r="AI98" i="1"/>
  <c r="AB98" i="1"/>
  <c r="AA98" i="1"/>
  <c r="N98" i="1"/>
  <c r="F98" i="1"/>
  <c r="AM97" i="1"/>
  <c r="AL97" i="1"/>
  <c r="AK97" i="1"/>
  <c r="AJ97" i="1"/>
  <c r="AI97" i="1"/>
  <c r="AB97" i="1"/>
  <c r="AA97" i="1"/>
  <c r="N97" i="1"/>
  <c r="F97" i="1"/>
  <c r="AL96" i="1"/>
  <c r="AM96" i="1" s="1"/>
  <c r="AK96" i="1"/>
  <c r="AJ96" i="1"/>
  <c r="AI96" i="1"/>
  <c r="AA96" i="1"/>
  <c r="AB96" i="1" s="1"/>
  <c r="N96" i="1"/>
  <c r="F96" i="1"/>
  <c r="AL95" i="1"/>
  <c r="AM95" i="1" s="1"/>
  <c r="AK95" i="1"/>
  <c r="AJ95" i="1"/>
  <c r="AI95" i="1"/>
  <c r="AA95" i="1"/>
  <c r="AB95" i="1" s="1"/>
  <c r="N95" i="1"/>
  <c r="F95" i="1"/>
  <c r="AM94" i="1"/>
  <c r="AL94" i="1"/>
  <c r="AK94" i="1"/>
  <c r="AJ94" i="1"/>
  <c r="AI94" i="1"/>
  <c r="AB94" i="1"/>
  <c r="AA94" i="1"/>
  <c r="N94" i="1"/>
  <c r="F94" i="1"/>
  <c r="AM93" i="1"/>
  <c r="AL93" i="1"/>
  <c r="AK93" i="1"/>
  <c r="AJ93" i="1"/>
  <c r="AI93" i="1"/>
  <c r="AB93" i="1"/>
  <c r="AA93" i="1"/>
  <c r="N93" i="1"/>
  <c r="F93" i="1"/>
  <c r="AL92" i="1"/>
  <c r="AM92" i="1" s="1"/>
  <c r="AK92" i="1"/>
  <c r="AJ92" i="1"/>
  <c r="AI92" i="1"/>
  <c r="AA92" i="1"/>
  <c r="AB92" i="1" s="1"/>
  <c r="N92" i="1"/>
  <c r="F92" i="1"/>
  <c r="AL91" i="1"/>
  <c r="AM91" i="1" s="1"/>
  <c r="AK91" i="1"/>
  <c r="AJ91" i="1"/>
  <c r="AI91" i="1"/>
  <c r="AA91" i="1"/>
  <c r="AB91" i="1" s="1"/>
  <c r="N91" i="1"/>
  <c r="F91" i="1"/>
  <c r="AM90" i="1"/>
  <c r="AL90" i="1"/>
  <c r="AK90" i="1"/>
  <c r="AJ90" i="1"/>
  <c r="AI90" i="1"/>
  <c r="AB90" i="1"/>
  <c r="AA90" i="1"/>
  <c r="N90" i="1"/>
  <c r="F90" i="1"/>
  <c r="AM89" i="1"/>
  <c r="AL89" i="1"/>
  <c r="AK89" i="1"/>
  <c r="AJ89" i="1"/>
  <c r="AI89" i="1"/>
  <c r="AB89" i="1"/>
  <c r="AA89" i="1"/>
  <c r="N89" i="1"/>
  <c r="F89" i="1"/>
  <c r="AL88" i="1"/>
  <c r="AM88" i="1" s="1"/>
  <c r="AK88" i="1"/>
  <c r="AJ88" i="1"/>
  <c r="AI88" i="1"/>
  <c r="AA88" i="1"/>
  <c r="AB88" i="1" s="1"/>
  <c r="N88" i="1"/>
  <c r="F88" i="1"/>
  <c r="AL87" i="1"/>
  <c r="AK87" i="1"/>
  <c r="AJ87" i="1"/>
  <c r="AI87" i="1"/>
  <c r="AA87" i="1"/>
  <c r="AM87" i="1" s="1"/>
  <c r="N87" i="1"/>
  <c r="F87" i="1"/>
  <c r="AM86" i="1"/>
  <c r="AL86" i="1"/>
  <c r="AK86" i="1"/>
  <c r="AJ86" i="1"/>
  <c r="AI86" i="1"/>
  <c r="AB86" i="1"/>
  <c r="AA86" i="1"/>
  <c r="N86" i="1"/>
  <c r="F86" i="1"/>
  <c r="AM85" i="1"/>
  <c r="AL85" i="1"/>
  <c r="AK85" i="1"/>
  <c r="AJ85" i="1"/>
  <c r="AI85" i="1"/>
  <c r="AB85" i="1"/>
  <c r="AA85" i="1"/>
  <c r="N85" i="1"/>
  <c r="F85" i="1"/>
  <c r="AL84" i="1"/>
  <c r="AM84" i="1" s="1"/>
  <c r="AK84" i="1"/>
  <c r="AJ84" i="1"/>
  <c r="AI84" i="1"/>
  <c r="AA84" i="1"/>
  <c r="AB84" i="1" s="1"/>
  <c r="N84" i="1"/>
  <c r="F84" i="1"/>
  <c r="AL83" i="1"/>
  <c r="AM83" i="1" s="1"/>
  <c r="AK83" i="1"/>
  <c r="AJ83" i="1"/>
  <c r="AI83" i="1"/>
  <c r="AA83" i="1"/>
  <c r="AB83" i="1" s="1"/>
  <c r="N83" i="1"/>
  <c r="F83" i="1"/>
  <c r="AM82" i="1"/>
  <c r="AL82" i="1"/>
  <c r="AK82" i="1"/>
  <c r="AJ82" i="1"/>
  <c r="AI82" i="1"/>
  <c r="AB82" i="1"/>
  <c r="AA82" i="1"/>
  <c r="N82" i="1"/>
  <c r="M82" i="1"/>
  <c r="F82" i="1"/>
  <c r="AL81" i="1"/>
  <c r="AM81" i="1" s="1"/>
  <c r="AK81" i="1"/>
  <c r="AJ81" i="1"/>
  <c r="AI81" i="1"/>
  <c r="AA81" i="1"/>
  <c r="AB81" i="1" s="1"/>
  <c r="N81" i="1"/>
  <c r="F81" i="1"/>
  <c r="AM80" i="1"/>
  <c r="AL80" i="1"/>
  <c r="AK80" i="1"/>
  <c r="AJ80" i="1"/>
  <c r="AI80" i="1"/>
  <c r="AB80" i="1"/>
  <c r="AA80" i="1"/>
  <c r="N80" i="1"/>
  <c r="F80" i="1"/>
  <c r="AL79" i="1"/>
  <c r="AM79" i="1" s="1"/>
  <c r="AK79" i="1"/>
  <c r="AJ79" i="1"/>
  <c r="AI79" i="1"/>
  <c r="AB79" i="1"/>
  <c r="AA79" i="1"/>
  <c r="N79" i="1"/>
  <c r="F79" i="1"/>
  <c r="AL78" i="1"/>
  <c r="AK78" i="1"/>
  <c r="AJ78" i="1"/>
  <c r="AI78" i="1"/>
  <c r="AA78" i="1"/>
  <c r="AM78" i="1" s="1"/>
  <c r="N78" i="1"/>
  <c r="F78" i="1"/>
  <c r="AL77" i="1"/>
  <c r="AM77" i="1" s="1"/>
  <c r="AK77" i="1"/>
  <c r="AJ77" i="1"/>
  <c r="AI77" i="1"/>
  <c r="AA77" i="1"/>
  <c r="AB77" i="1" s="1"/>
  <c r="N77" i="1"/>
  <c r="F77" i="1"/>
  <c r="AM76" i="1"/>
  <c r="AL76" i="1"/>
  <c r="AK76" i="1"/>
  <c r="AJ76" i="1"/>
  <c r="AI76" i="1"/>
  <c r="AB76" i="1"/>
  <c r="AA76" i="1"/>
  <c r="N76" i="1"/>
  <c r="F76" i="1"/>
  <c r="AL75" i="1"/>
  <c r="AM75" i="1" s="1"/>
  <c r="AK75" i="1"/>
  <c r="AJ75" i="1"/>
  <c r="AI75" i="1"/>
  <c r="AB75" i="1"/>
  <c r="AA75" i="1"/>
  <c r="N75" i="1"/>
  <c r="F75" i="1"/>
  <c r="AL74" i="1"/>
  <c r="AK74" i="1"/>
  <c r="AJ74" i="1"/>
  <c r="AI74" i="1"/>
  <c r="AA74" i="1"/>
  <c r="AM74" i="1" s="1"/>
  <c r="N74" i="1"/>
  <c r="F74" i="1"/>
  <c r="AL73" i="1"/>
  <c r="AM73" i="1" s="1"/>
  <c r="AK73" i="1"/>
  <c r="AJ73" i="1"/>
  <c r="AI73" i="1"/>
  <c r="AA73" i="1"/>
  <c r="AB73" i="1" s="1"/>
  <c r="N73" i="1"/>
  <c r="F73" i="1"/>
  <c r="AM72" i="1"/>
  <c r="AL72" i="1"/>
  <c r="AK72" i="1"/>
  <c r="AJ72" i="1"/>
  <c r="AI72" i="1"/>
  <c r="AB72" i="1"/>
  <c r="AA72" i="1"/>
  <c r="N72" i="1"/>
  <c r="F72" i="1"/>
  <c r="AL71" i="1"/>
  <c r="AM71" i="1" s="1"/>
  <c r="AK71" i="1"/>
  <c r="AJ71" i="1"/>
  <c r="AI71" i="1"/>
  <c r="AB71" i="1"/>
  <c r="AA71" i="1"/>
  <c r="N71" i="1"/>
  <c r="F71" i="1"/>
  <c r="AL70" i="1"/>
  <c r="AK70" i="1"/>
  <c r="AJ70" i="1"/>
  <c r="AI70" i="1"/>
  <c r="AA70" i="1"/>
  <c r="AM70" i="1" s="1"/>
  <c r="N70" i="1"/>
  <c r="F70" i="1"/>
  <c r="AL69" i="1"/>
  <c r="AM69" i="1" s="1"/>
  <c r="AK69" i="1"/>
  <c r="AJ69" i="1"/>
  <c r="AI69" i="1"/>
  <c r="AA69" i="1"/>
  <c r="AB69" i="1" s="1"/>
  <c r="N69" i="1"/>
  <c r="F69" i="1"/>
  <c r="AM68" i="1"/>
  <c r="AL68" i="1"/>
  <c r="AK68" i="1"/>
  <c r="AJ68" i="1"/>
  <c r="AI68" i="1"/>
  <c r="AB68" i="1"/>
  <c r="AA68" i="1"/>
  <c r="N68" i="1"/>
  <c r="F68" i="1"/>
  <c r="AL67" i="1"/>
  <c r="AM67" i="1" s="1"/>
  <c r="AK67" i="1"/>
  <c r="AJ67" i="1"/>
  <c r="AI67" i="1"/>
  <c r="AB67" i="1"/>
  <c r="AA67" i="1"/>
  <c r="N67" i="1"/>
  <c r="F67" i="1"/>
  <c r="AL66" i="1"/>
  <c r="AK66" i="1"/>
  <c r="AJ66" i="1"/>
  <c r="AI66" i="1"/>
  <c r="AA66" i="1"/>
  <c r="AM66" i="1" s="1"/>
  <c r="N66" i="1"/>
  <c r="F66" i="1"/>
  <c r="AL65" i="1"/>
  <c r="AM65" i="1" s="1"/>
  <c r="AK65" i="1"/>
  <c r="AJ65" i="1"/>
  <c r="AI65" i="1"/>
  <c r="AA65" i="1"/>
  <c r="AB65" i="1" s="1"/>
  <c r="N65" i="1"/>
  <c r="F65" i="1"/>
  <c r="AM64" i="1"/>
  <c r="AL64" i="1"/>
  <c r="AK64" i="1"/>
  <c r="AJ64" i="1"/>
  <c r="AI64" i="1"/>
  <c r="AB64" i="1"/>
  <c r="AA64" i="1"/>
  <c r="N64" i="1"/>
  <c r="F64" i="1"/>
  <c r="AL63" i="1"/>
  <c r="AM63" i="1" s="1"/>
  <c r="AK63" i="1"/>
  <c r="AJ63" i="1"/>
  <c r="AI63" i="1"/>
  <c r="AB63" i="1"/>
  <c r="AA63" i="1"/>
  <c r="N63" i="1"/>
  <c r="F63" i="1"/>
  <c r="AL62" i="1"/>
  <c r="AK62" i="1"/>
  <c r="AJ62" i="1"/>
  <c r="AI62" i="1"/>
  <c r="AA62" i="1"/>
  <c r="AM62" i="1" s="1"/>
  <c r="M62" i="1"/>
  <c r="N62" i="1" s="1"/>
  <c r="F62" i="1"/>
  <c r="AL61" i="1"/>
  <c r="AM61" i="1" s="1"/>
  <c r="AK61" i="1"/>
  <c r="AJ61" i="1"/>
  <c r="AI61" i="1"/>
  <c r="AA61" i="1"/>
  <c r="AB61" i="1" s="1"/>
  <c r="N61" i="1"/>
  <c r="F61" i="1"/>
  <c r="AL60" i="1"/>
  <c r="AM60" i="1" s="1"/>
  <c r="AK60" i="1"/>
  <c r="AJ60" i="1"/>
  <c r="AI60" i="1"/>
  <c r="AB60" i="1"/>
  <c r="AA60" i="1"/>
  <c r="N60" i="1"/>
  <c r="F60" i="1"/>
  <c r="AM59" i="1"/>
  <c r="AL59" i="1"/>
  <c r="AK59" i="1"/>
  <c r="AJ59" i="1"/>
  <c r="AI59" i="1"/>
  <c r="AA59" i="1"/>
  <c r="AB59" i="1" s="1"/>
  <c r="N59" i="1"/>
  <c r="F59" i="1"/>
  <c r="AL58" i="1"/>
  <c r="AK58" i="1"/>
  <c r="AJ58" i="1"/>
  <c r="AI58" i="1"/>
  <c r="AB58" i="1"/>
  <c r="AA58" i="1"/>
  <c r="AM58" i="1" s="1"/>
  <c r="N58" i="1"/>
  <c r="F58" i="1"/>
  <c r="AL57" i="1"/>
  <c r="AM57" i="1" s="1"/>
  <c r="AK57" i="1"/>
  <c r="AJ57" i="1"/>
  <c r="AI57" i="1"/>
  <c r="AA57" i="1"/>
  <c r="AB57" i="1" s="1"/>
  <c r="N57" i="1"/>
  <c r="F57" i="1"/>
  <c r="AL56" i="1"/>
  <c r="AM56" i="1" s="1"/>
  <c r="AK56" i="1"/>
  <c r="AJ56" i="1"/>
  <c r="AI56" i="1"/>
  <c r="AB56" i="1"/>
  <c r="AA56" i="1"/>
  <c r="N56" i="1"/>
  <c r="F56" i="1"/>
  <c r="AM55" i="1"/>
  <c r="AL55" i="1"/>
  <c r="AK55" i="1"/>
  <c r="AJ55" i="1"/>
  <c r="AI55" i="1"/>
  <c r="AA55" i="1"/>
  <c r="AB55" i="1" s="1"/>
  <c r="N55" i="1"/>
  <c r="F55" i="1"/>
  <c r="AL54" i="1"/>
  <c r="AK54" i="1"/>
  <c r="AJ54" i="1"/>
  <c r="AI54" i="1"/>
  <c r="AB54" i="1"/>
  <c r="AA54" i="1"/>
  <c r="AM54" i="1" s="1"/>
  <c r="N54" i="1"/>
  <c r="F54" i="1"/>
  <c r="AL53" i="1"/>
  <c r="AM53" i="1" s="1"/>
  <c r="AK53" i="1"/>
  <c r="AJ53" i="1"/>
  <c r="AI53" i="1"/>
  <c r="AA53" i="1"/>
  <c r="AB53" i="1" s="1"/>
  <c r="N53" i="1"/>
  <c r="F53" i="1"/>
  <c r="AL52" i="1"/>
  <c r="AM52" i="1" s="1"/>
  <c r="AK52" i="1"/>
  <c r="AJ52" i="1"/>
  <c r="AI52" i="1"/>
  <c r="AB52" i="1"/>
  <c r="AA52" i="1"/>
  <c r="N52" i="1"/>
  <c r="F52" i="1"/>
  <c r="AM51" i="1"/>
  <c r="AL51" i="1"/>
  <c r="AK51" i="1"/>
  <c r="AJ51" i="1"/>
  <c r="AI51" i="1"/>
  <c r="AA51" i="1"/>
  <c r="AB51" i="1" s="1"/>
  <c r="N51" i="1"/>
  <c r="F51" i="1"/>
  <c r="AL50" i="1"/>
  <c r="AK50" i="1"/>
  <c r="AJ50" i="1"/>
  <c r="AI50" i="1"/>
  <c r="AB50" i="1"/>
  <c r="AA50" i="1"/>
  <c r="AM50" i="1" s="1"/>
  <c r="N50" i="1"/>
  <c r="F50" i="1"/>
  <c r="AL49" i="1"/>
  <c r="AM49" i="1" s="1"/>
  <c r="AK49" i="1"/>
  <c r="AJ49" i="1"/>
  <c r="AI49" i="1"/>
  <c r="AA49" i="1"/>
  <c r="AB49" i="1" s="1"/>
  <c r="N49" i="1"/>
  <c r="F49" i="1"/>
  <c r="AL48" i="1"/>
  <c r="AM48" i="1" s="1"/>
  <c r="AK48" i="1"/>
  <c r="AJ48" i="1"/>
  <c r="AI48" i="1"/>
  <c r="AB48" i="1"/>
  <c r="AA48" i="1"/>
  <c r="N48" i="1"/>
  <c r="F48" i="1"/>
  <c r="AM47" i="1"/>
  <c r="AL47" i="1"/>
  <c r="AK47" i="1"/>
  <c r="AJ47" i="1"/>
  <c r="AI47" i="1"/>
  <c r="AA47" i="1"/>
  <c r="AB47" i="1" s="1"/>
  <c r="N47" i="1"/>
  <c r="F47" i="1"/>
  <c r="AL46" i="1"/>
  <c r="AK46" i="1"/>
  <c r="AJ46" i="1"/>
  <c r="AI46" i="1"/>
  <c r="AB46" i="1"/>
  <c r="AA46" i="1"/>
  <c r="AM46" i="1" s="1"/>
  <c r="N46" i="1"/>
  <c r="F46" i="1"/>
  <c r="AL45" i="1"/>
  <c r="AM45" i="1" s="1"/>
  <c r="AK45" i="1"/>
  <c r="AJ45" i="1"/>
  <c r="AI45" i="1"/>
  <c r="AA45" i="1"/>
  <c r="AB45" i="1" s="1"/>
  <c r="N45" i="1"/>
  <c r="F45" i="1"/>
  <c r="AL44" i="1"/>
  <c r="AM44" i="1" s="1"/>
  <c r="AK44" i="1"/>
  <c r="AJ44" i="1"/>
  <c r="AI44" i="1"/>
  <c r="AB44" i="1"/>
  <c r="AA44" i="1"/>
  <c r="N44" i="1"/>
  <c r="F44" i="1"/>
  <c r="AM43" i="1"/>
  <c r="AL43" i="1"/>
  <c r="AK43" i="1"/>
  <c r="AJ43" i="1"/>
  <c r="AI43" i="1"/>
  <c r="AA43" i="1"/>
  <c r="AB43" i="1" s="1"/>
  <c r="N43" i="1"/>
  <c r="F43" i="1"/>
  <c r="AL42" i="1"/>
  <c r="AK42" i="1"/>
  <c r="AJ42" i="1"/>
  <c r="AI42" i="1"/>
  <c r="AB42" i="1"/>
  <c r="AA42" i="1"/>
  <c r="AM42" i="1" s="1"/>
  <c r="N42" i="1"/>
  <c r="M42" i="1"/>
  <c r="F42" i="1"/>
  <c r="AM41" i="1"/>
  <c r="AL41" i="1"/>
  <c r="AK41" i="1"/>
  <c r="AJ41" i="1"/>
  <c r="AI41" i="1"/>
  <c r="AB41" i="1"/>
  <c r="AA41" i="1"/>
  <c r="N41" i="1"/>
  <c r="F41" i="1"/>
  <c r="AM40" i="1"/>
  <c r="AL40" i="1"/>
  <c r="AK40" i="1"/>
  <c r="AJ40" i="1"/>
  <c r="AI40" i="1"/>
  <c r="AB40" i="1"/>
  <c r="AA40" i="1"/>
  <c r="N40" i="1"/>
  <c r="F40" i="1"/>
  <c r="AL39" i="1"/>
  <c r="AM39" i="1" s="1"/>
  <c r="AK39" i="1"/>
  <c r="AJ39" i="1"/>
  <c r="AI39" i="1"/>
  <c r="AA39" i="1"/>
  <c r="AB39" i="1" s="1"/>
  <c r="N39" i="1"/>
  <c r="F39" i="1"/>
  <c r="AL38" i="1"/>
  <c r="AM38" i="1" s="1"/>
  <c r="AK38" i="1"/>
  <c r="AJ38" i="1"/>
  <c r="AI38" i="1"/>
  <c r="AA38" i="1"/>
  <c r="AB38" i="1" s="1"/>
  <c r="N38" i="1"/>
  <c r="F38" i="1"/>
  <c r="AM37" i="1"/>
  <c r="AL37" i="1"/>
  <c r="AK37" i="1"/>
  <c r="AJ37" i="1"/>
  <c r="AI37" i="1"/>
  <c r="AB37" i="1"/>
  <c r="AA37" i="1"/>
  <c r="N37" i="1"/>
  <c r="F37" i="1"/>
  <c r="AM36" i="1"/>
  <c r="AL36" i="1"/>
  <c r="AK36" i="1"/>
  <c r="AJ36" i="1"/>
  <c r="AI36" i="1"/>
  <c r="AB36" i="1"/>
  <c r="AA36" i="1"/>
  <c r="N36" i="1"/>
  <c r="F36" i="1"/>
  <c r="AL35" i="1"/>
  <c r="AM35" i="1" s="1"/>
  <c r="AK35" i="1"/>
  <c r="AJ35" i="1"/>
  <c r="AI35" i="1"/>
  <c r="AA35" i="1"/>
  <c r="AB35" i="1" s="1"/>
  <c r="N35" i="1"/>
  <c r="F35" i="1"/>
  <c r="AL34" i="1"/>
  <c r="AM34" i="1" s="1"/>
  <c r="AK34" i="1"/>
  <c r="AJ34" i="1"/>
  <c r="AI34" i="1"/>
  <c r="AA34" i="1"/>
  <c r="AB34" i="1" s="1"/>
  <c r="N34" i="1"/>
  <c r="F34" i="1"/>
  <c r="AM33" i="1"/>
  <c r="AL33" i="1"/>
  <c r="AK33" i="1"/>
  <c r="AJ33" i="1"/>
  <c r="AI33" i="1"/>
  <c r="AB33" i="1"/>
  <c r="AA33" i="1"/>
  <c r="N33" i="1"/>
  <c r="F33" i="1"/>
  <c r="AM32" i="1"/>
  <c r="AL32" i="1"/>
  <c r="AK32" i="1"/>
  <c r="AJ32" i="1"/>
  <c r="AI32" i="1"/>
  <c r="AB32" i="1"/>
  <c r="AA32" i="1"/>
  <c r="N32" i="1"/>
  <c r="F32" i="1"/>
  <c r="AL31" i="1"/>
  <c r="AM31" i="1" s="1"/>
  <c r="AK31" i="1"/>
  <c r="AJ31" i="1"/>
  <c r="AI31" i="1"/>
  <c r="AA31" i="1"/>
  <c r="AB31" i="1" s="1"/>
  <c r="N31" i="1"/>
  <c r="F31" i="1"/>
  <c r="AL30" i="1"/>
  <c r="AK30" i="1"/>
  <c r="AJ30" i="1"/>
  <c r="AI30" i="1"/>
  <c r="AA30" i="1"/>
  <c r="AM30" i="1" s="1"/>
  <c r="N30" i="1"/>
  <c r="F30" i="1"/>
  <c r="AM29" i="1"/>
  <c r="AL29" i="1"/>
  <c r="AK29" i="1"/>
  <c r="AJ29" i="1"/>
  <c r="AI29" i="1"/>
  <c r="AB29" i="1"/>
  <c r="AA29" i="1"/>
  <c r="N29" i="1"/>
  <c r="F29" i="1"/>
  <c r="AM28" i="1"/>
  <c r="AL28" i="1"/>
  <c r="AK28" i="1"/>
  <c r="AJ28" i="1"/>
  <c r="AI28" i="1"/>
  <c r="AB28" i="1"/>
  <c r="AA28" i="1"/>
  <c r="N28" i="1"/>
  <c r="F28" i="1"/>
  <c r="AL27" i="1"/>
  <c r="AM27" i="1" s="1"/>
  <c r="AK27" i="1"/>
  <c r="AJ27" i="1"/>
  <c r="AI27" i="1"/>
  <c r="AA27" i="1"/>
  <c r="AB27" i="1" s="1"/>
  <c r="N27" i="1"/>
  <c r="F27" i="1"/>
  <c r="AL26" i="1"/>
  <c r="AM26" i="1" s="1"/>
  <c r="AK26" i="1"/>
  <c r="AJ26" i="1"/>
  <c r="AI26" i="1"/>
  <c r="AA26" i="1"/>
  <c r="AB26" i="1" s="1"/>
  <c r="N26" i="1"/>
  <c r="F26" i="1"/>
  <c r="AM25" i="1"/>
  <c r="AL25" i="1"/>
  <c r="AK25" i="1"/>
  <c r="AJ25" i="1"/>
  <c r="AI25" i="1"/>
  <c r="AB25" i="1"/>
  <c r="AA25" i="1"/>
  <c r="N25" i="1"/>
  <c r="F25" i="1"/>
  <c r="AM24" i="1"/>
  <c r="AL24" i="1"/>
  <c r="AK24" i="1"/>
  <c r="AJ24" i="1"/>
  <c r="AI24" i="1"/>
  <c r="AB24" i="1"/>
  <c r="AA24" i="1"/>
  <c r="N24" i="1"/>
  <c r="F24" i="1"/>
  <c r="AL23" i="1"/>
  <c r="AM23" i="1" s="1"/>
  <c r="AK23" i="1"/>
  <c r="AJ23" i="1"/>
  <c r="AI23" i="1"/>
  <c r="AA23" i="1"/>
  <c r="AB23" i="1" s="1"/>
  <c r="N23" i="1"/>
  <c r="F23" i="1"/>
  <c r="AL22" i="1"/>
  <c r="AK22" i="1"/>
  <c r="AJ22" i="1"/>
  <c r="AI22" i="1"/>
  <c r="AA22" i="1"/>
  <c r="AM22" i="1" s="1"/>
  <c r="M22" i="1"/>
  <c r="N22" i="1" s="1"/>
  <c r="F22" i="1"/>
  <c r="AL21" i="1"/>
  <c r="AK21" i="1"/>
  <c r="AJ21" i="1"/>
  <c r="AI21" i="1"/>
  <c r="AA21" i="1"/>
  <c r="AM21" i="1" s="1"/>
  <c r="N21" i="1"/>
  <c r="F21" i="1"/>
  <c r="AL20" i="1"/>
  <c r="AM20" i="1" s="1"/>
  <c r="AK20" i="1"/>
  <c r="AJ20" i="1"/>
  <c r="AI20" i="1"/>
  <c r="AA20" i="1"/>
  <c r="AB20" i="1" s="1"/>
  <c r="N20" i="1"/>
  <c r="F20" i="1"/>
  <c r="AM19" i="1"/>
  <c r="AL19" i="1"/>
  <c r="AK19" i="1"/>
  <c r="AJ19" i="1"/>
  <c r="AI19" i="1"/>
  <c r="AB19" i="1"/>
  <c r="AA19" i="1"/>
  <c r="N19" i="1"/>
  <c r="F19" i="1"/>
  <c r="AL18" i="1"/>
  <c r="AM18" i="1" s="1"/>
  <c r="AK18" i="1"/>
  <c r="AJ18" i="1"/>
  <c r="AI18" i="1"/>
  <c r="AB18" i="1"/>
  <c r="AA18" i="1"/>
  <c r="N18" i="1"/>
  <c r="F18" i="1"/>
  <c r="AL17" i="1"/>
  <c r="AK17" i="1"/>
  <c r="AJ17" i="1"/>
  <c r="AI17" i="1"/>
  <c r="AA17" i="1"/>
  <c r="AM17" i="1" s="1"/>
  <c r="N17" i="1"/>
  <c r="F17" i="1"/>
  <c r="AL16" i="1"/>
  <c r="AM16" i="1" s="1"/>
  <c r="AK16" i="1"/>
  <c r="AJ16" i="1"/>
  <c r="AI16" i="1"/>
  <c r="AA16" i="1"/>
  <c r="AB16" i="1" s="1"/>
  <c r="N16" i="1"/>
  <c r="F16" i="1"/>
  <c r="AM15" i="1"/>
  <c r="AL15" i="1"/>
  <c r="AK15" i="1"/>
  <c r="AJ15" i="1"/>
  <c r="AI15" i="1"/>
  <c r="AB15" i="1"/>
  <c r="AA15" i="1"/>
  <c r="N15" i="1"/>
  <c r="F15" i="1"/>
  <c r="AL14" i="1"/>
  <c r="AM14" i="1" s="1"/>
  <c r="AK14" i="1"/>
  <c r="AJ14" i="1"/>
  <c r="AI14" i="1"/>
  <c r="AB14" i="1"/>
  <c r="AA14" i="1"/>
  <c r="N14" i="1"/>
  <c r="F14" i="1"/>
  <c r="AL13" i="1"/>
  <c r="AK13" i="1"/>
  <c r="AJ13" i="1"/>
  <c r="AI13" i="1"/>
  <c r="AA13" i="1"/>
  <c r="AM13" i="1" s="1"/>
  <c r="N13" i="1"/>
  <c r="F13" i="1"/>
  <c r="AL12" i="1"/>
  <c r="AM12" i="1" s="1"/>
  <c r="AK12" i="1"/>
  <c r="AJ12" i="1"/>
  <c r="AI12" i="1"/>
  <c r="AA12" i="1"/>
  <c r="AB12" i="1" s="1"/>
  <c r="N12" i="1"/>
  <c r="F12" i="1"/>
  <c r="AM11" i="1"/>
  <c r="AL11" i="1"/>
  <c r="AK11" i="1"/>
  <c r="AJ11" i="1"/>
  <c r="AI11" i="1"/>
  <c r="AB11" i="1"/>
  <c r="AA11" i="1"/>
  <c r="N11" i="1"/>
  <c r="F11" i="1"/>
  <c r="AL10" i="1"/>
  <c r="AM10" i="1" s="1"/>
  <c r="AK10" i="1"/>
  <c r="AJ10" i="1"/>
  <c r="AI10" i="1"/>
  <c r="AB10" i="1"/>
  <c r="AA10" i="1"/>
  <c r="N10" i="1"/>
  <c r="F10" i="1"/>
  <c r="AL9" i="1"/>
  <c r="AK9" i="1"/>
  <c r="AJ9" i="1"/>
  <c r="AI9" i="1"/>
  <c r="AA9" i="1"/>
  <c r="AM9" i="1" s="1"/>
  <c r="N9" i="1"/>
  <c r="F9" i="1"/>
  <c r="AL8" i="1"/>
  <c r="AM8" i="1" s="1"/>
  <c r="AK8" i="1"/>
  <c r="AJ8" i="1"/>
  <c r="AI8" i="1"/>
  <c r="AA8" i="1"/>
  <c r="AB8" i="1" s="1"/>
  <c r="N8" i="1"/>
  <c r="F8" i="1"/>
  <c r="AM7" i="1"/>
  <c r="AL7" i="1"/>
  <c r="AK7" i="1"/>
  <c r="AJ7" i="1"/>
  <c r="AI7" i="1"/>
  <c r="AB7" i="1"/>
  <c r="AA7" i="1"/>
  <c r="N7" i="1"/>
  <c r="F7" i="1"/>
  <c r="AL6" i="1"/>
  <c r="AM6" i="1" s="1"/>
  <c r="AK6" i="1"/>
  <c r="AJ6" i="1"/>
  <c r="AI6" i="1"/>
  <c r="AB6" i="1"/>
  <c r="AA6" i="1"/>
  <c r="N6" i="1"/>
  <c r="F6" i="1"/>
  <c r="AL5" i="1"/>
  <c r="AK5" i="1"/>
  <c r="AJ5" i="1"/>
  <c r="AI5" i="1"/>
  <c r="AA5" i="1"/>
  <c r="AM5" i="1" s="1"/>
  <c r="N5" i="1"/>
  <c r="F5" i="1"/>
  <c r="AL4" i="1"/>
  <c r="AM4" i="1" s="1"/>
  <c r="AK4" i="1"/>
  <c r="AJ4" i="1"/>
  <c r="AI4" i="1"/>
  <c r="AA4" i="1"/>
  <c r="AB4" i="1" s="1"/>
  <c r="N4" i="1"/>
  <c r="F4" i="1"/>
  <c r="AM3" i="1"/>
  <c r="AL3" i="1"/>
  <c r="AK3" i="1"/>
  <c r="AJ3" i="1"/>
  <c r="AI3" i="1"/>
  <c r="AB3" i="1"/>
  <c r="AA3" i="1"/>
  <c r="N3" i="1"/>
  <c r="F3" i="1"/>
  <c r="AL2" i="1"/>
  <c r="AM2" i="1" s="1"/>
  <c r="AK2" i="1"/>
  <c r="AJ2" i="1"/>
  <c r="AI2" i="1"/>
  <c r="AB2" i="1"/>
  <c r="AA2" i="1"/>
  <c r="M2" i="1"/>
  <c r="N2" i="1" s="1"/>
  <c r="F2" i="1"/>
  <c r="AM371" i="1" l="1"/>
  <c r="AB371" i="1"/>
  <c r="AB22" i="1"/>
  <c r="AB30" i="1"/>
  <c r="AB87" i="1"/>
  <c r="AB205" i="1"/>
  <c r="AB209" i="1"/>
  <c r="AB213" i="1"/>
  <c r="AB217" i="1"/>
  <c r="AB221" i="1"/>
  <c r="AB262" i="1"/>
  <c r="AB266" i="1"/>
  <c r="AB270" i="1"/>
  <c r="AB274" i="1"/>
  <c r="AB278" i="1"/>
  <c r="AB344" i="1"/>
  <c r="AM359" i="1"/>
  <c r="AM363" i="1"/>
  <c r="AM477" i="1"/>
  <c r="AM750" i="1"/>
  <c r="AB750" i="1"/>
  <c r="AB5" i="1"/>
  <c r="AB9" i="1"/>
  <c r="AB13" i="1"/>
  <c r="AB17" i="1"/>
  <c r="AB21" i="1"/>
  <c r="AB62" i="1"/>
  <c r="AB66" i="1"/>
  <c r="AB70" i="1"/>
  <c r="AB74" i="1"/>
  <c r="AB78" i="1"/>
  <c r="AB123" i="1"/>
  <c r="AB127" i="1"/>
  <c r="AB131" i="1"/>
  <c r="AB135" i="1"/>
  <c r="AB139" i="1"/>
  <c r="AB184" i="1"/>
  <c r="AB188" i="1"/>
  <c r="AB192" i="1"/>
  <c r="AB196" i="1"/>
  <c r="AB200" i="1"/>
  <c r="AB245" i="1"/>
  <c r="AB249" i="1"/>
  <c r="AB253" i="1"/>
  <c r="AB257" i="1"/>
  <c r="AB261" i="1"/>
  <c r="AB302" i="1"/>
  <c r="AB306" i="1"/>
  <c r="AB310" i="1"/>
  <c r="AB314" i="1"/>
  <c r="AB318" i="1"/>
  <c r="AB326" i="1"/>
  <c r="AM355" i="1"/>
  <c r="AM742" i="1"/>
  <c r="AB742" i="1"/>
  <c r="AM341" i="1"/>
  <c r="AM368" i="1"/>
  <c r="AM382" i="1"/>
  <c r="AM394" i="1"/>
  <c r="AM522" i="1"/>
  <c r="AM534" i="1"/>
  <c r="AM543" i="1"/>
  <c r="AM551" i="1"/>
  <c r="AM559" i="1"/>
  <c r="AM604" i="1"/>
  <c r="AM612" i="1"/>
  <c r="AM620" i="1"/>
  <c r="AM644" i="1"/>
  <c r="AM656" i="1"/>
  <c r="AM782" i="1"/>
  <c r="AM794" i="1"/>
  <c r="AB224" i="1"/>
  <c r="AB228" i="1"/>
  <c r="AB232" i="1"/>
  <c r="AB236" i="1"/>
  <c r="AB240" i="1"/>
  <c r="AB285" i="1"/>
  <c r="AB289" i="1"/>
  <c r="AB293" i="1"/>
  <c r="AB297" i="1"/>
  <c r="AB301" i="1"/>
  <c r="AM351" i="1"/>
  <c r="AM358" i="1"/>
  <c r="AB360" i="1"/>
  <c r="AM733" i="1"/>
  <c r="AM337" i="1"/>
  <c r="AM376" i="1"/>
  <c r="AM412" i="1"/>
  <c r="AM429" i="1"/>
  <c r="AM437" i="1"/>
  <c r="AM754" i="1"/>
  <c r="AB754" i="1"/>
  <c r="AM347" i="1"/>
  <c r="AM354" i="1"/>
  <c r="AM375" i="1"/>
  <c r="AB375" i="1"/>
  <c r="AM591" i="1"/>
  <c r="AM333" i="1"/>
  <c r="AM364" i="1"/>
  <c r="AM390" i="1"/>
  <c r="AM530" i="1"/>
  <c r="AM652" i="1"/>
  <c r="AM669" i="1"/>
  <c r="AM677" i="1"/>
  <c r="AM729" i="1"/>
  <c r="AM746" i="1"/>
  <c r="AB746" i="1"/>
  <c r="AM790" i="1"/>
  <c r="AM379" i="1"/>
  <c r="AB379" i="1"/>
  <c r="AM343" i="1"/>
  <c r="AM350" i="1"/>
  <c r="AM367" i="1"/>
  <c r="AM469" i="1"/>
  <c r="AM481" i="1"/>
  <c r="AM325" i="1"/>
  <c r="AM346" i="1"/>
  <c r="AM372" i="1"/>
  <c r="AM486" i="1"/>
  <c r="AM494" i="1"/>
  <c r="AM587" i="1"/>
  <c r="AM599" i="1"/>
  <c r="AM725" i="1"/>
  <c r="AM741" i="1"/>
  <c r="AM758" i="1"/>
  <c r="AB758" i="1"/>
  <c r="AB424" i="1"/>
  <c r="AB428" i="1"/>
  <c r="AB432" i="1"/>
  <c r="AB436" i="1"/>
  <c r="AB440" i="1"/>
  <c r="AB485" i="1"/>
  <c r="AB489" i="1"/>
  <c r="AB493" i="1"/>
  <c r="AB497" i="1"/>
  <c r="AB501" i="1"/>
  <c r="AB542" i="1"/>
  <c r="AB546" i="1"/>
  <c r="AB550" i="1"/>
  <c r="AB554" i="1"/>
  <c r="AB558" i="1"/>
  <c r="AB603" i="1"/>
  <c r="AB607" i="1"/>
  <c r="AB611" i="1"/>
  <c r="AB615" i="1"/>
  <c r="AB619" i="1"/>
  <c r="AB664" i="1"/>
  <c r="AB668" i="1"/>
  <c r="AB672" i="1"/>
  <c r="AB676" i="1"/>
  <c r="AB680" i="1"/>
  <c r="AB745" i="1"/>
  <c r="AB749" i="1"/>
  <c r="AB753" i="1"/>
  <c r="AB757" i="1"/>
  <c r="AB761" i="1"/>
</calcChain>
</file>

<file path=xl/sharedStrings.xml><?xml version="1.0" encoding="utf-8"?>
<sst xmlns="http://schemas.openxmlformats.org/spreadsheetml/2006/main" count="6081" uniqueCount="135">
  <si>
    <t>Participant</t>
  </si>
  <si>
    <t>ID</t>
  </si>
  <si>
    <t>Sex</t>
  </si>
  <si>
    <t>Age</t>
  </si>
  <si>
    <t>Baseline</t>
  </si>
  <si>
    <t>BaselineLevel</t>
  </si>
  <si>
    <t>Coffee</t>
  </si>
  <si>
    <t>Item</t>
  </si>
  <si>
    <t>Description_type</t>
  </si>
  <si>
    <t>VOI</t>
  </si>
  <si>
    <t>DTT</t>
  </si>
  <si>
    <t>WTP</t>
  </si>
  <si>
    <t>WTPM</t>
  </si>
  <si>
    <t>WTPdifM</t>
  </si>
  <si>
    <t>BuyBeans</t>
  </si>
  <si>
    <t>BuyBeansNum</t>
  </si>
  <si>
    <t>DrinkCoffee</t>
  </si>
  <si>
    <t>DrinkCoffeeNum</t>
  </si>
  <si>
    <t>Expertise1</t>
  </si>
  <si>
    <t>Expertise2</t>
  </si>
  <si>
    <t>Expertise8INV</t>
  </si>
  <si>
    <t>Expertise3</t>
  </si>
  <si>
    <t>Expertise4</t>
  </si>
  <si>
    <t>Expertise6INV</t>
  </si>
  <si>
    <t>Expertise5</t>
  </si>
  <si>
    <t>Expertise5INV</t>
  </si>
  <si>
    <t>ExpertiseM</t>
  </si>
  <si>
    <t>ExpertiseLevel</t>
  </si>
  <si>
    <t>Imagery1</t>
  </si>
  <si>
    <t>Imagery2</t>
  </si>
  <si>
    <t>Imagery3</t>
  </si>
  <si>
    <t>Imagery4</t>
  </si>
  <si>
    <t>Imagery5</t>
  </si>
  <si>
    <t>Imagery6</t>
  </si>
  <si>
    <t>ImagerySmell</t>
  </si>
  <si>
    <t>ImageryFeel</t>
  </si>
  <si>
    <t>ImageryTaste</t>
  </si>
  <si>
    <t>ImageryM</t>
  </si>
  <si>
    <t>ImageryLevel</t>
  </si>
  <si>
    <t>Notice</t>
  </si>
  <si>
    <t>NoticeText</t>
  </si>
  <si>
    <t>R_2DUdB9mszOgnM3X</t>
  </si>
  <si>
    <t>Female</t>
  </si>
  <si>
    <t>A1</t>
  </si>
  <si>
    <t>Abstract</t>
  </si>
  <si>
    <t>Once a week</t>
  </si>
  <si>
    <t>2-4 cups a day</t>
  </si>
  <si>
    <t>No</t>
  </si>
  <si>
    <t>A2</t>
  </si>
  <si>
    <t>A3</t>
  </si>
  <si>
    <t>A4</t>
  </si>
  <si>
    <t>A5</t>
  </si>
  <si>
    <t>C1</t>
  </si>
  <si>
    <t>Combination</t>
  </si>
  <si>
    <t>C2</t>
  </si>
  <si>
    <t>C3</t>
  </si>
  <si>
    <t>C4</t>
  </si>
  <si>
    <t>C5</t>
  </si>
  <si>
    <t>E1</t>
  </si>
  <si>
    <t>Evaluative</t>
  </si>
  <si>
    <t>E2</t>
  </si>
  <si>
    <t>E3</t>
  </si>
  <si>
    <t>E4</t>
  </si>
  <si>
    <t>E5</t>
  </si>
  <si>
    <t>S1</t>
  </si>
  <si>
    <t>Concrete</t>
  </si>
  <si>
    <t>S2</t>
  </si>
  <si>
    <t>S3</t>
  </si>
  <si>
    <t>S4</t>
  </si>
  <si>
    <t>S5</t>
  </si>
  <si>
    <t>R_3g5RyAsUGn5YAr1</t>
  </si>
  <si>
    <t>More than once a week</t>
  </si>
  <si>
    <t>More than 4 cups a day</t>
  </si>
  <si>
    <t>R_1n15qqx5CBiABSq</t>
  </si>
  <si>
    <t>Once a month</t>
  </si>
  <si>
    <t>1-2 cups a day</t>
  </si>
  <si>
    <t>R_2rTV35MDYGa1PXQ</t>
  </si>
  <si>
    <t>Yes</t>
  </si>
  <si>
    <t>The three words describing the flavour profile of the coffee.</t>
  </si>
  <si>
    <t>R_2zYcHqeIFXyy73q</t>
  </si>
  <si>
    <t>The description</t>
  </si>
  <si>
    <t>R_3Nx1DgRAJ43I8SJ</t>
  </si>
  <si>
    <t xml:space="preserve">Flavour </t>
  </si>
  <si>
    <t>R_216TK0WD8veYouV</t>
  </si>
  <si>
    <t>Male</t>
  </si>
  <si>
    <t>R_1Cr4p59XAJjUnp5</t>
  </si>
  <si>
    <t>Few times a year</t>
  </si>
  <si>
    <t>R_1GHRlQdZD8TV7lW</t>
  </si>
  <si>
    <t>R_2X4He3egnl36TqB</t>
  </si>
  <si>
    <t>The flavour list directly under where it said arabica</t>
  </si>
  <si>
    <t>R_3G8Jodk1PBrCl09</t>
  </si>
  <si>
    <t>R_1NqBxdSTja8PT8b</t>
  </si>
  <si>
    <t>R_10B0seISQF3j3qW</t>
  </si>
  <si>
    <t>Some of the words just described a feeling rather than a flavour for example extraordinary doesn’t actually tell you how the coffee tastes whereas ‘sweet’ you can imagine that the coffee is sweeter.</t>
  </si>
  <si>
    <t>R_1Qirou7FO4nwdzW</t>
  </si>
  <si>
    <t>R_3D7ajukiMofQphD</t>
  </si>
  <si>
    <t>R_2qBLd5P1qlZpW1x</t>
  </si>
  <si>
    <t>R_1jVcgpBcAMwvwv8</t>
  </si>
  <si>
    <t>R_3PvQTS70OUsgMc5</t>
  </si>
  <si>
    <t xml:space="preserve">I found some were words to describe the tast but no flavours some gave a distinted flavour and other descriptive words </t>
  </si>
  <si>
    <t>R_2R3d6CFSfTiyUkM</t>
  </si>
  <si>
    <t>R_UaM5gkauO6Sffzj</t>
  </si>
  <si>
    <t>Prefer not to say</t>
  </si>
  <si>
    <t>Some were emotional, some flavour descriptions</t>
  </si>
  <si>
    <t>R_bsdkujgBbeszZ9D</t>
  </si>
  <si>
    <t>The adjectives and flavours</t>
  </si>
  <si>
    <t>R_2EAVRut6dfGqtPs</t>
  </si>
  <si>
    <t>R_0wFcyE1g5MppNzH</t>
  </si>
  <si>
    <t>whether there were specific flavours or more general descriptions like 'exquisite'</t>
  </si>
  <si>
    <t>R_WfwQzVn5zAJ74Fr</t>
  </si>
  <si>
    <t>Sweet,  fruity and non flavoured description</t>
  </si>
  <si>
    <t>R_6D5drMvATd1e3zH</t>
  </si>
  <si>
    <t>The type of words describing the coffee changed each time</t>
  </si>
  <si>
    <t>R_1lcPJuPDIyGy6MT</t>
  </si>
  <si>
    <t>Less than 1 cup a day</t>
  </si>
  <si>
    <t>R_exQKNnnyR2lOE4p</t>
  </si>
  <si>
    <t xml:space="preserve">The 3 description words </t>
  </si>
  <si>
    <t>Flavours vs adjectives</t>
  </si>
  <si>
    <t>R_1l3KvxifnUSZA3F</t>
  </si>
  <si>
    <t>R_1Qsd8Ar19qdflqK</t>
  </si>
  <si>
    <t>R_1P6OkKzyH2k3Nf4</t>
  </si>
  <si>
    <t>R_1rihlwWe1y0LLJh</t>
  </si>
  <si>
    <t>R_1purW5ObQzxlirH</t>
  </si>
  <si>
    <t>all sorts of mixed flavours, then a few with catchy descriptions</t>
  </si>
  <si>
    <t>R_vdhFU4YMN6pAeGt</t>
  </si>
  <si>
    <t>R_1Nlca7fShavpHAP</t>
  </si>
  <si>
    <t>Used superlatives such as "exquisite" to make the brand sound more valuable</t>
  </si>
  <si>
    <t>R_2ci8O76o9qeal2K</t>
  </si>
  <si>
    <t>Accuracy</t>
  </si>
  <si>
    <t>R_2tqXOhXyswDsQWh</t>
  </si>
  <si>
    <t xml:space="preserve">Described using tangible flavours or general adjectives </t>
  </si>
  <si>
    <t>R_1DwY3jdD4cd8XnJ</t>
  </si>
  <si>
    <t>R_3CWasnEjqYbK566</t>
  </si>
  <si>
    <t>R_3s0yiAaiI5daHDc</t>
  </si>
  <si>
    <t xml:space="preserve">the taste /flavour or feelings induced when drinking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</si>
</sst>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 Light"/>
      <family val="2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</font>
    <font>
      <sz val="11"/>
      <color indexed="8"/>
      <name val="Calibri Light"/>
      <family val="2"/>
      <scheme val="major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49" fontId="3" fillId="0" borderId="1" xfId="0" applyNumberFormat="1" applyFont="1" applyBorder="1"/>
    <xf numFmtId="49" fontId="0" fillId="0" borderId="0" xfId="0" applyNumberFormat="1" applyAlignment="1">
      <alignment wrapText="1"/>
    </xf>
    <xf numFmtId="0" fontId="0" fillId="0" borderId="4" xfId="0" applyBorder="1"/>
    <xf numFmtId="0" fontId="0" fillId="0" borderId="5" xfId="0" applyBorder="1"/>
    <xf numFmtId="1" fontId="4" fillId="0" borderId="0" xfId="0" applyNumberFormat="1" applyFont="1"/>
    <xf numFmtId="1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/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4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2" fontId="4" fillId="0" borderId="0" xfId="0" applyNumberFormat="1" applyFont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5683-8638-488E-900F-E19CCC6A0ABD}">
  <dimension ref="A1:AO802"/>
  <sheetViews>
    <sheetView tabSelected="1" zoomScaleNormal="100" workbookViewId="0"/>
  </sheetViews>
  <sheetFormatPr defaultRowHeight="14.4" x14ac:dyDescent="0.3"/>
  <cols>
    <col min="2" max="2" width="23.44140625" customWidth="1"/>
    <col min="15" max="15" width="19.6640625" customWidth="1"/>
    <col min="16" max="16" width="14.44140625" customWidth="1"/>
    <col min="17" max="18" width="20" customWidth="1"/>
    <col min="41" max="41" width="117.109375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6" t="s">
        <v>22</v>
      </c>
      <c r="X1" s="5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7" t="s">
        <v>40</v>
      </c>
    </row>
    <row r="2" spans="1:41" x14ac:dyDescent="0.3">
      <c r="A2">
        <v>1</v>
      </c>
      <c r="B2" s="8" t="s">
        <v>41</v>
      </c>
      <c r="C2" t="s">
        <v>42</v>
      </c>
      <c r="D2" s="9">
        <v>19</v>
      </c>
      <c r="E2" s="10">
        <v>7.1</v>
      </c>
      <c r="F2" t="str">
        <f xml:space="preserve"> IF(E2 &lt; 5, "Low", IF(E2 &gt; 10, "High", "Medium"))</f>
        <v>Medium</v>
      </c>
      <c r="G2" s="11">
        <v>1</v>
      </c>
      <c r="H2" s="11" t="s">
        <v>43</v>
      </c>
      <c r="I2" s="11" t="s">
        <v>44</v>
      </c>
      <c r="J2" s="12">
        <v>2</v>
      </c>
      <c r="K2" s="12">
        <v>2</v>
      </c>
      <c r="L2" s="13">
        <v>0</v>
      </c>
      <c r="M2" s="13">
        <f xml:space="preserve"> AVERAGE(L2:L21)</f>
        <v>1.2184999999999999</v>
      </c>
      <c r="N2" s="13">
        <f xml:space="preserve"> L2-M2</f>
        <v>-1.2184999999999999</v>
      </c>
      <c r="O2" s="11" t="s">
        <v>45</v>
      </c>
      <c r="P2" s="11">
        <v>3</v>
      </c>
      <c r="Q2" s="11" t="s">
        <v>46</v>
      </c>
      <c r="R2" s="11">
        <v>3</v>
      </c>
      <c r="S2">
        <v>8</v>
      </c>
      <c r="T2">
        <v>1</v>
      </c>
      <c r="U2">
        <v>9</v>
      </c>
      <c r="V2">
        <v>6</v>
      </c>
      <c r="W2">
        <v>8</v>
      </c>
      <c r="X2">
        <v>2</v>
      </c>
      <c r="Y2">
        <v>2</v>
      </c>
      <c r="Z2">
        <v>8</v>
      </c>
      <c r="AA2">
        <f xml:space="preserve"> AVERAGE(S2,U2,V2,X2,Z2)</f>
        <v>6.6</v>
      </c>
      <c r="AB2" t="str">
        <f xml:space="preserve"> IF(AA2 &lt; 3.5, "Low", IF(AA2 &gt; 6.5, "High", "Medium"))</f>
        <v>High</v>
      </c>
      <c r="AC2">
        <v>4</v>
      </c>
      <c r="AD2">
        <v>5</v>
      </c>
      <c r="AE2">
        <v>4</v>
      </c>
      <c r="AF2">
        <v>5</v>
      </c>
      <c r="AG2">
        <v>5</v>
      </c>
      <c r="AH2">
        <v>5</v>
      </c>
      <c r="AI2">
        <f xml:space="preserve"> AVERAGE(AC2,AF2)</f>
        <v>4.5</v>
      </c>
      <c r="AJ2">
        <f xml:space="preserve"> AVERAGE(AD2,AG2)</f>
        <v>5</v>
      </c>
      <c r="AK2">
        <f xml:space="preserve"> AVERAGE(AE2,AH2)</f>
        <v>4.5</v>
      </c>
      <c r="AL2">
        <f xml:space="preserve"> AVERAGE(AC2:AH2)</f>
        <v>4.666666666666667</v>
      </c>
      <c r="AM2" t="str">
        <f xml:space="preserve"> IF(AL2 &lt; 2.5, "Low", IF(AA2 &gt; 3.5, "High", "Medium"))</f>
        <v>High</v>
      </c>
      <c r="AN2" s="11" t="s">
        <v>47</v>
      </c>
      <c r="AO2" s="14"/>
    </row>
    <row r="3" spans="1:41" x14ac:dyDescent="0.3">
      <c r="A3">
        <v>1</v>
      </c>
      <c r="B3" s="8" t="s">
        <v>41</v>
      </c>
      <c r="C3" t="s">
        <v>42</v>
      </c>
      <c r="D3" s="9">
        <v>19</v>
      </c>
      <c r="E3" s="10">
        <v>7.1</v>
      </c>
      <c r="F3" t="str">
        <f t="shared" ref="F3:F66" si="0" xml:space="preserve"> IF(E3 &lt; 5, "Low", IF(E3 &gt; 10, "High", "Medium"))</f>
        <v>Medium</v>
      </c>
      <c r="G3" s="11">
        <v>2</v>
      </c>
      <c r="H3" s="11" t="s">
        <v>48</v>
      </c>
      <c r="I3" s="11" t="s">
        <v>44</v>
      </c>
      <c r="J3" s="12">
        <v>3</v>
      </c>
      <c r="K3" s="12">
        <v>3</v>
      </c>
      <c r="L3" s="13">
        <v>3.2</v>
      </c>
      <c r="M3" s="13">
        <v>1.2184999999999999</v>
      </c>
      <c r="N3" s="13">
        <f t="shared" ref="N3:N66" si="1" xml:space="preserve"> L3-M3</f>
        <v>1.9815000000000003</v>
      </c>
      <c r="O3" s="11" t="s">
        <v>45</v>
      </c>
      <c r="P3" s="11">
        <v>3</v>
      </c>
      <c r="Q3" s="11" t="s">
        <v>46</v>
      </c>
      <c r="R3" s="11">
        <v>3</v>
      </c>
      <c r="S3">
        <v>8</v>
      </c>
      <c r="T3">
        <v>1</v>
      </c>
      <c r="U3">
        <v>9</v>
      </c>
      <c r="V3">
        <v>6</v>
      </c>
      <c r="W3">
        <v>8</v>
      </c>
      <c r="X3">
        <v>2</v>
      </c>
      <c r="Y3">
        <v>2</v>
      </c>
      <c r="Z3">
        <v>8</v>
      </c>
      <c r="AA3">
        <f t="shared" ref="AA3:AA66" si="2" xml:space="preserve"> AVERAGE(S3,U3,V3,X3,Z3)</f>
        <v>6.6</v>
      </c>
      <c r="AB3" t="str">
        <f t="shared" ref="AB3:AB66" si="3" xml:space="preserve"> IF(AA3 &lt; 3.5, "Low", IF(AA3 &gt; 6.5, "High", "Medium"))</f>
        <v>High</v>
      </c>
      <c r="AC3">
        <v>4</v>
      </c>
      <c r="AD3">
        <v>5</v>
      </c>
      <c r="AE3">
        <v>4</v>
      </c>
      <c r="AF3">
        <v>5</v>
      </c>
      <c r="AG3">
        <v>5</v>
      </c>
      <c r="AH3">
        <v>5</v>
      </c>
      <c r="AI3">
        <f t="shared" ref="AI3:AK66" si="4" xml:space="preserve"> AVERAGE(AC3,AF3)</f>
        <v>4.5</v>
      </c>
      <c r="AJ3">
        <f t="shared" si="4"/>
        <v>5</v>
      </c>
      <c r="AK3">
        <f t="shared" si="4"/>
        <v>4.5</v>
      </c>
      <c r="AL3">
        <f t="shared" ref="AL3:AL66" si="5" xml:space="preserve"> AVERAGE(AC3:AH3)</f>
        <v>4.666666666666667</v>
      </c>
      <c r="AM3" t="str">
        <f t="shared" ref="AM3:AM66" si="6" xml:space="preserve"> IF(AL3 &lt; 2.5, "Low", IF(AA3 &gt; 3.5, "High", "Medium"))</f>
        <v>High</v>
      </c>
      <c r="AN3" s="11" t="s">
        <v>47</v>
      </c>
      <c r="AO3" s="14"/>
    </row>
    <row r="4" spans="1:41" x14ac:dyDescent="0.3">
      <c r="A4">
        <v>1</v>
      </c>
      <c r="B4" s="8" t="s">
        <v>41</v>
      </c>
      <c r="C4" t="s">
        <v>42</v>
      </c>
      <c r="D4" s="9">
        <v>19</v>
      </c>
      <c r="E4" s="10">
        <v>7.1</v>
      </c>
      <c r="F4" t="str">
        <f t="shared" si="0"/>
        <v>Medium</v>
      </c>
      <c r="G4" s="11">
        <v>3</v>
      </c>
      <c r="H4" s="11" t="s">
        <v>49</v>
      </c>
      <c r="I4" s="11" t="s">
        <v>44</v>
      </c>
      <c r="J4" s="12">
        <v>3</v>
      </c>
      <c r="K4" s="12">
        <v>3</v>
      </c>
      <c r="L4" s="13">
        <v>1.95</v>
      </c>
      <c r="M4" s="13">
        <v>1.2184999999999999</v>
      </c>
      <c r="N4" s="13">
        <f t="shared" si="1"/>
        <v>0.73150000000000004</v>
      </c>
      <c r="O4" s="11" t="s">
        <v>45</v>
      </c>
      <c r="P4" s="11">
        <v>3</v>
      </c>
      <c r="Q4" s="11" t="s">
        <v>46</v>
      </c>
      <c r="R4" s="11">
        <v>3</v>
      </c>
      <c r="S4">
        <v>8</v>
      </c>
      <c r="T4">
        <v>1</v>
      </c>
      <c r="U4">
        <v>9</v>
      </c>
      <c r="V4">
        <v>6</v>
      </c>
      <c r="W4">
        <v>8</v>
      </c>
      <c r="X4">
        <v>2</v>
      </c>
      <c r="Y4">
        <v>2</v>
      </c>
      <c r="Z4">
        <v>8</v>
      </c>
      <c r="AA4">
        <f t="shared" si="2"/>
        <v>6.6</v>
      </c>
      <c r="AB4" t="str">
        <f t="shared" si="3"/>
        <v>High</v>
      </c>
      <c r="AC4">
        <v>4</v>
      </c>
      <c r="AD4">
        <v>5</v>
      </c>
      <c r="AE4">
        <v>4</v>
      </c>
      <c r="AF4">
        <v>5</v>
      </c>
      <c r="AG4">
        <v>5</v>
      </c>
      <c r="AH4">
        <v>5</v>
      </c>
      <c r="AI4">
        <f t="shared" si="4"/>
        <v>4.5</v>
      </c>
      <c r="AJ4">
        <f t="shared" si="4"/>
        <v>5</v>
      </c>
      <c r="AK4">
        <f t="shared" si="4"/>
        <v>4.5</v>
      </c>
      <c r="AL4">
        <f t="shared" si="5"/>
        <v>4.666666666666667</v>
      </c>
      <c r="AM4" t="str">
        <f t="shared" si="6"/>
        <v>High</v>
      </c>
      <c r="AN4" s="11" t="s">
        <v>47</v>
      </c>
      <c r="AO4" s="14"/>
    </row>
    <row r="5" spans="1:41" x14ac:dyDescent="0.3">
      <c r="A5">
        <v>1</v>
      </c>
      <c r="B5" s="8" t="s">
        <v>41</v>
      </c>
      <c r="C5" t="s">
        <v>42</v>
      </c>
      <c r="D5" s="9">
        <v>19</v>
      </c>
      <c r="E5" s="10">
        <v>7.1</v>
      </c>
      <c r="F5" t="str">
        <f t="shared" si="0"/>
        <v>Medium</v>
      </c>
      <c r="G5" s="11">
        <v>4</v>
      </c>
      <c r="H5" s="11" t="s">
        <v>50</v>
      </c>
      <c r="I5" s="11" t="s">
        <v>44</v>
      </c>
      <c r="J5" s="12">
        <v>2</v>
      </c>
      <c r="K5" s="12">
        <v>2</v>
      </c>
      <c r="L5" s="13">
        <v>0</v>
      </c>
      <c r="M5" s="13">
        <v>1.2184999999999999</v>
      </c>
      <c r="N5" s="13">
        <f t="shared" si="1"/>
        <v>-1.2184999999999999</v>
      </c>
      <c r="O5" s="11" t="s">
        <v>45</v>
      </c>
      <c r="P5" s="11">
        <v>3</v>
      </c>
      <c r="Q5" s="11" t="s">
        <v>46</v>
      </c>
      <c r="R5" s="11">
        <v>3</v>
      </c>
      <c r="S5">
        <v>8</v>
      </c>
      <c r="T5">
        <v>1</v>
      </c>
      <c r="U5">
        <v>9</v>
      </c>
      <c r="V5">
        <v>6</v>
      </c>
      <c r="W5">
        <v>8</v>
      </c>
      <c r="X5">
        <v>2</v>
      </c>
      <c r="Y5">
        <v>2</v>
      </c>
      <c r="Z5">
        <v>8</v>
      </c>
      <c r="AA5">
        <f t="shared" si="2"/>
        <v>6.6</v>
      </c>
      <c r="AB5" t="str">
        <f t="shared" si="3"/>
        <v>High</v>
      </c>
      <c r="AC5">
        <v>4</v>
      </c>
      <c r="AD5">
        <v>5</v>
      </c>
      <c r="AE5">
        <v>4</v>
      </c>
      <c r="AF5">
        <v>5</v>
      </c>
      <c r="AG5">
        <v>5</v>
      </c>
      <c r="AH5">
        <v>5</v>
      </c>
      <c r="AI5">
        <f t="shared" si="4"/>
        <v>4.5</v>
      </c>
      <c r="AJ5">
        <f t="shared" si="4"/>
        <v>5</v>
      </c>
      <c r="AK5">
        <f t="shared" si="4"/>
        <v>4.5</v>
      </c>
      <c r="AL5">
        <f t="shared" si="5"/>
        <v>4.666666666666667</v>
      </c>
      <c r="AM5" t="str">
        <f t="shared" si="6"/>
        <v>High</v>
      </c>
      <c r="AN5" s="11" t="s">
        <v>47</v>
      </c>
      <c r="AO5" s="14"/>
    </row>
    <row r="6" spans="1:41" x14ac:dyDescent="0.3">
      <c r="A6">
        <v>1</v>
      </c>
      <c r="B6" s="8" t="s">
        <v>41</v>
      </c>
      <c r="C6" t="s">
        <v>42</v>
      </c>
      <c r="D6" s="9">
        <v>19</v>
      </c>
      <c r="E6" s="10">
        <v>7.1</v>
      </c>
      <c r="F6" t="str">
        <f t="shared" si="0"/>
        <v>Medium</v>
      </c>
      <c r="G6" s="11">
        <v>5</v>
      </c>
      <c r="H6" s="11" t="s">
        <v>51</v>
      </c>
      <c r="I6" s="11" t="s">
        <v>44</v>
      </c>
      <c r="J6" s="12">
        <v>4</v>
      </c>
      <c r="K6" s="12">
        <v>4</v>
      </c>
      <c r="L6" s="13">
        <v>2.37</v>
      </c>
      <c r="M6" s="13">
        <v>1.2184999999999999</v>
      </c>
      <c r="N6" s="13">
        <f t="shared" si="1"/>
        <v>1.1515000000000002</v>
      </c>
      <c r="O6" s="11" t="s">
        <v>45</v>
      </c>
      <c r="P6" s="11">
        <v>3</v>
      </c>
      <c r="Q6" s="11" t="s">
        <v>46</v>
      </c>
      <c r="R6" s="11">
        <v>3</v>
      </c>
      <c r="S6">
        <v>8</v>
      </c>
      <c r="T6">
        <v>1</v>
      </c>
      <c r="U6">
        <v>9</v>
      </c>
      <c r="V6">
        <v>6</v>
      </c>
      <c r="W6">
        <v>8</v>
      </c>
      <c r="X6">
        <v>2</v>
      </c>
      <c r="Y6">
        <v>2</v>
      </c>
      <c r="Z6">
        <v>8</v>
      </c>
      <c r="AA6">
        <f t="shared" si="2"/>
        <v>6.6</v>
      </c>
      <c r="AB6" t="str">
        <f t="shared" si="3"/>
        <v>High</v>
      </c>
      <c r="AC6">
        <v>4</v>
      </c>
      <c r="AD6">
        <v>5</v>
      </c>
      <c r="AE6">
        <v>4</v>
      </c>
      <c r="AF6">
        <v>5</v>
      </c>
      <c r="AG6">
        <v>5</v>
      </c>
      <c r="AH6">
        <v>5</v>
      </c>
      <c r="AI6">
        <f t="shared" si="4"/>
        <v>4.5</v>
      </c>
      <c r="AJ6">
        <f t="shared" si="4"/>
        <v>5</v>
      </c>
      <c r="AK6">
        <f t="shared" si="4"/>
        <v>4.5</v>
      </c>
      <c r="AL6">
        <f t="shared" si="5"/>
        <v>4.666666666666667</v>
      </c>
      <c r="AM6" t="str">
        <f t="shared" si="6"/>
        <v>High</v>
      </c>
      <c r="AN6" s="11" t="s">
        <v>47</v>
      </c>
      <c r="AO6" s="14"/>
    </row>
    <row r="7" spans="1:41" x14ac:dyDescent="0.3">
      <c r="A7">
        <v>1</v>
      </c>
      <c r="B7" s="8" t="s">
        <v>41</v>
      </c>
      <c r="C7" t="s">
        <v>42</v>
      </c>
      <c r="D7" s="9">
        <v>19</v>
      </c>
      <c r="E7" s="10">
        <v>7.1</v>
      </c>
      <c r="F7" t="str">
        <f t="shared" si="0"/>
        <v>Medium</v>
      </c>
      <c r="G7" s="11">
        <v>1</v>
      </c>
      <c r="H7" s="11" t="s">
        <v>52</v>
      </c>
      <c r="I7" s="11" t="s">
        <v>53</v>
      </c>
      <c r="J7" s="12">
        <v>2</v>
      </c>
      <c r="K7" s="12">
        <v>3</v>
      </c>
      <c r="L7" s="13">
        <v>2.09</v>
      </c>
      <c r="M7" s="13">
        <v>1.2184999999999999</v>
      </c>
      <c r="N7" s="13">
        <f t="shared" si="1"/>
        <v>0.87149999999999994</v>
      </c>
      <c r="O7" s="11" t="s">
        <v>45</v>
      </c>
      <c r="P7" s="11">
        <v>3</v>
      </c>
      <c r="Q7" s="11" t="s">
        <v>46</v>
      </c>
      <c r="R7" s="11">
        <v>3</v>
      </c>
      <c r="S7">
        <v>8</v>
      </c>
      <c r="T7">
        <v>1</v>
      </c>
      <c r="U7">
        <v>9</v>
      </c>
      <c r="V7">
        <v>6</v>
      </c>
      <c r="W7">
        <v>8</v>
      </c>
      <c r="X7">
        <v>2</v>
      </c>
      <c r="Y7">
        <v>2</v>
      </c>
      <c r="Z7">
        <v>8</v>
      </c>
      <c r="AA7">
        <f t="shared" si="2"/>
        <v>6.6</v>
      </c>
      <c r="AB7" t="str">
        <f t="shared" si="3"/>
        <v>High</v>
      </c>
      <c r="AC7">
        <v>4</v>
      </c>
      <c r="AD7">
        <v>5</v>
      </c>
      <c r="AE7">
        <v>4</v>
      </c>
      <c r="AF7">
        <v>5</v>
      </c>
      <c r="AG7">
        <v>5</v>
      </c>
      <c r="AH7">
        <v>5</v>
      </c>
      <c r="AI7">
        <f t="shared" si="4"/>
        <v>4.5</v>
      </c>
      <c r="AJ7">
        <f t="shared" si="4"/>
        <v>5</v>
      </c>
      <c r="AK7">
        <f t="shared" si="4"/>
        <v>4.5</v>
      </c>
      <c r="AL7">
        <f t="shared" si="5"/>
        <v>4.666666666666667</v>
      </c>
      <c r="AM7" t="str">
        <f t="shared" si="6"/>
        <v>High</v>
      </c>
      <c r="AN7" s="11" t="s">
        <v>47</v>
      </c>
      <c r="AO7" s="14"/>
    </row>
    <row r="8" spans="1:41" x14ac:dyDescent="0.3">
      <c r="A8">
        <v>1</v>
      </c>
      <c r="B8" s="8" t="s">
        <v>41</v>
      </c>
      <c r="C8" t="s">
        <v>42</v>
      </c>
      <c r="D8" s="9">
        <v>19</v>
      </c>
      <c r="E8" s="10">
        <v>7.1</v>
      </c>
      <c r="F8" t="str">
        <f t="shared" si="0"/>
        <v>Medium</v>
      </c>
      <c r="G8" s="11">
        <v>2</v>
      </c>
      <c r="H8" s="11" t="s">
        <v>54</v>
      </c>
      <c r="I8" s="11" t="s">
        <v>53</v>
      </c>
      <c r="J8" s="12">
        <v>1</v>
      </c>
      <c r="K8" s="12">
        <v>1</v>
      </c>
      <c r="L8" s="13">
        <v>0</v>
      </c>
      <c r="M8" s="13">
        <v>1.2184999999999999</v>
      </c>
      <c r="N8" s="13">
        <f t="shared" si="1"/>
        <v>-1.2184999999999999</v>
      </c>
      <c r="O8" s="11" t="s">
        <v>45</v>
      </c>
      <c r="P8" s="11">
        <v>3</v>
      </c>
      <c r="Q8" s="11" t="s">
        <v>46</v>
      </c>
      <c r="R8" s="11">
        <v>3</v>
      </c>
      <c r="S8">
        <v>8</v>
      </c>
      <c r="T8">
        <v>1</v>
      </c>
      <c r="U8">
        <v>9</v>
      </c>
      <c r="V8">
        <v>6</v>
      </c>
      <c r="W8">
        <v>8</v>
      </c>
      <c r="X8">
        <v>2</v>
      </c>
      <c r="Y8">
        <v>2</v>
      </c>
      <c r="Z8">
        <v>8</v>
      </c>
      <c r="AA8">
        <f t="shared" si="2"/>
        <v>6.6</v>
      </c>
      <c r="AB8" t="str">
        <f t="shared" si="3"/>
        <v>High</v>
      </c>
      <c r="AC8">
        <v>4</v>
      </c>
      <c r="AD8">
        <v>5</v>
      </c>
      <c r="AE8">
        <v>4</v>
      </c>
      <c r="AF8">
        <v>5</v>
      </c>
      <c r="AG8">
        <v>5</v>
      </c>
      <c r="AH8">
        <v>5</v>
      </c>
      <c r="AI8">
        <f t="shared" si="4"/>
        <v>4.5</v>
      </c>
      <c r="AJ8">
        <f t="shared" si="4"/>
        <v>5</v>
      </c>
      <c r="AK8">
        <f t="shared" si="4"/>
        <v>4.5</v>
      </c>
      <c r="AL8">
        <f t="shared" si="5"/>
        <v>4.666666666666667</v>
      </c>
      <c r="AM8" t="str">
        <f t="shared" si="6"/>
        <v>High</v>
      </c>
      <c r="AN8" s="11" t="s">
        <v>47</v>
      </c>
      <c r="AO8" s="14"/>
    </row>
    <row r="9" spans="1:41" x14ac:dyDescent="0.3">
      <c r="A9">
        <v>1</v>
      </c>
      <c r="B9" s="8" t="s">
        <v>41</v>
      </c>
      <c r="C9" t="s">
        <v>42</v>
      </c>
      <c r="D9" s="9">
        <v>19</v>
      </c>
      <c r="E9" s="10">
        <v>7.1</v>
      </c>
      <c r="F9" t="str">
        <f t="shared" si="0"/>
        <v>Medium</v>
      </c>
      <c r="G9" s="11">
        <v>3</v>
      </c>
      <c r="H9" s="11" t="s">
        <v>55</v>
      </c>
      <c r="I9" s="11" t="s">
        <v>53</v>
      </c>
      <c r="J9" s="12">
        <v>1</v>
      </c>
      <c r="K9" s="12">
        <v>1</v>
      </c>
      <c r="L9" s="13">
        <v>0</v>
      </c>
      <c r="M9" s="13">
        <v>1.2184999999999999</v>
      </c>
      <c r="N9" s="13">
        <f t="shared" si="1"/>
        <v>-1.2184999999999999</v>
      </c>
      <c r="O9" s="11" t="s">
        <v>45</v>
      </c>
      <c r="P9" s="11">
        <v>3</v>
      </c>
      <c r="Q9" s="11" t="s">
        <v>46</v>
      </c>
      <c r="R9" s="11">
        <v>3</v>
      </c>
      <c r="S9">
        <v>8</v>
      </c>
      <c r="T9">
        <v>1</v>
      </c>
      <c r="U9">
        <v>9</v>
      </c>
      <c r="V9">
        <v>6</v>
      </c>
      <c r="W9">
        <v>8</v>
      </c>
      <c r="X9">
        <v>2</v>
      </c>
      <c r="Y9">
        <v>2</v>
      </c>
      <c r="Z9">
        <v>8</v>
      </c>
      <c r="AA9">
        <f t="shared" si="2"/>
        <v>6.6</v>
      </c>
      <c r="AB9" t="str">
        <f t="shared" si="3"/>
        <v>High</v>
      </c>
      <c r="AC9">
        <v>4</v>
      </c>
      <c r="AD9">
        <v>5</v>
      </c>
      <c r="AE9">
        <v>4</v>
      </c>
      <c r="AF9">
        <v>5</v>
      </c>
      <c r="AG9">
        <v>5</v>
      </c>
      <c r="AH9">
        <v>5</v>
      </c>
      <c r="AI9">
        <f t="shared" si="4"/>
        <v>4.5</v>
      </c>
      <c r="AJ9">
        <f t="shared" si="4"/>
        <v>5</v>
      </c>
      <c r="AK9">
        <f t="shared" si="4"/>
        <v>4.5</v>
      </c>
      <c r="AL9">
        <f t="shared" si="5"/>
        <v>4.666666666666667</v>
      </c>
      <c r="AM9" t="str">
        <f t="shared" si="6"/>
        <v>High</v>
      </c>
      <c r="AN9" s="11" t="s">
        <v>47</v>
      </c>
      <c r="AO9" s="14"/>
    </row>
    <row r="10" spans="1:41" x14ac:dyDescent="0.3">
      <c r="A10">
        <v>1</v>
      </c>
      <c r="B10" s="8" t="s">
        <v>41</v>
      </c>
      <c r="C10" t="s">
        <v>42</v>
      </c>
      <c r="D10" s="9">
        <v>19</v>
      </c>
      <c r="E10" s="10">
        <v>7.1</v>
      </c>
      <c r="F10" t="str">
        <f t="shared" si="0"/>
        <v>Medium</v>
      </c>
      <c r="G10" s="11">
        <v>4</v>
      </c>
      <c r="H10" s="11" t="s">
        <v>56</v>
      </c>
      <c r="I10" s="11" t="s">
        <v>53</v>
      </c>
      <c r="J10" s="12">
        <v>3</v>
      </c>
      <c r="K10" s="12">
        <v>4</v>
      </c>
      <c r="L10" s="13">
        <v>3.06</v>
      </c>
      <c r="M10" s="13">
        <v>1.2184999999999999</v>
      </c>
      <c r="N10" s="13">
        <f t="shared" si="1"/>
        <v>1.8415000000000001</v>
      </c>
      <c r="O10" s="11" t="s">
        <v>45</v>
      </c>
      <c r="P10" s="11">
        <v>3</v>
      </c>
      <c r="Q10" s="11" t="s">
        <v>46</v>
      </c>
      <c r="R10" s="11">
        <v>3</v>
      </c>
      <c r="S10">
        <v>8</v>
      </c>
      <c r="T10">
        <v>1</v>
      </c>
      <c r="U10">
        <v>9</v>
      </c>
      <c r="V10">
        <v>6</v>
      </c>
      <c r="W10">
        <v>8</v>
      </c>
      <c r="X10">
        <v>2</v>
      </c>
      <c r="Y10">
        <v>2</v>
      </c>
      <c r="Z10">
        <v>8</v>
      </c>
      <c r="AA10">
        <f t="shared" si="2"/>
        <v>6.6</v>
      </c>
      <c r="AB10" t="str">
        <f t="shared" si="3"/>
        <v>High</v>
      </c>
      <c r="AC10">
        <v>4</v>
      </c>
      <c r="AD10">
        <v>5</v>
      </c>
      <c r="AE10">
        <v>4</v>
      </c>
      <c r="AF10">
        <v>5</v>
      </c>
      <c r="AG10">
        <v>5</v>
      </c>
      <c r="AH10">
        <v>5</v>
      </c>
      <c r="AI10">
        <f t="shared" si="4"/>
        <v>4.5</v>
      </c>
      <c r="AJ10">
        <f t="shared" si="4"/>
        <v>5</v>
      </c>
      <c r="AK10">
        <f t="shared" si="4"/>
        <v>4.5</v>
      </c>
      <c r="AL10">
        <f t="shared" si="5"/>
        <v>4.666666666666667</v>
      </c>
      <c r="AM10" t="str">
        <f t="shared" si="6"/>
        <v>High</v>
      </c>
      <c r="AN10" s="11" t="s">
        <v>47</v>
      </c>
      <c r="AO10" s="14"/>
    </row>
    <row r="11" spans="1:41" x14ac:dyDescent="0.3">
      <c r="A11">
        <v>1</v>
      </c>
      <c r="B11" s="8" t="s">
        <v>41</v>
      </c>
      <c r="C11" t="s">
        <v>42</v>
      </c>
      <c r="D11" s="9">
        <v>19</v>
      </c>
      <c r="E11" s="10">
        <v>7.1</v>
      </c>
      <c r="F11" t="str">
        <f t="shared" si="0"/>
        <v>Medium</v>
      </c>
      <c r="G11" s="11">
        <v>5</v>
      </c>
      <c r="H11" s="11" t="s">
        <v>57</v>
      </c>
      <c r="I11" s="11" t="s">
        <v>53</v>
      </c>
      <c r="J11" s="12">
        <v>1</v>
      </c>
      <c r="K11" s="12">
        <v>1</v>
      </c>
      <c r="L11" s="13">
        <v>0</v>
      </c>
      <c r="M11" s="13">
        <v>1.2184999999999999</v>
      </c>
      <c r="N11" s="13">
        <f t="shared" si="1"/>
        <v>-1.2184999999999999</v>
      </c>
      <c r="O11" s="11" t="s">
        <v>45</v>
      </c>
      <c r="P11" s="11">
        <v>3</v>
      </c>
      <c r="Q11" s="11" t="s">
        <v>46</v>
      </c>
      <c r="R11" s="11">
        <v>3</v>
      </c>
      <c r="S11">
        <v>8</v>
      </c>
      <c r="T11">
        <v>1</v>
      </c>
      <c r="U11">
        <v>9</v>
      </c>
      <c r="V11">
        <v>6</v>
      </c>
      <c r="W11">
        <v>8</v>
      </c>
      <c r="X11">
        <v>2</v>
      </c>
      <c r="Y11">
        <v>2</v>
      </c>
      <c r="Z11">
        <v>8</v>
      </c>
      <c r="AA11">
        <f t="shared" si="2"/>
        <v>6.6</v>
      </c>
      <c r="AB11" t="str">
        <f t="shared" si="3"/>
        <v>High</v>
      </c>
      <c r="AC11">
        <v>4</v>
      </c>
      <c r="AD11">
        <v>5</v>
      </c>
      <c r="AE11">
        <v>4</v>
      </c>
      <c r="AF11">
        <v>5</v>
      </c>
      <c r="AG11">
        <v>5</v>
      </c>
      <c r="AH11">
        <v>5</v>
      </c>
      <c r="AI11">
        <f t="shared" si="4"/>
        <v>4.5</v>
      </c>
      <c r="AJ11">
        <f t="shared" si="4"/>
        <v>5</v>
      </c>
      <c r="AK11">
        <f t="shared" si="4"/>
        <v>4.5</v>
      </c>
      <c r="AL11">
        <f t="shared" si="5"/>
        <v>4.666666666666667</v>
      </c>
      <c r="AM11" t="str">
        <f t="shared" si="6"/>
        <v>High</v>
      </c>
      <c r="AN11" s="11" t="s">
        <v>47</v>
      </c>
      <c r="AO11" s="14"/>
    </row>
    <row r="12" spans="1:41" x14ac:dyDescent="0.3">
      <c r="A12">
        <v>1</v>
      </c>
      <c r="B12" s="8" t="s">
        <v>41</v>
      </c>
      <c r="C12" t="s">
        <v>42</v>
      </c>
      <c r="D12" s="9">
        <v>19</v>
      </c>
      <c r="E12" s="10">
        <v>7.1</v>
      </c>
      <c r="F12" t="str">
        <f t="shared" si="0"/>
        <v>Medium</v>
      </c>
      <c r="G12" s="11">
        <v>1</v>
      </c>
      <c r="H12" s="11" t="s">
        <v>58</v>
      </c>
      <c r="I12" s="11" t="s">
        <v>59</v>
      </c>
      <c r="J12" s="12">
        <v>3</v>
      </c>
      <c r="K12" s="12">
        <v>2</v>
      </c>
      <c r="L12" s="13">
        <v>0</v>
      </c>
      <c r="M12" s="13">
        <v>1.2184999999999999</v>
      </c>
      <c r="N12" s="13">
        <f t="shared" si="1"/>
        <v>-1.2184999999999999</v>
      </c>
      <c r="O12" s="11" t="s">
        <v>45</v>
      </c>
      <c r="P12" s="11">
        <v>3</v>
      </c>
      <c r="Q12" s="11" t="s">
        <v>46</v>
      </c>
      <c r="R12" s="11">
        <v>3</v>
      </c>
      <c r="S12">
        <v>8</v>
      </c>
      <c r="T12">
        <v>1</v>
      </c>
      <c r="U12">
        <v>9</v>
      </c>
      <c r="V12">
        <v>6</v>
      </c>
      <c r="W12">
        <v>8</v>
      </c>
      <c r="X12">
        <v>2</v>
      </c>
      <c r="Y12">
        <v>2</v>
      </c>
      <c r="Z12">
        <v>8</v>
      </c>
      <c r="AA12">
        <f t="shared" si="2"/>
        <v>6.6</v>
      </c>
      <c r="AB12" t="str">
        <f t="shared" si="3"/>
        <v>High</v>
      </c>
      <c r="AC12">
        <v>4</v>
      </c>
      <c r="AD12">
        <v>5</v>
      </c>
      <c r="AE12">
        <v>4</v>
      </c>
      <c r="AF12">
        <v>5</v>
      </c>
      <c r="AG12">
        <v>5</v>
      </c>
      <c r="AH12">
        <v>5</v>
      </c>
      <c r="AI12">
        <f t="shared" si="4"/>
        <v>4.5</v>
      </c>
      <c r="AJ12">
        <f t="shared" si="4"/>
        <v>5</v>
      </c>
      <c r="AK12">
        <f t="shared" si="4"/>
        <v>4.5</v>
      </c>
      <c r="AL12">
        <f t="shared" si="5"/>
        <v>4.666666666666667</v>
      </c>
      <c r="AM12" t="str">
        <f t="shared" si="6"/>
        <v>High</v>
      </c>
      <c r="AN12" s="11" t="s">
        <v>47</v>
      </c>
      <c r="AO12" s="14"/>
    </row>
    <row r="13" spans="1:41" x14ac:dyDescent="0.3">
      <c r="A13">
        <v>1</v>
      </c>
      <c r="B13" s="8" t="s">
        <v>41</v>
      </c>
      <c r="C13" t="s">
        <v>42</v>
      </c>
      <c r="D13" s="9">
        <v>19</v>
      </c>
      <c r="E13" s="10">
        <v>7.1</v>
      </c>
      <c r="F13" t="str">
        <f t="shared" si="0"/>
        <v>Medium</v>
      </c>
      <c r="G13" s="11">
        <v>2</v>
      </c>
      <c r="H13" s="11" t="s">
        <v>60</v>
      </c>
      <c r="I13" s="11" t="s">
        <v>59</v>
      </c>
      <c r="J13" s="12">
        <v>3</v>
      </c>
      <c r="K13" s="12">
        <v>3</v>
      </c>
      <c r="L13" s="13">
        <v>2.65</v>
      </c>
      <c r="M13" s="13">
        <v>1.2184999999999999</v>
      </c>
      <c r="N13" s="13">
        <f t="shared" si="1"/>
        <v>1.4315</v>
      </c>
      <c r="O13" s="11" t="s">
        <v>45</v>
      </c>
      <c r="P13" s="11">
        <v>3</v>
      </c>
      <c r="Q13" s="11" t="s">
        <v>46</v>
      </c>
      <c r="R13" s="11">
        <v>3</v>
      </c>
      <c r="S13">
        <v>8</v>
      </c>
      <c r="T13">
        <v>1</v>
      </c>
      <c r="U13">
        <v>9</v>
      </c>
      <c r="V13">
        <v>6</v>
      </c>
      <c r="W13">
        <v>8</v>
      </c>
      <c r="X13">
        <v>2</v>
      </c>
      <c r="Y13">
        <v>2</v>
      </c>
      <c r="Z13">
        <v>8</v>
      </c>
      <c r="AA13">
        <f t="shared" si="2"/>
        <v>6.6</v>
      </c>
      <c r="AB13" t="str">
        <f t="shared" si="3"/>
        <v>High</v>
      </c>
      <c r="AC13">
        <v>4</v>
      </c>
      <c r="AD13">
        <v>5</v>
      </c>
      <c r="AE13">
        <v>4</v>
      </c>
      <c r="AF13">
        <v>5</v>
      </c>
      <c r="AG13">
        <v>5</v>
      </c>
      <c r="AH13">
        <v>5</v>
      </c>
      <c r="AI13">
        <f t="shared" si="4"/>
        <v>4.5</v>
      </c>
      <c r="AJ13">
        <f t="shared" si="4"/>
        <v>5</v>
      </c>
      <c r="AK13">
        <f t="shared" si="4"/>
        <v>4.5</v>
      </c>
      <c r="AL13">
        <f t="shared" si="5"/>
        <v>4.666666666666667</v>
      </c>
      <c r="AM13" t="str">
        <f t="shared" si="6"/>
        <v>High</v>
      </c>
      <c r="AN13" s="11" t="s">
        <v>47</v>
      </c>
      <c r="AO13" s="14"/>
    </row>
    <row r="14" spans="1:41" x14ac:dyDescent="0.3">
      <c r="A14">
        <v>1</v>
      </c>
      <c r="B14" s="8" t="s">
        <v>41</v>
      </c>
      <c r="C14" t="s">
        <v>42</v>
      </c>
      <c r="D14" s="9">
        <v>19</v>
      </c>
      <c r="E14" s="10">
        <v>7.1</v>
      </c>
      <c r="F14" t="str">
        <f t="shared" si="0"/>
        <v>Medium</v>
      </c>
      <c r="G14" s="11">
        <v>3</v>
      </c>
      <c r="H14" s="11" t="s">
        <v>61</v>
      </c>
      <c r="I14" s="11" t="s">
        <v>59</v>
      </c>
      <c r="J14" s="12">
        <v>4</v>
      </c>
      <c r="K14" s="12">
        <v>4</v>
      </c>
      <c r="L14" s="13">
        <v>3.48</v>
      </c>
      <c r="M14" s="13">
        <v>1.2184999999999999</v>
      </c>
      <c r="N14" s="13">
        <f t="shared" si="1"/>
        <v>2.2614999999999998</v>
      </c>
      <c r="O14" s="11" t="s">
        <v>45</v>
      </c>
      <c r="P14" s="11">
        <v>3</v>
      </c>
      <c r="Q14" s="11" t="s">
        <v>46</v>
      </c>
      <c r="R14" s="11">
        <v>3</v>
      </c>
      <c r="S14">
        <v>8</v>
      </c>
      <c r="T14">
        <v>1</v>
      </c>
      <c r="U14">
        <v>9</v>
      </c>
      <c r="V14">
        <v>6</v>
      </c>
      <c r="W14">
        <v>8</v>
      </c>
      <c r="X14">
        <v>2</v>
      </c>
      <c r="Y14">
        <v>2</v>
      </c>
      <c r="Z14">
        <v>8</v>
      </c>
      <c r="AA14">
        <f t="shared" si="2"/>
        <v>6.6</v>
      </c>
      <c r="AB14" t="str">
        <f t="shared" si="3"/>
        <v>High</v>
      </c>
      <c r="AC14">
        <v>4</v>
      </c>
      <c r="AD14">
        <v>5</v>
      </c>
      <c r="AE14">
        <v>4</v>
      </c>
      <c r="AF14">
        <v>5</v>
      </c>
      <c r="AG14">
        <v>5</v>
      </c>
      <c r="AH14">
        <v>5</v>
      </c>
      <c r="AI14">
        <f t="shared" si="4"/>
        <v>4.5</v>
      </c>
      <c r="AJ14">
        <f t="shared" si="4"/>
        <v>5</v>
      </c>
      <c r="AK14">
        <f t="shared" si="4"/>
        <v>4.5</v>
      </c>
      <c r="AL14">
        <f t="shared" si="5"/>
        <v>4.666666666666667</v>
      </c>
      <c r="AM14" t="str">
        <f t="shared" si="6"/>
        <v>High</v>
      </c>
      <c r="AN14" s="11" t="s">
        <v>47</v>
      </c>
      <c r="AO14" s="14"/>
    </row>
    <row r="15" spans="1:41" x14ac:dyDescent="0.3">
      <c r="A15">
        <v>1</v>
      </c>
      <c r="B15" s="8" t="s">
        <v>41</v>
      </c>
      <c r="C15" t="s">
        <v>42</v>
      </c>
      <c r="D15" s="9">
        <v>19</v>
      </c>
      <c r="E15" s="10">
        <v>7.1</v>
      </c>
      <c r="F15" t="str">
        <f t="shared" si="0"/>
        <v>Medium</v>
      </c>
      <c r="G15" s="11">
        <v>4</v>
      </c>
      <c r="H15" s="11" t="s">
        <v>62</v>
      </c>
      <c r="I15" s="11" t="s">
        <v>59</v>
      </c>
      <c r="J15" s="12">
        <v>2</v>
      </c>
      <c r="K15" s="12">
        <v>3</v>
      </c>
      <c r="L15" s="13">
        <v>1.67</v>
      </c>
      <c r="M15" s="13">
        <v>1.2184999999999999</v>
      </c>
      <c r="N15" s="13">
        <f t="shared" si="1"/>
        <v>0.45150000000000001</v>
      </c>
      <c r="O15" s="11" t="s">
        <v>45</v>
      </c>
      <c r="P15" s="11">
        <v>3</v>
      </c>
      <c r="Q15" s="11" t="s">
        <v>46</v>
      </c>
      <c r="R15" s="11">
        <v>3</v>
      </c>
      <c r="S15">
        <v>8</v>
      </c>
      <c r="T15">
        <v>1</v>
      </c>
      <c r="U15">
        <v>9</v>
      </c>
      <c r="V15">
        <v>6</v>
      </c>
      <c r="W15">
        <v>8</v>
      </c>
      <c r="X15">
        <v>2</v>
      </c>
      <c r="Y15">
        <v>2</v>
      </c>
      <c r="Z15">
        <v>8</v>
      </c>
      <c r="AA15">
        <f t="shared" si="2"/>
        <v>6.6</v>
      </c>
      <c r="AB15" t="str">
        <f t="shared" si="3"/>
        <v>High</v>
      </c>
      <c r="AC15">
        <v>4</v>
      </c>
      <c r="AD15">
        <v>5</v>
      </c>
      <c r="AE15">
        <v>4</v>
      </c>
      <c r="AF15">
        <v>5</v>
      </c>
      <c r="AG15">
        <v>5</v>
      </c>
      <c r="AH15">
        <v>5</v>
      </c>
      <c r="AI15">
        <f t="shared" si="4"/>
        <v>4.5</v>
      </c>
      <c r="AJ15">
        <f t="shared" si="4"/>
        <v>5</v>
      </c>
      <c r="AK15">
        <f t="shared" si="4"/>
        <v>4.5</v>
      </c>
      <c r="AL15">
        <f t="shared" si="5"/>
        <v>4.666666666666667</v>
      </c>
      <c r="AM15" t="str">
        <f t="shared" si="6"/>
        <v>High</v>
      </c>
      <c r="AN15" s="11" t="s">
        <v>47</v>
      </c>
      <c r="AO15" s="14"/>
    </row>
    <row r="16" spans="1:41" x14ac:dyDescent="0.3">
      <c r="A16">
        <v>1</v>
      </c>
      <c r="B16" s="8" t="s">
        <v>41</v>
      </c>
      <c r="C16" t="s">
        <v>42</v>
      </c>
      <c r="D16" s="9">
        <v>19</v>
      </c>
      <c r="E16" s="10">
        <v>7.1</v>
      </c>
      <c r="F16" t="str">
        <f t="shared" si="0"/>
        <v>Medium</v>
      </c>
      <c r="G16" s="11">
        <v>5</v>
      </c>
      <c r="H16" s="11" t="s">
        <v>63</v>
      </c>
      <c r="I16" s="11" t="s">
        <v>59</v>
      </c>
      <c r="J16" s="12">
        <v>4</v>
      </c>
      <c r="K16" s="12">
        <v>4</v>
      </c>
      <c r="L16" s="13">
        <v>3.2</v>
      </c>
      <c r="M16" s="13">
        <v>1.2184999999999999</v>
      </c>
      <c r="N16" s="13">
        <f t="shared" si="1"/>
        <v>1.9815000000000003</v>
      </c>
      <c r="O16" s="11" t="s">
        <v>45</v>
      </c>
      <c r="P16" s="11">
        <v>3</v>
      </c>
      <c r="Q16" s="11" t="s">
        <v>46</v>
      </c>
      <c r="R16" s="11">
        <v>3</v>
      </c>
      <c r="S16">
        <v>8</v>
      </c>
      <c r="T16">
        <v>1</v>
      </c>
      <c r="U16">
        <v>9</v>
      </c>
      <c r="V16">
        <v>6</v>
      </c>
      <c r="W16">
        <v>8</v>
      </c>
      <c r="X16">
        <v>2</v>
      </c>
      <c r="Y16">
        <v>2</v>
      </c>
      <c r="Z16">
        <v>8</v>
      </c>
      <c r="AA16">
        <f t="shared" si="2"/>
        <v>6.6</v>
      </c>
      <c r="AB16" t="str">
        <f t="shared" si="3"/>
        <v>High</v>
      </c>
      <c r="AC16">
        <v>4</v>
      </c>
      <c r="AD16">
        <v>5</v>
      </c>
      <c r="AE16">
        <v>4</v>
      </c>
      <c r="AF16">
        <v>5</v>
      </c>
      <c r="AG16">
        <v>5</v>
      </c>
      <c r="AH16">
        <v>5</v>
      </c>
      <c r="AI16">
        <f t="shared" si="4"/>
        <v>4.5</v>
      </c>
      <c r="AJ16">
        <f t="shared" si="4"/>
        <v>5</v>
      </c>
      <c r="AK16">
        <f t="shared" si="4"/>
        <v>4.5</v>
      </c>
      <c r="AL16">
        <f t="shared" si="5"/>
        <v>4.666666666666667</v>
      </c>
      <c r="AM16" t="str">
        <f t="shared" si="6"/>
        <v>High</v>
      </c>
      <c r="AN16" s="11" t="s">
        <v>47</v>
      </c>
      <c r="AO16" s="14"/>
    </row>
    <row r="17" spans="1:41" x14ac:dyDescent="0.3">
      <c r="A17">
        <v>1</v>
      </c>
      <c r="B17" s="8" t="s">
        <v>41</v>
      </c>
      <c r="C17" t="s">
        <v>42</v>
      </c>
      <c r="D17" s="9">
        <v>19</v>
      </c>
      <c r="E17" s="10">
        <v>7.1</v>
      </c>
      <c r="F17" t="str">
        <f t="shared" si="0"/>
        <v>Medium</v>
      </c>
      <c r="G17" s="11">
        <v>1</v>
      </c>
      <c r="H17" s="11" t="s">
        <v>64</v>
      </c>
      <c r="I17" s="11" t="s">
        <v>65</v>
      </c>
      <c r="J17" s="12">
        <v>1</v>
      </c>
      <c r="K17" s="12">
        <v>1</v>
      </c>
      <c r="L17" s="13">
        <v>0</v>
      </c>
      <c r="M17" s="13">
        <v>1.2184999999999999</v>
      </c>
      <c r="N17" s="13">
        <f t="shared" si="1"/>
        <v>-1.2184999999999999</v>
      </c>
      <c r="O17" s="11" t="s">
        <v>45</v>
      </c>
      <c r="P17" s="11">
        <v>3</v>
      </c>
      <c r="Q17" s="11" t="s">
        <v>46</v>
      </c>
      <c r="R17" s="11">
        <v>3</v>
      </c>
      <c r="S17">
        <v>8</v>
      </c>
      <c r="T17">
        <v>1</v>
      </c>
      <c r="U17">
        <v>9</v>
      </c>
      <c r="V17">
        <v>6</v>
      </c>
      <c r="W17">
        <v>8</v>
      </c>
      <c r="X17">
        <v>2</v>
      </c>
      <c r="Y17">
        <v>2</v>
      </c>
      <c r="Z17">
        <v>8</v>
      </c>
      <c r="AA17">
        <f t="shared" si="2"/>
        <v>6.6</v>
      </c>
      <c r="AB17" t="str">
        <f t="shared" si="3"/>
        <v>High</v>
      </c>
      <c r="AC17">
        <v>4</v>
      </c>
      <c r="AD17">
        <v>5</v>
      </c>
      <c r="AE17">
        <v>4</v>
      </c>
      <c r="AF17">
        <v>5</v>
      </c>
      <c r="AG17">
        <v>5</v>
      </c>
      <c r="AH17">
        <v>5</v>
      </c>
      <c r="AI17">
        <f t="shared" si="4"/>
        <v>4.5</v>
      </c>
      <c r="AJ17">
        <f t="shared" si="4"/>
        <v>5</v>
      </c>
      <c r="AK17">
        <f t="shared" si="4"/>
        <v>4.5</v>
      </c>
      <c r="AL17">
        <f t="shared" si="5"/>
        <v>4.666666666666667</v>
      </c>
      <c r="AM17" t="str">
        <f t="shared" si="6"/>
        <v>High</v>
      </c>
      <c r="AN17" s="11" t="s">
        <v>47</v>
      </c>
      <c r="AO17" s="14"/>
    </row>
    <row r="18" spans="1:41" x14ac:dyDescent="0.3">
      <c r="A18">
        <v>1</v>
      </c>
      <c r="B18" s="8" t="s">
        <v>41</v>
      </c>
      <c r="C18" t="s">
        <v>42</v>
      </c>
      <c r="D18" s="9">
        <v>19</v>
      </c>
      <c r="E18" s="10">
        <v>7.1</v>
      </c>
      <c r="F18" t="str">
        <f t="shared" si="0"/>
        <v>Medium</v>
      </c>
      <c r="G18" s="11">
        <v>2</v>
      </c>
      <c r="H18" s="11" t="s">
        <v>66</v>
      </c>
      <c r="I18" s="11" t="s">
        <v>65</v>
      </c>
      <c r="J18" s="12">
        <v>1</v>
      </c>
      <c r="K18" s="12">
        <v>1</v>
      </c>
      <c r="L18" s="13">
        <v>0.14000000000000001</v>
      </c>
      <c r="M18" s="13">
        <v>1.2184999999999999</v>
      </c>
      <c r="N18" s="13">
        <f t="shared" si="1"/>
        <v>-1.0785</v>
      </c>
      <c r="O18" s="11" t="s">
        <v>45</v>
      </c>
      <c r="P18" s="11">
        <v>3</v>
      </c>
      <c r="Q18" s="11" t="s">
        <v>46</v>
      </c>
      <c r="R18" s="11">
        <v>3</v>
      </c>
      <c r="S18">
        <v>8</v>
      </c>
      <c r="T18">
        <v>1</v>
      </c>
      <c r="U18">
        <v>9</v>
      </c>
      <c r="V18">
        <v>6</v>
      </c>
      <c r="W18">
        <v>8</v>
      </c>
      <c r="X18">
        <v>2</v>
      </c>
      <c r="Y18">
        <v>2</v>
      </c>
      <c r="Z18">
        <v>8</v>
      </c>
      <c r="AA18">
        <f t="shared" si="2"/>
        <v>6.6</v>
      </c>
      <c r="AB18" t="str">
        <f t="shared" si="3"/>
        <v>High</v>
      </c>
      <c r="AC18">
        <v>4</v>
      </c>
      <c r="AD18">
        <v>5</v>
      </c>
      <c r="AE18">
        <v>4</v>
      </c>
      <c r="AF18">
        <v>5</v>
      </c>
      <c r="AG18">
        <v>5</v>
      </c>
      <c r="AH18">
        <v>5</v>
      </c>
      <c r="AI18">
        <f t="shared" si="4"/>
        <v>4.5</v>
      </c>
      <c r="AJ18">
        <f t="shared" si="4"/>
        <v>5</v>
      </c>
      <c r="AK18">
        <f t="shared" si="4"/>
        <v>4.5</v>
      </c>
      <c r="AL18">
        <f t="shared" si="5"/>
        <v>4.666666666666667</v>
      </c>
      <c r="AM18" t="str">
        <f t="shared" si="6"/>
        <v>High</v>
      </c>
      <c r="AN18" s="11" t="s">
        <v>47</v>
      </c>
      <c r="AO18" s="14"/>
    </row>
    <row r="19" spans="1:41" x14ac:dyDescent="0.3">
      <c r="A19">
        <v>1</v>
      </c>
      <c r="B19" s="8" t="s">
        <v>41</v>
      </c>
      <c r="C19" t="s">
        <v>42</v>
      </c>
      <c r="D19" s="9">
        <v>19</v>
      </c>
      <c r="E19" s="10">
        <v>7.1</v>
      </c>
      <c r="F19" t="str">
        <f t="shared" si="0"/>
        <v>Medium</v>
      </c>
      <c r="G19" s="11">
        <v>3</v>
      </c>
      <c r="H19" s="11" t="s">
        <v>67</v>
      </c>
      <c r="I19" s="11" t="s">
        <v>65</v>
      </c>
      <c r="J19" s="12">
        <v>1</v>
      </c>
      <c r="K19" s="12">
        <v>1</v>
      </c>
      <c r="L19" s="13">
        <v>0.56000000000000005</v>
      </c>
      <c r="M19" s="13">
        <v>1.2184999999999999</v>
      </c>
      <c r="N19" s="13">
        <f t="shared" si="1"/>
        <v>-0.65849999999999986</v>
      </c>
      <c r="O19" s="11" t="s">
        <v>45</v>
      </c>
      <c r="P19" s="11">
        <v>3</v>
      </c>
      <c r="Q19" s="11" t="s">
        <v>46</v>
      </c>
      <c r="R19" s="11">
        <v>3</v>
      </c>
      <c r="S19">
        <v>8</v>
      </c>
      <c r="T19">
        <v>1</v>
      </c>
      <c r="U19">
        <v>9</v>
      </c>
      <c r="V19">
        <v>6</v>
      </c>
      <c r="W19">
        <v>8</v>
      </c>
      <c r="X19">
        <v>2</v>
      </c>
      <c r="Y19">
        <v>2</v>
      </c>
      <c r="Z19">
        <v>8</v>
      </c>
      <c r="AA19">
        <f t="shared" si="2"/>
        <v>6.6</v>
      </c>
      <c r="AB19" t="str">
        <f t="shared" si="3"/>
        <v>High</v>
      </c>
      <c r="AC19">
        <v>4</v>
      </c>
      <c r="AD19">
        <v>5</v>
      </c>
      <c r="AE19">
        <v>4</v>
      </c>
      <c r="AF19">
        <v>5</v>
      </c>
      <c r="AG19">
        <v>5</v>
      </c>
      <c r="AH19">
        <v>5</v>
      </c>
      <c r="AI19">
        <f t="shared" si="4"/>
        <v>4.5</v>
      </c>
      <c r="AJ19">
        <f t="shared" si="4"/>
        <v>5</v>
      </c>
      <c r="AK19">
        <f t="shared" si="4"/>
        <v>4.5</v>
      </c>
      <c r="AL19">
        <f t="shared" si="5"/>
        <v>4.666666666666667</v>
      </c>
      <c r="AM19" t="str">
        <f t="shared" si="6"/>
        <v>High</v>
      </c>
      <c r="AN19" s="11" t="s">
        <v>47</v>
      </c>
      <c r="AO19" s="14"/>
    </row>
    <row r="20" spans="1:41" x14ac:dyDescent="0.3">
      <c r="A20">
        <v>1</v>
      </c>
      <c r="B20" s="8" t="s">
        <v>41</v>
      </c>
      <c r="C20" t="s">
        <v>42</v>
      </c>
      <c r="D20" s="9">
        <v>19</v>
      </c>
      <c r="E20" s="10">
        <v>7.1</v>
      </c>
      <c r="F20" t="str">
        <f t="shared" si="0"/>
        <v>Medium</v>
      </c>
      <c r="G20" s="11">
        <v>4</v>
      </c>
      <c r="H20" s="11" t="s">
        <v>68</v>
      </c>
      <c r="I20" s="11" t="s">
        <v>65</v>
      </c>
      <c r="J20" s="12">
        <v>1</v>
      </c>
      <c r="K20" s="12">
        <v>1</v>
      </c>
      <c r="L20" s="13">
        <v>0</v>
      </c>
      <c r="M20" s="13">
        <v>1.2184999999999999</v>
      </c>
      <c r="N20" s="13">
        <f t="shared" si="1"/>
        <v>-1.2184999999999999</v>
      </c>
      <c r="O20" s="11" t="s">
        <v>45</v>
      </c>
      <c r="P20" s="11">
        <v>3</v>
      </c>
      <c r="Q20" s="11" t="s">
        <v>46</v>
      </c>
      <c r="R20" s="11">
        <v>3</v>
      </c>
      <c r="S20">
        <v>8</v>
      </c>
      <c r="T20">
        <v>1</v>
      </c>
      <c r="U20">
        <v>9</v>
      </c>
      <c r="V20">
        <v>6</v>
      </c>
      <c r="W20">
        <v>8</v>
      </c>
      <c r="X20">
        <v>2</v>
      </c>
      <c r="Y20">
        <v>2</v>
      </c>
      <c r="Z20">
        <v>8</v>
      </c>
      <c r="AA20">
        <f t="shared" si="2"/>
        <v>6.6</v>
      </c>
      <c r="AB20" t="str">
        <f t="shared" si="3"/>
        <v>High</v>
      </c>
      <c r="AC20">
        <v>4</v>
      </c>
      <c r="AD20">
        <v>5</v>
      </c>
      <c r="AE20">
        <v>4</v>
      </c>
      <c r="AF20">
        <v>5</v>
      </c>
      <c r="AG20">
        <v>5</v>
      </c>
      <c r="AH20">
        <v>5</v>
      </c>
      <c r="AI20">
        <f t="shared" si="4"/>
        <v>4.5</v>
      </c>
      <c r="AJ20">
        <f t="shared" si="4"/>
        <v>5</v>
      </c>
      <c r="AK20">
        <f t="shared" si="4"/>
        <v>4.5</v>
      </c>
      <c r="AL20">
        <f t="shared" si="5"/>
        <v>4.666666666666667</v>
      </c>
      <c r="AM20" t="str">
        <f t="shared" si="6"/>
        <v>High</v>
      </c>
      <c r="AN20" s="11" t="s">
        <v>47</v>
      </c>
      <c r="AO20" s="14"/>
    </row>
    <row r="21" spans="1:41" x14ac:dyDescent="0.3">
      <c r="A21">
        <v>1</v>
      </c>
      <c r="B21" s="8" t="s">
        <v>41</v>
      </c>
      <c r="C21" t="s">
        <v>42</v>
      </c>
      <c r="D21" s="9">
        <v>19</v>
      </c>
      <c r="E21" s="10">
        <v>7.1</v>
      </c>
      <c r="F21" t="str">
        <f t="shared" si="0"/>
        <v>Medium</v>
      </c>
      <c r="G21" s="11">
        <v>5</v>
      </c>
      <c r="H21" s="11" t="s">
        <v>69</v>
      </c>
      <c r="I21" s="11" t="s">
        <v>65</v>
      </c>
      <c r="J21" s="12">
        <v>1</v>
      </c>
      <c r="K21" s="12">
        <v>1</v>
      </c>
      <c r="L21" s="13">
        <v>0</v>
      </c>
      <c r="M21" s="13">
        <v>1.2184999999999999</v>
      </c>
      <c r="N21" s="13">
        <f t="shared" si="1"/>
        <v>-1.2184999999999999</v>
      </c>
      <c r="O21" s="11" t="s">
        <v>45</v>
      </c>
      <c r="P21" s="11">
        <v>3</v>
      </c>
      <c r="Q21" s="11" t="s">
        <v>46</v>
      </c>
      <c r="R21" s="11">
        <v>3</v>
      </c>
      <c r="S21">
        <v>8</v>
      </c>
      <c r="T21">
        <v>1</v>
      </c>
      <c r="U21">
        <v>9</v>
      </c>
      <c r="V21">
        <v>6</v>
      </c>
      <c r="W21">
        <v>8</v>
      </c>
      <c r="X21">
        <v>2</v>
      </c>
      <c r="Y21">
        <v>2</v>
      </c>
      <c r="Z21">
        <v>8</v>
      </c>
      <c r="AA21">
        <f t="shared" si="2"/>
        <v>6.6</v>
      </c>
      <c r="AB21" t="str">
        <f t="shared" si="3"/>
        <v>High</v>
      </c>
      <c r="AC21">
        <v>4</v>
      </c>
      <c r="AD21">
        <v>5</v>
      </c>
      <c r="AE21">
        <v>4</v>
      </c>
      <c r="AF21">
        <v>5</v>
      </c>
      <c r="AG21">
        <v>5</v>
      </c>
      <c r="AH21">
        <v>5</v>
      </c>
      <c r="AI21">
        <f t="shared" si="4"/>
        <v>4.5</v>
      </c>
      <c r="AJ21">
        <f t="shared" si="4"/>
        <v>5</v>
      </c>
      <c r="AK21">
        <f t="shared" si="4"/>
        <v>4.5</v>
      </c>
      <c r="AL21">
        <f t="shared" si="5"/>
        <v>4.666666666666667</v>
      </c>
      <c r="AM21" t="str">
        <f t="shared" si="6"/>
        <v>High</v>
      </c>
      <c r="AN21" s="11" t="s">
        <v>47</v>
      </c>
      <c r="AO21" s="14"/>
    </row>
    <row r="22" spans="1:41" ht="28.8" x14ac:dyDescent="0.3">
      <c r="A22">
        <v>2</v>
      </c>
      <c r="B22" s="8" t="s">
        <v>70</v>
      </c>
      <c r="C22" s="8" t="s">
        <v>42</v>
      </c>
      <c r="D22">
        <v>37</v>
      </c>
      <c r="E22" s="9">
        <v>9.73</v>
      </c>
      <c r="F22" t="str">
        <f t="shared" si="0"/>
        <v>Medium</v>
      </c>
      <c r="G22" s="11">
        <v>1</v>
      </c>
      <c r="H22" s="11" t="s">
        <v>43</v>
      </c>
      <c r="I22" s="11" t="s">
        <v>44</v>
      </c>
      <c r="J22" s="12">
        <v>1</v>
      </c>
      <c r="K22" s="12">
        <v>2</v>
      </c>
      <c r="L22" s="13">
        <v>3.44</v>
      </c>
      <c r="M22" s="13">
        <f xml:space="preserve"> AVERAGE(L22:L41)</f>
        <v>6.3360000000000003</v>
      </c>
      <c r="N22" s="13">
        <f t="shared" si="1"/>
        <v>-2.8960000000000004</v>
      </c>
      <c r="O22" s="15" t="s">
        <v>71</v>
      </c>
      <c r="P22" s="15">
        <v>4</v>
      </c>
      <c r="Q22" s="15" t="s">
        <v>72</v>
      </c>
      <c r="R22" s="15">
        <v>4</v>
      </c>
      <c r="S22" s="16">
        <v>5</v>
      </c>
      <c r="T22" s="16">
        <v>7</v>
      </c>
      <c r="U22" s="16">
        <v>3</v>
      </c>
      <c r="V22" s="16">
        <v>3</v>
      </c>
      <c r="W22" s="16">
        <v>5</v>
      </c>
      <c r="X22" s="16">
        <v>5</v>
      </c>
      <c r="Y22" s="16">
        <v>6</v>
      </c>
      <c r="Z22" s="16">
        <v>4</v>
      </c>
      <c r="AA22">
        <f t="shared" si="2"/>
        <v>4</v>
      </c>
      <c r="AB22" t="str">
        <f t="shared" si="3"/>
        <v>Medium</v>
      </c>
      <c r="AC22" s="17">
        <v>5</v>
      </c>
      <c r="AD22" s="17">
        <v>5</v>
      </c>
      <c r="AE22" s="17">
        <v>5</v>
      </c>
      <c r="AF22" s="17">
        <v>5</v>
      </c>
      <c r="AG22" s="16">
        <v>4</v>
      </c>
      <c r="AH22" s="16">
        <v>3</v>
      </c>
      <c r="AI22">
        <f t="shared" si="4"/>
        <v>5</v>
      </c>
      <c r="AJ22">
        <f t="shared" si="4"/>
        <v>4.5</v>
      </c>
      <c r="AK22">
        <f t="shared" si="4"/>
        <v>4</v>
      </c>
      <c r="AL22">
        <f t="shared" si="5"/>
        <v>4.5</v>
      </c>
      <c r="AM22" t="str">
        <f t="shared" si="6"/>
        <v>High</v>
      </c>
      <c r="AN22" s="11" t="s">
        <v>47</v>
      </c>
      <c r="AO22" s="14"/>
    </row>
    <row r="23" spans="1:41" ht="28.8" x14ac:dyDescent="0.3">
      <c r="A23">
        <v>2</v>
      </c>
      <c r="B23" s="8" t="s">
        <v>70</v>
      </c>
      <c r="C23" s="8" t="s">
        <v>42</v>
      </c>
      <c r="D23">
        <v>37</v>
      </c>
      <c r="E23" s="9">
        <v>9.73</v>
      </c>
      <c r="F23" t="str">
        <f t="shared" si="0"/>
        <v>Medium</v>
      </c>
      <c r="G23" s="11">
        <v>2</v>
      </c>
      <c r="H23" s="11" t="s">
        <v>48</v>
      </c>
      <c r="I23" s="11" t="s">
        <v>44</v>
      </c>
      <c r="J23" s="12">
        <v>2</v>
      </c>
      <c r="K23" s="12">
        <v>2</v>
      </c>
      <c r="L23" s="13">
        <v>3.93</v>
      </c>
      <c r="M23" s="13">
        <v>6.3360000000000003</v>
      </c>
      <c r="N23" s="13">
        <f t="shared" si="1"/>
        <v>-2.4060000000000001</v>
      </c>
      <c r="O23" s="15" t="s">
        <v>71</v>
      </c>
      <c r="P23" s="15">
        <v>4</v>
      </c>
      <c r="Q23" s="15" t="s">
        <v>72</v>
      </c>
      <c r="R23" s="15">
        <v>4</v>
      </c>
      <c r="S23" s="16">
        <v>5</v>
      </c>
      <c r="T23" s="16">
        <v>7</v>
      </c>
      <c r="U23" s="16">
        <v>3</v>
      </c>
      <c r="V23" s="16">
        <v>3</v>
      </c>
      <c r="W23" s="16">
        <v>5</v>
      </c>
      <c r="X23" s="16">
        <v>5</v>
      </c>
      <c r="Y23" s="16">
        <v>6</v>
      </c>
      <c r="Z23" s="16">
        <v>4</v>
      </c>
      <c r="AA23">
        <f t="shared" si="2"/>
        <v>4</v>
      </c>
      <c r="AB23" t="str">
        <f t="shared" si="3"/>
        <v>Medium</v>
      </c>
      <c r="AC23" s="17">
        <v>5</v>
      </c>
      <c r="AD23" s="17">
        <v>5</v>
      </c>
      <c r="AE23" s="17">
        <v>5</v>
      </c>
      <c r="AF23" s="17">
        <v>5</v>
      </c>
      <c r="AG23" s="16">
        <v>4</v>
      </c>
      <c r="AH23" s="16">
        <v>3</v>
      </c>
      <c r="AI23">
        <f t="shared" si="4"/>
        <v>5</v>
      </c>
      <c r="AJ23">
        <f t="shared" si="4"/>
        <v>4.5</v>
      </c>
      <c r="AK23">
        <f t="shared" si="4"/>
        <v>4</v>
      </c>
      <c r="AL23">
        <f t="shared" si="5"/>
        <v>4.5</v>
      </c>
      <c r="AM23" t="str">
        <f t="shared" si="6"/>
        <v>High</v>
      </c>
      <c r="AN23" s="11" t="s">
        <v>47</v>
      </c>
      <c r="AO23" s="14"/>
    </row>
    <row r="24" spans="1:41" ht="28.8" x14ac:dyDescent="0.3">
      <c r="A24">
        <v>2</v>
      </c>
      <c r="B24" s="8" t="s">
        <v>70</v>
      </c>
      <c r="C24" s="8" t="s">
        <v>42</v>
      </c>
      <c r="D24">
        <v>37</v>
      </c>
      <c r="E24" s="9">
        <v>9.73</v>
      </c>
      <c r="F24" t="str">
        <f t="shared" si="0"/>
        <v>Medium</v>
      </c>
      <c r="G24" s="11">
        <v>3</v>
      </c>
      <c r="H24" s="11" t="s">
        <v>49</v>
      </c>
      <c r="I24" s="11" t="s">
        <v>44</v>
      </c>
      <c r="J24" s="12">
        <v>3</v>
      </c>
      <c r="K24" s="12">
        <v>3</v>
      </c>
      <c r="L24" s="13">
        <v>8.69</v>
      </c>
      <c r="M24" s="13">
        <v>6.3360000000000003</v>
      </c>
      <c r="N24" s="13">
        <f t="shared" si="1"/>
        <v>2.3539999999999992</v>
      </c>
      <c r="O24" s="15" t="s">
        <v>71</v>
      </c>
      <c r="P24" s="15">
        <v>4</v>
      </c>
      <c r="Q24" s="15" t="s">
        <v>72</v>
      </c>
      <c r="R24" s="15">
        <v>4</v>
      </c>
      <c r="S24" s="16">
        <v>5</v>
      </c>
      <c r="T24" s="16">
        <v>7</v>
      </c>
      <c r="U24" s="16">
        <v>3</v>
      </c>
      <c r="V24" s="16">
        <v>3</v>
      </c>
      <c r="W24" s="16">
        <v>5</v>
      </c>
      <c r="X24" s="16">
        <v>5</v>
      </c>
      <c r="Y24" s="16">
        <v>6</v>
      </c>
      <c r="Z24" s="16">
        <v>4</v>
      </c>
      <c r="AA24">
        <f t="shared" si="2"/>
        <v>4</v>
      </c>
      <c r="AB24" t="str">
        <f t="shared" si="3"/>
        <v>Medium</v>
      </c>
      <c r="AC24" s="17">
        <v>5</v>
      </c>
      <c r="AD24" s="17">
        <v>5</v>
      </c>
      <c r="AE24" s="17">
        <v>5</v>
      </c>
      <c r="AF24" s="17">
        <v>5</v>
      </c>
      <c r="AG24" s="16">
        <v>4</v>
      </c>
      <c r="AH24" s="16">
        <v>3</v>
      </c>
      <c r="AI24">
        <f t="shared" si="4"/>
        <v>5</v>
      </c>
      <c r="AJ24">
        <f t="shared" si="4"/>
        <v>4.5</v>
      </c>
      <c r="AK24">
        <f t="shared" si="4"/>
        <v>4</v>
      </c>
      <c r="AL24">
        <f t="shared" si="5"/>
        <v>4.5</v>
      </c>
      <c r="AM24" t="str">
        <f t="shared" si="6"/>
        <v>High</v>
      </c>
      <c r="AN24" s="11" t="s">
        <v>47</v>
      </c>
      <c r="AO24" s="14"/>
    </row>
    <row r="25" spans="1:41" ht="28.8" x14ac:dyDescent="0.3">
      <c r="A25">
        <v>2</v>
      </c>
      <c r="B25" s="8" t="s">
        <v>70</v>
      </c>
      <c r="C25" s="8" t="s">
        <v>42</v>
      </c>
      <c r="D25">
        <v>37</v>
      </c>
      <c r="E25" s="9">
        <v>9.73</v>
      </c>
      <c r="F25" t="str">
        <f t="shared" si="0"/>
        <v>Medium</v>
      </c>
      <c r="G25" s="11">
        <v>4</v>
      </c>
      <c r="H25" s="11" t="s">
        <v>50</v>
      </c>
      <c r="I25" s="11" t="s">
        <v>44</v>
      </c>
      <c r="J25" s="12">
        <v>4</v>
      </c>
      <c r="K25" s="12">
        <v>2</v>
      </c>
      <c r="L25" s="13">
        <v>8.52</v>
      </c>
      <c r="M25" s="13">
        <v>6.3360000000000003</v>
      </c>
      <c r="N25" s="13">
        <f t="shared" si="1"/>
        <v>2.1839999999999993</v>
      </c>
      <c r="O25" s="15" t="s">
        <v>71</v>
      </c>
      <c r="P25" s="15">
        <v>4</v>
      </c>
      <c r="Q25" s="15" t="s">
        <v>72</v>
      </c>
      <c r="R25" s="15">
        <v>4</v>
      </c>
      <c r="S25" s="16">
        <v>5</v>
      </c>
      <c r="T25" s="16">
        <v>7</v>
      </c>
      <c r="U25" s="16">
        <v>3</v>
      </c>
      <c r="V25" s="16">
        <v>3</v>
      </c>
      <c r="W25" s="16">
        <v>5</v>
      </c>
      <c r="X25" s="16">
        <v>5</v>
      </c>
      <c r="Y25" s="16">
        <v>6</v>
      </c>
      <c r="Z25" s="16">
        <v>4</v>
      </c>
      <c r="AA25">
        <f t="shared" si="2"/>
        <v>4</v>
      </c>
      <c r="AB25" t="str">
        <f t="shared" si="3"/>
        <v>Medium</v>
      </c>
      <c r="AC25" s="17">
        <v>5</v>
      </c>
      <c r="AD25" s="17">
        <v>5</v>
      </c>
      <c r="AE25" s="17">
        <v>5</v>
      </c>
      <c r="AF25" s="17">
        <v>5</v>
      </c>
      <c r="AG25" s="16">
        <v>4</v>
      </c>
      <c r="AH25" s="16">
        <v>3</v>
      </c>
      <c r="AI25">
        <f t="shared" si="4"/>
        <v>5</v>
      </c>
      <c r="AJ25">
        <f t="shared" si="4"/>
        <v>4.5</v>
      </c>
      <c r="AK25">
        <f t="shared" si="4"/>
        <v>4</v>
      </c>
      <c r="AL25">
        <f t="shared" si="5"/>
        <v>4.5</v>
      </c>
      <c r="AM25" t="str">
        <f t="shared" si="6"/>
        <v>High</v>
      </c>
      <c r="AN25" s="11" t="s">
        <v>47</v>
      </c>
      <c r="AO25" s="14"/>
    </row>
    <row r="26" spans="1:41" ht="28.8" x14ac:dyDescent="0.3">
      <c r="A26">
        <v>2</v>
      </c>
      <c r="B26" s="8" t="s">
        <v>70</v>
      </c>
      <c r="C26" s="8" t="s">
        <v>42</v>
      </c>
      <c r="D26">
        <v>37</v>
      </c>
      <c r="E26" s="9">
        <v>9.73</v>
      </c>
      <c r="F26" t="str">
        <f t="shared" si="0"/>
        <v>Medium</v>
      </c>
      <c r="G26" s="11">
        <v>5</v>
      </c>
      <c r="H26" s="11" t="s">
        <v>51</v>
      </c>
      <c r="I26" s="11" t="s">
        <v>44</v>
      </c>
      <c r="J26" s="12">
        <v>3</v>
      </c>
      <c r="K26" s="12">
        <v>3</v>
      </c>
      <c r="L26" s="13">
        <v>6.89</v>
      </c>
      <c r="M26" s="13">
        <v>6.3360000000000003</v>
      </c>
      <c r="N26" s="13">
        <f t="shared" si="1"/>
        <v>0.55399999999999938</v>
      </c>
      <c r="O26" s="15" t="s">
        <v>71</v>
      </c>
      <c r="P26" s="15">
        <v>4</v>
      </c>
      <c r="Q26" s="15" t="s">
        <v>72</v>
      </c>
      <c r="R26" s="15">
        <v>4</v>
      </c>
      <c r="S26" s="16">
        <v>5</v>
      </c>
      <c r="T26" s="16">
        <v>7</v>
      </c>
      <c r="U26" s="16">
        <v>3</v>
      </c>
      <c r="V26" s="16">
        <v>3</v>
      </c>
      <c r="W26" s="16">
        <v>5</v>
      </c>
      <c r="X26" s="16">
        <v>5</v>
      </c>
      <c r="Y26" s="16">
        <v>6</v>
      </c>
      <c r="Z26" s="16">
        <v>4</v>
      </c>
      <c r="AA26">
        <f t="shared" si="2"/>
        <v>4</v>
      </c>
      <c r="AB26" t="str">
        <f t="shared" si="3"/>
        <v>Medium</v>
      </c>
      <c r="AC26" s="17">
        <v>5</v>
      </c>
      <c r="AD26" s="17">
        <v>5</v>
      </c>
      <c r="AE26" s="17">
        <v>5</v>
      </c>
      <c r="AF26" s="17">
        <v>5</v>
      </c>
      <c r="AG26" s="16">
        <v>4</v>
      </c>
      <c r="AH26" s="16">
        <v>3</v>
      </c>
      <c r="AI26">
        <f t="shared" si="4"/>
        <v>5</v>
      </c>
      <c r="AJ26">
        <f t="shared" si="4"/>
        <v>4.5</v>
      </c>
      <c r="AK26">
        <f t="shared" si="4"/>
        <v>4</v>
      </c>
      <c r="AL26">
        <f t="shared" si="5"/>
        <v>4.5</v>
      </c>
      <c r="AM26" t="str">
        <f t="shared" si="6"/>
        <v>High</v>
      </c>
      <c r="AN26" s="11" t="s">
        <v>47</v>
      </c>
      <c r="AO26" s="14"/>
    </row>
    <row r="27" spans="1:41" ht="28.8" x14ac:dyDescent="0.3">
      <c r="A27">
        <v>2</v>
      </c>
      <c r="B27" s="8" t="s">
        <v>70</v>
      </c>
      <c r="C27" s="8" t="s">
        <v>42</v>
      </c>
      <c r="D27">
        <v>37</v>
      </c>
      <c r="E27" s="9">
        <v>9.73</v>
      </c>
      <c r="F27" t="str">
        <f t="shared" si="0"/>
        <v>Medium</v>
      </c>
      <c r="G27" s="11">
        <v>1</v>
      </c>
      <c r="H27" s="11" t="s">
        <v>52</v>
      </c>
      <c r="I27" s="11" t="s">
        <v>53</v>
      </c>
      <c r="J27" s="12">
        <v>4</v>
      </c>
      <c r="K27" s="12">
        <v>4</v>
      </c>
      <c r="L27" s="13">
        <v>9.67</v>
      </c>
      <c r="M27" s="13">
        <v>6.3360000000000003</v>
      </c>
      <c r="N27" s="13">
        <f t="shared" si="1"/>
        <v>3.3339999999999996</v>
      </c>
      <c r="O27" s="15" t="s">
        <v>71</v>
      </c>
      <c r="P27" s="15">
        <v>4</v>
      </c>
      <c r="Q27" s="15" t="s">
        <v>72</v>
      </c>
      <c r="R27" s="15">
        <v>4</v>
      </c>
      <c r="S27" s="16">
        <v>5</v>
      </c>
      <c r="T27" s="16">
        <v>7</v>
      </c>
      <c r="U27" s="16">
        <v>3</v>
      </c>
      <c r="V27" s="16">
        <v>3</v>
      </c>
      <c r="W27" s="16">
        <v>5</v>
      </c>
      <c r="X27" s="16">
        <v>5</v>
      </c>
      <c r="Y27" s="16">
        <v>6</v>
      </c>
      <c r="Z27" s="16">
        <v>4</v>
      </c>
      <c r="AA27">
        <f t="shared" si="2"/>
        <v>4</v>
      </c>
      <c r="AB27" t="str">
        <f t="shared" si="3"/>
        <v>Medium</v>
      </c>
      <c r="AC27" s="17">
        <v>5</v>
      </c>
      <c r="AD27" s="17">
        <v>5</v>
      </c>
      <c r="AE27" s="17">
        <v>5</v>
      </c>
      <c r="AF27" s="17">
        <v>5</v>
      </c>
      <c r="AG27" s="16">
        <v>4</v>
      </c>
      <c r="AH27" s="16">
        <v>3</v>
      </c>
      <c r="AI27">
        <f t="shared" si="4"/>
        <v>5</v>
      </c>
      <c r="AJ27">
        <f t="shared" si="4"/>
        <v>4.5</v>
      </c>
      <c r="AK27">
        <f t="shared" si="4"/>
        <v>4</v>
      </c>
      <c r="AL27">
        <f t="shared" si="5"/>
        <v>4.5</v>
      </c>
      <c r="AM27" t="str">
        <f t="shared" si="6"/>
        <v>High</v>
      </c>
      <c r="AN27" s="11" t="s">
        <v>47</v>
      </c>
      <c r="AO27" s="14"/>
    </row>
    <row r="28" spans="1:41" ht="28.8" x14ac:dyDescent="0.3">
      <c r="A28">
        <v>2</v>
      </c>
      <c r="B28" s="8" t="s">
        <v>70</v>
      </c>
      <c r="C28" s="8" t="s">
        <v>42</v>
      </c>
      <c r="D28">
        <v>37</v>
      </c>
      <c r="E28" s="9">
        <v>9.73</v>
      </c>
      <c r="F28" t="str">
        <f t="shared" si="0"/>
        <v>Medium</v>
      </c>
      <c r="G28" s="11">
        <v>2</v>
      </c>
      <c r="H28" s="11" t="s">
        <v>54</v>
      </c>
      <c r="I28" s="11" t="s">
        <v>53</v>
      </c>
      <c r="J28" s="12">
        <v>2</v>
      </c>
      <c r="K28" s="12">
        <v>2</v>
      </c>
      <c r="L28" s="13">
        <v>4.59</v>
      </c>
      <c r="M28" s="13">
        <v>6.3360000000000003</v>
      </c>
      <c r="N28" s="13">
        <f t="shared" si="1"/>
        <v>-1.7460000000000004</v>
      </c>
      <c r="O28" s="15" t="s">
        <v>71</v>
      </c>
      <c r="P28" s="15">
        <v>4</v>
      </c>
      <c r="Q28" s="15" t="s">
        <v>72</v>
      </c>
      <c r="R28" s="15">
        <v>4</v>
      </c>
      <c r="S28" s="16">
        <v>5</v>
      </c>
      <c r="T28" s="16">
        <v>7</v>
      </c>
      <c r="U28" s="16">
        <v>3</v>
      </c>
      <c r="V28" s="16">
        <v>3</v>
      </c>
      <c r="W28" s="16">
        <v>5</v>
      </c>
      <c r="X28" s="16">
        <v>5</v>
      </c>
      <c r="Y28" s="16">
        <v>6</v>
      </c>
      <c r="Z28" s="16">
        <v>4</v>
      </c>
      <c r="AA28">
        <f t="shared" si="2"/>
        <v>4</v>
      </c>
      <c r="AB28" t="str">
        <f t="shared" si="3"/>
        <v>Medium</v>
      </c>
      <c r="AC28" s="17">
        <v>5</v>
      </c>
      <c r="AD28" s="17">
        <v>5</v>
      </c>
      <c r="AE28" s="17">
        <v>5</v>
      </c>
      <c r="AF28" s="17">
        <v>5</v>
      </c>
      <c r="AG28" s="16">
        <v>4</v>
      </c>
      <c r="AH28" s="16">
        <v>3</v>
      </c>
      <c r="AI28">
        <f t="shared" si="4"/>
        <v>5</v>
      </c>
      <c r="AJ28">
        <f t="shared" si="4"/>
        <v>4.5</v>
      </c>
      <c r="AK28">
        <f t="shared" si="4"/>
        <v>4</v>
      </c>
      <c r="AL28">
        <f t="shared" si="5"/>
        <v>4.5</v>
      </c>
      <c r="AM28" t="str">
        <f t="shared" si="6"/>
        <v>High</v>
      </c>
      <c r="AN28" s="11" t="s">
        <v>47</v>
      </c>
      <c r="AO28" s="14"/>
    </row>
    <row r="29" spans="1:41" ht="28.8" x14ac:dyDescent="0.3">
      <c r="A29">
        <v>2</v>
      </c>
      <c r="B29" s="8" t="s">
        <v>70</v>
      </c>
      <c r="C29" s="8" t="s">
        <v>42</v>
      </c>
      <c r="D29">
        <v>37</v>
      </c>
      <c r="E29" s="9">
        <v>9.73</v>
      </c>
      <c r="F29" t="str">
        <f t="shared" si="0"/>
        <v>Medium</v>
      </c>
      <c r="G29" s="11">
        <v>3</v>
      </c>
      <c r="H29" s="11" t="s">
        <v>55</v>
      </c>
      <c r="I29" s="11" t="s">
        <v>53</v>
      </c>
      <c r="J29" s="12">
        <v>4</v>
      </c>
      <c r="K29" s="12">
        <v>3</v>
      </c>
      <c r="L29" s="13">
        <v>7.87</v>
      </c>
      <c r="M29" s="13">
        <v>6.3360000000000003</v>
      </c>
      <c r="N29" s="13">
        <f t="shared" si="1"/>
        <v>1.5339999999999998</v>
      </c>
      <c r="O29" s="15" t="s">
        <v>71</v>
      </c>
      <c r="P29" s="15">
        <v>4</v>
      </c>
      <c r="Q29" s="15" t="s">
        <v>72</v>
      </c>
      <c r="R29" s="15">
        <v>4</v>
      </c>
      <c r="S29" s="16">
        <v>5</v>
      </c>
      <c r="T29" s="16">
        <v>7</v>
      </c>
      <c r="U29" s="16">
        <v>3</v>
      </c>
      <c r="V29" s="16">
        <v>3</v>
      </c>
      <c r="W29" s="16">
        <v>5</v>
      </c>
      <c r="X29" s="16">
        <v>5</v>
      </c>
      <c r="Y29" s="16">
        <v>6</v>
      </c>
      <c r="Z29" s="16">
        <v>4</v>
      </c>
      <c r="AA29">
        <f t="shared" si="2"/>
        <v>4</v>
      </c>
      <c r="AB29" t="str">
        <f t="shared" si="3"/>
        <v>Medium</v>
      </c>
      <c r="AC29" s="17">
        <v>5</v>
      </c>
      <c r="AD29" s="17">
        <v>5</v>
      </c>
      <c r="AE29" s="17">
        <v>5</v>
      </c>
      <c r="AF29" s="17">
        <v>5</v>
      </c>
      <c r="AG29" s="16">
        <v>4</v>
      </c>
      <c r="AH29" s="16">
        <v>3</v>
      </c>
      <c r="AI29">
        <f t="shared" si="4"/>
        <v>5</v>
      </c>
      <c r="AJ29">
        <f t="shared" si="4"/>
        <v>4.5</v>
      </c>
      <c r="AK29">
        <f t="shared" si="4"/>
        <v>4</v>
      </c>
      <c r="AL29">
        <f t="shared" si="5"/>
        <v>4.5</v>
      </c>
      <c r="AM29" t="str">
        <f t="shared" si="6"/>
        <v>High</v>
      </c>
      <c r="AN29" s="11" t="s">
        <v>47</v>
      </c>
      <c r="AO29" s="14"/>
    </row>
    <row r="30" spans="1:41" ht="28.8" x14ac:dyDescent="0.3">
      <c r="A30">
        <v>2</v>
      </c>
      <c r="B30" s="8" t="s">
        <v>70</v>
      </c>
      <c r="C30" s="8" t="s">
        <v>42</v>
      </c>
      <c r="D30">
        <v>37</v>
      </c>
      <c r="E30" s="9">
        <v>9.73</v>
      </c>
      <c r="F30" t="str">
        <f t="shared" si="0"/>
        <v>Medium</v>
      </c>
      <c r="G30" s="11">
        <v>4</v>
      </c>
      <c r="H30" s="11" t="s">
        <v>56</v>
      </c>
      <c r="I30" s="11" t="s">
        <v>53</v>
      </c>
      <c r="J30" s="12">
        <v>4</v>
      </c>
      <c r="K30" s="12">
        <v>2</v>
      </c>
      <c r="L30" s="13">
        <v>7.54</v>
      </c>
      <c r="M30" s="13">
        <v>6.3360000000000003</v>
      </c>
      <c r="N30" s="13">
        <f t="shared" si="1"/>
        <v>1.2039999999999997</v>
      </c>
      <c r="O30" s="15" t="s">
        <v>71</v>
      </c>
      <c r="P30" s="15">
        <v>4</v>
      </c>
      <c r="Q30" s="15" t="s">
        <v>72</v>
      </c>
      <c r="R30" s="15">
        <v>4</v>
      </c>
      <c r="S30" s="16">
        <v>5</v>
      </c>
      <c r="T30" s="16">
        <v>7</v>
      </c>
      <c r="U30" s="16">
        <v>3</v>
      </c>
      <c r="V30" s="16">
        <v>3</v>
      </c>
      <c r="W30" s="16">
        <v>5</v>
      </c>
      <c r="X30" s="16">
        <v>5</v>
      </c>
      <c r="Y30" s="16">
        <v>6</v>
      </c>
      <c r="Z30" s="16">
        <v>4</v>
      </c>
      <c r="AA30">
        <f t="shared" si="2"/>
        <v>4</v>
      </c>
      <c r="AB30" t="str">
        <f t="shared" si="3"/>
        <v>Medium</v>
      </c>
      <c r="AC30" s="17">
        <v>5</v>
      </c>
      <c r="AD30" s="17">
        <v>5</v>
      </c>
      <c r="AE30" s="17">
        <v>5</v>
      </c>
      <c r="AF30" s="17">
        <v>5</v>
      </c>
      <c r="AG30" s="16">
        <v>4</v>
      </c>
      <c r="AH30" s="16">
        <v>3</v>
      </c>
      <c r="AI30">
        <f t="shared" si="4"/>
        <v>5</v>
      </c>
      <c r="AJ30">
        <f t="shared" si="4"/>
        <v>4.5</v>
      </c>
      <c r="AK30">
        <f t="shared" si="4"/>
        <v>4</v>
      </c>
      <c r="AL30">
        <f t="shared" si="5"/>
        <v>4.5</v>
      </c>
      <c r="AM30" t="str">
        <f t="shared" si="6"/>
        <v>High</v>
      </c>
      <c r="AN30" s="11" t="s">
        <v>47</v>
      </c>
      <c r="AO30" s="14"/>
    </row>
    <row r="31" spans="1:41" ht="28.8" x14ac:dyDescent="0.3">
      <c r="A31">
        <v>2</v>
      </c>
      <c r="B31" s="8" t="s">
        <v>70</v>
      </c>
      <c r="C31" s="8" t="s">
        <v>42</v>
      </c>
      <c r="D31">
        <v>37</v>
      </c>
      <c r="E31" s="9">
        <v>9.73</v>
      </c>
      <c r="F31" t="str">
        <f t="shared" si="0"/>
        <v>Medium</v>
      </c>
      <c r="G31" s="11">
        <v>5</v>
      </c>
      <c r="H31" s="11" t="s">
        <v>57</v>
      </c>
      <c r="I31" s="11" t="s">
        <v>53</v>
      </c>
      <c r="J31" s="12">
        <v>3</v>
      </c>
      <c r="K31" s="12">
        <v>3</v>
      </c>
      <c r="L31" s="13">
        <v>6.72</v>
      </c>
      <c r="M31" s="13">
        <v>6.3360000000000003</v>
      </c>
      <c r="N31" s="13">
        <f t="shared" si="1"/>
        <v>0.38399999999999945</v>
      </c>
      <c r="O31" s="15" t="s">
        <v>71</v>
      </c>
      <c r="P31" s="15">
        <v>4</v>
      </c>
      <c r="Q31" s="15" t="s">
        <v>72</v>
      </c>
      <c r="R31" s="15">
        <v>4</v>
      </c>
      <c r="S31" s="16">
        <v>5</v>
      </c>
      <c r="T31" s="16">
        <v>7</v>
      </c>
      <c r="U31" s="16">
        <v>3</v>
      </c>
      <c r="V31" s="16">
        <v>3</v>
      </c>
      <c r="W31" s="16">
        <v>5</v>
      </c>
      <c r="X31" s="16">
        <v>5</v>
      </c>
      <c r="Y31" s="16">
        <v>6</v>
      </c>
      <c r="Z31" s="16">
        <v>4</v>
      </c>
      <c r="AA31">
        <f t="shared" si="2"/>
        <v>4</v>
      </c>
      <c r="AB31" t="str">
        <f t="shared" si="3"/>
        <v>Medium</v>
      </c>
      <c r="AC31" s="17">
        <v>5</v>
      </c>
      <c r="AD31" s="17">
        <v>5</v>
      </c>
      <c r="AE31" s="17">
        <v>5</v>
      </c>
      <c r="AF31" s="17">
        <v>5</v>
      </c>
      <c r="AG31" s="16">
        <v>4</v>
      </c>
      <c r="AH31" s="16">
        <v>3</v>
      </c>
      <c r="AI31">
        <f t="shared" si="4"/>
        <v>5</v>
      </c>
      <c r="AJ31">
        <f t="shared" si="4"/>
        <v>4.5</v>
      </c>
      <c r="AK31">
        <f t="shared" si="4"/>
        <v>4</v>
      </c>
      <c r="AL31">
        <f t="shared" si="5"/>
        <v>4.5</v>
      </c>
      <c r="AM31" t="str">
        <f t="shared" si="6"/>
        <v>High</v>
      </c>
      <c r="AN31" s="11" t="s">
        <v>47</v>
      </c>
      <c r="AO31" s="14"/>
    </row>
    <row r="32" spans="1:41" ht="28.8" x14ac:dyDescent="0.3">
      <c r="A32">
        <v>2</v>
      </c>
      <c r="B32" s="8" t="s">
        <v>70</v>
      </c>
      <c r="C32" s="8" t="s">
        <v>42</v>
      </c>
      <c r="D32">
        <v>37</v>
      </c>
      <c r="E32" s="9">
        <v>9.73</v>
      </c>
      <c r="F32" t="str">
        <f t="shared" si="0"/>
        <v>Medium</v>
      </c>
      <c r="G32" s="11">
        <v>1</v>
      </c>
      <c r="H32" s="11" t="s">
        <v>58</v>
      </c>
      <c r="I32" s="11" t="s">
        <v>59</v>
      </c>
      <c r="J32" s="12">
        <v>2</v>
      </c>
      <c r="K32" s="12">
        <v>2</v>
      </c>
      <c r="L32" s="13">
        <v>6.07</v>
      </c>
      <c r="M32" s="13">
        <v>6.3360000000000003</v>
      </c>
      <c r="N32" s="13">
        <f t="shared" si="1"/>
        <v>-0.26600000000000001</v>
      </c>
      <c r="O32" s="15" t="s">
        <v>71</v>
      </c>
      <c r="P32" s="15">
        <v>4</v>
      </c>
      <c r="Q32" s="15" t="s">
        <v>72</v>
      </c>
      <c r="R32" s="15">
        <v>4</v>
      </c>
      <c r="S32" s="16">
        <v>5</v>
      </c>
      <c r="T32" s="16">
        <v>7</v>
      </c>
      <c r="U32" s="16">
        <v>3</v>
      </c>
      <c r="V32" s="16">
        <v>3</v>
      </c>
      <c r="W32" s="16">
        <v>5</v>
      </c>
      <c r="X32" s="16">
        <v>5</v>
      </c>
      <c r="Y32" s="16">
        <v>6</v>
      </c>
      <c r="Z32" s="16">
        <v>4</v>
      </c>
      <c r="AA32">
        <f t="shared" si="2"/>
        <v>4</v>
      </c>
      <c r="AB32" t="str">
        <f t="shared" si="3"/>
        <v>Medium</v>
      </c>
      <c r="AC32" s="17">
        <v>5</v>
      </c>
      <c r="AD32" s="17">
        <v>5</v>
      </c>
      <c r="AE32" s="17">
        <v>5</v>
      </c>
      <c r="AF32" s="17">
        <v>5</v>
      </c>
      <c r="AG32" s="16">
        <v>4</v>
      </c>
      <c r="AH32" s="16">
        <v>3</v>
      </c>
      <c r="AI32">
        <f t="shared" si="4"/>
        <v>5</v>
      </c>
      <c r="AJ32">
        <f t="shared" si="4"/>
        <v>4.5</v>
      </c>
      <c r="AK32">
        <f t="shared" si="4"/>
        <v>4</v>
      </c>
      <c r="AL32">
        <f t="shared" si="5"/>
        <v>4.5</v>
      </c>
      <c r="AM32" t="str">
        <f t="shared" si="6"/>
        <v>High</v>
      </c>
      <c r="AN32" s="11" t="s">
        <v>47</v>
      </c>
      <c r="AO32" s="14"/>
    </row>
    <row r="33" spans="1:41" ht="28.8" x14ac:dyDescent="0.3">
      <c r="A33">
        <v>2</v>
      </c>
      <c r="B33" s="8" t="s">
        <v>70</v>
      </c>
      <c r="C33" s="8" t="s">
        <v>42</v>
      </c>
      <c r="D33">
        <v>37</v>
      </c>
      <c r="E33" s="9">
        <v>9.73</v>
      </c>
      <c r="F33" t="str">
        <f t="shared" si="0"/>
        <v>Medium</v>
      </c>
      <c r="G33" s="11">
        <v>2</v>
      </c>
      <c r="H33" s="11" t="s">
        <v>60</v>
      </c>
      <c r="I33" s="11" t="s">
        <v>59</v>
      </c>
      <c r="J33" s="12">
        <v>2</v>
      </c>
      <c r="K33" s="12">
        <v>2</v>
      </c>
      <c r="L33" s="13">
        <v>3.77</v>
      </c>
      <c r="M33" s="13">
        <v>6.3360000000000003</v>
      </c>
      <c r="N33" s="13">
        <f t="shared" si="1"/>
        <v>-2.5660000000000003</v>
      </c>
      <c r="O33" s="15" t="s">
        <v>71</v>
      </c>
      <c r="P33" s="15">
        <v>4</v>
      </c>
      <c r="Q33" s="15" t="s">
        <v>72</v>
      </c>
      <c r="R33" s="15">
        <v>4</v>
      </c>
      <c r="S33" s="16">
        <v>5</v>
      </c>
      <c r="T33" s="16">
        <v>7</v>
      </c>
      <c r="U33" s="16">
        <v>3</v>
      </c>
      <c r="V33" s="16">
        <v>3</v>
      </c>
      <c r="W33" s="16">
        <v>5</v>
      </c>
      <c r="X33" s="16">
        <v>5</v>
      </c>
      <c r="Y33" s="16">
        <v>6</v>
      </c>
      <c r="Z33" s="16">
        <v>4</v>
      </c>
      <c r="AA33">
        <f t="shared" si="2"/>
        <v>4</v>
      </c>
      <c r="AB33" t="str">
        <f t="shared" si="3"/>
        <v>Medium</v>
      </c>
      <c r="AC33" s="17">
        <v>5</v>
      </c>
      <c r="AD33" s="17">
        <v>5</v>
      </c>
      <c r="AE33" s="17">
        <v>5</v>
      </c>
      <c r="AF33" s="17">
        <v>5</v>
      </c>
      <c r="AG33" s="16">
        <v>4</v>
      </c>
      <c r="AH33" s="16">
        <v>3</v>
      </c>
      <c r="AI33">
        <f t="shared" si="4"/>
        <v>5</v>
      </c>
      <c r="AJ33">
        <f t="shared" si="4"/>
        <v>4.5</v>
      </c>
      <c r="AK33">
        <f t="shared" si="4"/>
        <v>4</v>
      </c>
      <c r="AL33">
        <f t="shared" si="5"/>
        <v>4.5</v>
      </c>
      <c r="AM33" t="str">
        <f t="shared" si="6"/>
        <v>High</v>
      </c>
      <c r="AN33" s="11" t="s">
        <v>47</v>
      </c>
      <c r="AO33" s="14"/>
    </row>
    <row r="34" spans="1:41" ht="28.8" x14ac:dyDescent="0.3">
      <c r="A34">
        <v>2</v>
      </c>
      <c r="B34" s="8" t="s">
        <v>70</v>
      </c>
      <c r="C34" s="8" t="s">
        <v>42</v>
      </c>
      <c r="D34">
        <v>37</v>
      </c>
      <c r="E34" s="9">
        <v>9.73</v>
      </c>
      <c r="F34" t="str">
        <f t="shared" si="0"/>
        <v>Medium</v>
      </c>
      <c r="G34" s="11">
        <v>3</v>
      </c>
      <c r="H34" s="11" t="s">
        <v>61</v>
      </c>
      <c r="I34" s="11" t="s">
        <v>59</v>
      </c>
      <c r="J34" s="12">
        <v>2</v>
      </c>
      <c r="K34" s="12">
        <v>2</v>
      </c>
      <c r="L34" s="13">
        <v>3.77</v>
      </c>
      <c r="M34" s="13">
        <v>6.3360000000000003</v>
      </c>
      <c r="N34" s="13">
        <f t="shared" si="1"/>
        <v>-2.5660000000000003</v>
      </c>
      <c r="O34" s="15" t="s">
        <v>71</v>
      </c>
      <c r="P34" s="15">
        <v>4</v>
      </c>
      <c r="Q34" s="15" t="s">
        <v>72</v>
      </c>
      <c r="R34" s="15">
        <v>4</v>
      </c>
      <c r="S34" s="16">
        <v>5</v>
      </c>
      <c r="T34" s="16">
        <v>7</v>
      </c>
      <c r="U34" s="16">
        <v>3</v>
      </c>
      <c r="V34" s="16">
        <v>3</v>
      </c>
      <c r="W34" s="16">
        <v>5</v>
      </c>
      <c r="X34" s="16">
        <v>5</v>
      </c>
      <c r="Y34" s="16">
        <v>6</v>
      </c>
      <c r="Z34" s="16">
        <v>4</v>
      </c>
      <c r="AA34">
        <f t="shared" si="2"/>
        <v>4</v>
      </c>
      <c r="AB34" t="str">
        <f t="shared" si="3"/>
        <v>Medium</v>
      </c>
      <c r="AC34" s="17">
        <v>5</v>
      </c>
      <c r="AD34" s="17">
        <v>5</v>
      </c>
      <c r="AE34" s="17">
        <v>5</v>
      </c>
      <c r="AF34" s="17">
        <v>5</v>
      </c>
      <c r="AG34" s="16">
        <v>4</v>
      </c>
      <c r="AH34" s="16">
        <v>3</v>
      </c>
      <c r="AI34">
        <f t="shared" si="4"/>
        <v>5</v>
      </c>
      <c r="AJ34">
        <f t="shared" si="4"/>
        <v>4.5</v>
      </c>
      <c r="AK34">
        <f t="shared" si="4"/>
        <v>4</v>
      </c>
      <c r="AL34">
        <f t="shared" si="5"/>
        <v>4.5</v>
      </c>
      <c r="AM34" t="str">
        <f t="shared" si="6"/>
        <v>High</v>
      </c>
      <c r="AN34" s="11" t="s">
        <v>47</v>
      </c>
      <c r="AO34" s="14"/>
    </row>
    <row r="35" spans="1:41" ht="28.8" x14ac:dyDescent="0.3">
      <c r="A35">
        <v>2</v>
      </c>
      <c r="B35" s="8" t="s">
        <v>70</v>
      </c>
      <c r="C35" s="8" t="s">
        <v>42</v>
      </c>
      <c r="D35">
        <v>37</v>
      </c>
      <c r="E35" s="9">
        <v>9.73</v>
      </c>
      <c r="F35" t="str">
        <f t="shared" si="0"/>
        <v>Medium</v>
      </c>
      <c r="G35" s="11">
        <v>4</v>
      </c>
      <c r="H35" s="11" t="s">
        <v>62</v>
      </c>
      <c r="I35" s="11" t="s">
        <v>59</v>
      </c>
      <c r="J35" s="12">
        <v>2</v>
      </c>
      <c r="K35" s="12">
        <v>2</v>
      </c>
      <c r="L35" s="13">
        <v>5.25</v>
      </c>
      <c r="M35" s="13">
        <v>6.3360000000000003</v>
      </c>
      <c r="N35" s="13">
        <f t="shared" si="1"/>
        <v>-1.0860000000000003</v>
      </c>
      <c r="O35" s="15" t="s">
        <v>71</v>
      </c>
      <c r="P35" s="15">
        <v>4</v>
      </c>
      <c r="Q35" s="15" t="s">
        <v>72</v>
      </c>
      <c r="R35" s="15">
        <v>4</v>
      </c>
      <c r="S35" s="16">
        <v>5</v>
      </c>
      <c r="T35" s="16">
        <v>7</v>
      </c>
      <c r="U35" s="16">
        <v>3</v>
      </c>
      <c r="V35" s="16">
        <v>3</v>
      </c>
      <c r="W35" s="16">
        <v>5</v>
      </c>
      <c r="X35" s="16">
        <v>5</v>
      </c>
      <c r="Y35" s="16">
        <v>6</v>
      </c>
      <c r="Z35" s="16">
        <v>4</v>
      </c>
      <c r="AA35">
        <f t="shared" si="2"/>
        <v>4</v>
      </c>
      <c r="AB35" t="str">
        <f t="shared" si="3"/>
        <v>Medium</v>
      </c>
      <c r="AC35" s="17">
        <v>5</v>
      </c>
      <c r="AD35" s="17">
        <v>5</v>
      </c>
      <c r="AE35" s="17">
        <v>5</v>
      </c>
      <c r="AF35" s="17">
        <v>5</v>
      </c>
      <c r="AG35" s="16">
        <v>4</v>
      </c>
      <c r="AH35" s="16">
        <v>3</v>
      </c>
      <c r="AI35">
        <f t="shared" si="4"/>
        <v>5</v>
      </c>
      <c r="AJ35">
        <f t="shared" si="4"/>
        <v>4.5</v>
      </c>
      <c r="AK35">
        <f t="shared" si="4"/>
        <v>4</v>
      </c>
      <c r="AL35">
        <f t="shared" si="5"/>
        <v>4.5</v>
      </c>
      <c r="AM35" t="str">
        <f t="shared" si="6"/>
        <v>High</v>
      </c>
      <c r="AN35" s="11" t="s">
        <v>47</v>
      </c>
      <c r="AO35" s="14"/>
    </row>
    <row r="36" spans="1:41" ht="28.8" x14ac:dyDescent="0.3">
      <c r="A36">
        <v>2</v>
      </c>
      <c r="B36" s="8" t="s">
        <v>70</v>
      </c>
      <c r="C36" s="8" t="s">
        <v>42</v>
      </c>
      <c r="D36">
        <v>37</v>
      </c>
      <c r="E36" s="9">
        <v>9.73</v>
      </c>
      <c r="F36" t="str">
        <f t="shared" si="0"/>
        <v>Medium</v>
      </c>
      <c r="G36" s="11">
        <v>5</v>
      </c>
      <c r="H36" s="11" t="s">
        <v>63</v>
      </c>
      <c r="I36" s="11" t="s">
        <v>59</v>
      </c>
      <c r="J36" s="12">
        <v>1</v>
      </c>
      <c r="K36" s="12">
        <v>2</v>
      </c>
      <c r="L36" s="13">
        <v>5.41</v>
      </c>
      <c r="M36" s="13">
        <v>6.3360000000000003</v>
      </c>
      <c r="N36" s="13">
        <f t="shared" si="1"/>
        <v>-0.92600000000000016</v>
      </c>
      <c r="O36" s="15" t="s">
        <v>71</v>
      </c>
      <c r="P36" s="15">
        <v>4</v>
      </c>
      <c r="Q36" s="15" t="s">
        <v>72</v>
      </c>
      <c r="R36" s="15">
        <v>4</v>
      </c>
      <c r="S36" s="16">
        <v>5</v>
      </c>
      <c r="T36" s="16">
        <v>7</v>
      </c>
      <c r="U36" s="16">
        <v>3</v>
      </c>
      <c r="V36" s="16">
        <v>3</v>
      </c>
      <c r="W36" s="16">
        <v>5</v>
      </c>
      <c r="X36" s="16">
        <v>5</v>
      </c>
      <c r="Y36" s="16">
        <v>6</v>
      </c>
      <c r="Z36" s="16">
        <v>4</v>
      </c>
      <c r="AA36">
        <f t="shared" si="2"/>
        <v>4</v>
      </c>
      <c r="AB36" t="str">
        <f t="shared" si="3"/>
        <v>Medium</v>
      </c>
      <c r="AC36" s="17">
        <v>5</v>
      </c>
      <c r="AD36" s="17">
        <v>5</v>
      </c>
      <c r="AE36" s="17">
        <v>5</v>
      </c>
      <c r="AF36" s="17">
        <v>5</v>
      </c>
      <c r="AG36" s="16">
        <v>4</v>
      </c>
      <c r="AH36" s="16">
        <v>3</v>
      </c>
      <c r="AI36">
        <f t="shared" si="4"/>
        <v>5</v>
      </c>
      <c r="AJ36">
        <f t="shared" si="4"/>
        <v>4.5</v>
      </c>
      <c r="AK36">
        <f t="shared" si="4"/>
        <v>4</v>
      </c>
      <c r="AL36">
        <f t="shared" si="5"/>
        <v>4.5</v>
      </c>
      <c r="AM36" t="str">
        <f t="shared" si="6"/>
        <v>High</v>
      </c>
      <c r="AN36" s="11" t="s">
        <v>47</v>
      </c>
      <c r="AO36" s="14"/>
    </row>
    <row r="37" spans="1:41" ht="28.8" x14ac:dyDescent="0.3">
      <c r="A37">
        <v>2</v>
      </c>
      <c r="B37" s="8" t="s">
        <v>70</v>
      </c>
      <c r="C37" s="8" t="s">
        <v>42</v>
      </c>
      <c r="D37">
        <v>37</v>
      </c>
      <c r="E37" s="9">
        <v>9.73</v>
      </c>
      <c r="F37" t="str">
        <f t="shared" si="0"/>
        <v>Medium</v>
      </c>
      <c r="G37" s="11">
        <v>1</v>
      </c>
      <c r="H37" s="11" t="s">
        <v>64</v>
      </c>
      <c r="I37" s="11" t="s">
        <v>65</v>
      </c>
      <c r="J37" s="12">
        <v>4</v>
      </c>
      <c r="K37" s="12">
        <v>2</v>
      </c>
      <c r="L37" s="13">
        <v>6.72</v>
      </c>
      <c r="M37" s="13">
        <v>6.3360000000000003</v>
      </c>
      <c r="N37" s="13">
        <f t="shared" si="1"/>
        <v>0.38399999999999945</v>
      </c>
      <c r="O37" s="15" t="s">
        <v>71</v>
      </c>
      <c r="P37" s="15">
        <v>4</v>
      </c>
      <c r="Q37" s="15" t="s">
        <v>72</v>
      </c>
      <c r="R37" s="15">
        <v>4</v>
      </c>
      <c r="S37" s="16">
        <v>5</v>
      </c>
      <c r="T37" s="16">
        <v>7</v>
      </c>
      <c r="U37" s="16">
        <v>3</v>
      </c>
      <c r="V37" s="16">
        <v>3</v>
      </c>
      <c r="W37" s="16">
        <v>5</v>
      </c>
      <c r="X37" s="16">
        <v>5</v>
      </c>
      <c r="Y37" s="16">
        <v>6</v>
      </c>
      <c r="Z37" s="16">
        <v>4</v>
      </c>
      <c r="AA37">
        <f t="shared" si="2"/>
        <v>4</v>
      </c>
      <c r="AB37" t="str">
        <f t="shared" si="3"/>
        <v>Medium</v>
      </c>
      <c r="AC37" s="17">
        <v>5</v>
      </c>
      <c r="AD37" s="17">
        <v>5</v>
      </c>
      <c r="AE37" s="17">
        <v>5</v>
      </c>
      <c r="AF37" s="17">
        <v>5</v>
      </c>
      <c r="AG37" s="16">
        <v>4</v>
      </c>
      <c r="AH37" s="16">
        <v>3</v>
      </c>
      <c r="AI37">
        <f t="shared" si="4"/>
        <v>5</v>
      </c>
      <c r="AJ37">
        <f t="shared" si="4"/>
        <v>4.5</v>
      </c>
      <c r="AK37">
        <f t="shared" si="4"/>
        <v>4</v>
      </c>
      <c r="AL37">
        <f t="shared" si="5"/>
        <v>4.5</v>
      </c>
      <c r="AM37" t="str">
        <f t="shared" si="6"/>
        <v>High</v>
      </c>
      <c r="AN37" s="11" t="s">
        <v>47</v>
      </c>
      <c r="AO37" s="14"/>
    </row>
    <row r="38" spans="1:41" ht="28.8" x14ac:dyDescent="0.3">
      <c r="A38">
        <v>2</v>
      </c>
      <c r="B38" s="8" t="s">
        <v>70</v>
      </c>
      <c r="C38" s="8" t="s">
        <v>42</v>
      </c>
      <c r="D38">
        <v>37</v>
      </c>
      <c r="E38" s="9">
        <v>9.73</v>
      </c>
      <c r="F38" t="str">
        <f t="shared" si="0"/>
        <v>Medium</v>
      </c>
      <c r="G38" s="11">
        <v>2</v>
      </c>
      <c r="H38" s="11" t="s">
        <v>66</v>
      </c>
      <c r="I38" s="11" t="s">
        <v>65</v>
      </c>
      <c r="J38" s="12">
        <v>4</v>
      </c>
      <c r="K38" s="12">
        <v>2</v>
      </c>
      <c r="L38" s="13">
        <v>8.85</v>
      </c>
      <c r="M38" s="13">
        <v>6.3360000000000003</v>
      </c>
      <c r="N38" s="13">
        <f t="shared" si="1"/>
        <v>2.5139999999999993</v>
      </c>
      <c r="O38" s="15" t="s">
        <v>71</v>
      </c>
      <c r="P38" s="15">
        <v>4</v>
      </c>
      <c r="Q38" s="15" t="s">
        <v>72</v>
      </c>
      <c r="R38" s="15">
        <v>4</v>
      </c>
      <c r="S38" s="16">
        <v>5</v>
      </c>
      <c r="T38" s="16">
        <v>7</v>
      </c>
      <c r="U38" s="16">
        <v>3</v>
      </c>
      <c r="V38" s="16">
        <v>3</v>
      </c>
      <c r="W38" s="16">
        <v>5</v>
      </c>
      <c r="X38" s="16">
        <v>5</v>
      </c>
      <c r="Y38" s="16">
        <v>6</v>
      </c>
      <c r="Z38" s="16">
        <v>4</v>
      </c>
      <c r="AA38">
        <f t="shared" si="2"/>
        <v>4</v>
      </c>
      <c r="AB38" t="str">
        <f t="shared" si="3"/>
        <v>Medium</v>
      </c>
      <c r="AC38" s="17">
        <v>5</v>
      </c>
      <c r="AD38" s="17">
        <v>5</v>
      </c>
      <c r="AE38" s="17">
        <v>5</v>
      </c>
      <c r="AF38" s="17">
        <v>5</v>
      </c>
      <c r="AG38" s="16">
        <v>4</v>
      </c>
      <c r="AH38" s="16">
        <v>3</v>
      </c>
      <c r="AI38">
        <f t="shared" si="4"/>
        <v>5</v>
      </c>
      <c r="AJ38">
        <f t="shared" si="4"/>
        <v>4.5</v>
      </c>
      <c r="AK38">
        <f t="shared" si="4"/>
        <v>4</v>
      </c>
      <c r="AL38">
        <f t="shared" si="5"/>
        <v>4.5</v>
      </c>
      <c r="AM38" t="str">
        <f t="shared" si="6"/>
        <v>High</v>
      </c>
      <c r="AN38" s="11" t="s">
        <v>47</v>
      </c>
      <c r="AO38" s="14"/>
    </row>
    <row r="39" spans="1:41" ht="28.8" x14ac:dyDescent="0.3">
      <c r="A39">
        <v>2</v>
      </c>
      <c r="B39" s="8" t="s">
        <v>70</v>
      </c>
      <c r="C39" s="8" t="s">
        <v>42</v>
      </c>
      <c r="D39">
        <v>37</v>
      </c>
      <c r="E39" s="9">
        <v>9.73</v>
      </c>
      <c r="F39" t="str">
        <f t="shared" si="0"/>
        <v>Medium</v>
      </c>
      <c r="G39" s="11">
        <v>3</v>
      </c>
      <c r="H39" s="11" t="s">
        <v>67</v>
      </c>
      <c r="I39" s="11" t="s">
        <v>65</v>
      </c>
      <c r="J39" s="12">
        <v>4</v>
      </c>
      <c r="K39" s="12">
        <v>1</v>
      </c>
      <c r="L39" s="13">
        <v>3.93</v>
      </c>
      <c r="M39" s="13">
        <v>6.3360000000000003</v>
      </c>
      <c r="N39" s="13">
        <f t="shared" si="1"/>
        <v>-2.4060000000000001</v>
      </c>
      <c r="O39" s="15" t="s">
        <v>71</v>
      </c>
      <c r="P39" s="15">
        <v>4</v>
      </c>
      <c r="Q39" s="15" t="s">
        <v>72</v>
      </c>
      <c r="R39" s="15">
        <v>4</v>
      </c>
      <c r="S39" s="16">
        <v>5</v>
      </c>
      <c r="T39" s="16">
        <v>7</v>
      </c>
      <c r="U39" s="16">
        <v>3</v>
      </c>
      <c r="V39" s="16">
        <v>3</v>
      </c>
      <c r="W39" s="16">
        <v>5</v>
      </c>
      <c r="X39" s="16">
        <v>5</v>
      </c>
      <c r="Y39" s="16">
        <v>6</v>
      </c>
      <c r="Z39" s="16">
        <v>4</v>
      </c>
      <c r="AA39">
        <f t="shared" si="2"/>
        <v>4</v>
      </c>
      <c r="AB39" t="str">
        <f t="shared" si="3"/>
        <v>Medium</v>
      </c>
      <c r="AC39" s="17">
        <v>5</v>
      </c>
      <c r="AD39" s="17">
        <v>5</v>
      </c>
      <c r="AE39" s="17">
        <v>5</v>
      </c>
      <c r="AF39" s="17">
        <v>5</v>
      </c>
      <c r="AG39" s="16">
        <v>4</v>
      </c>
      <c r="AH39" s="16">
        <v>3</v>
      </c>
      <c r="AI39">
        <f t="shared" si="4"/>
        <v>5</v>
      </c>
      <c r="AJ39">
        <f t="shared" si="4"/>
        <v>4.5</v>
      </c>
      <c r="AK39">
        <f t="shared" si="4"/>
        <v>4</v>
      </c>
      <c r="AL39">
        <f t="shared" si="5"/>
        <v>4.5</v>
      </c>
      <c r="AM39" t="str">
        <f t="shared" si="6"/>
        <v>High</v>
      </c>
      <c r="AN39" s="11" t="s">
        <v>47</v>
      </c>
      <c r="AO39" s="14"/>
    </row>
    <row r="40" spans="1:41" ht="28.8" x14ac:dyDescent="0.3">
      <c r="A40">
        <v>2</v>
      </c>
      <c r="B40" s="8" t="s">
        <v>70</v>
      </c>
      <c r="C40" s="8" t="s">
        <v>42</v>
      </c>
      <c r="D40">
        <v>37</v>
      </c>
      <c r="E40" s="9">
        <v>9.73</v>
      </c>
      <c r="F40" t="str">
        <f t="shared" si="0"/>
        <v>Medium</v>
      </c>
      <c r="G40" s="11">
        <v>4</v>
      </c>
      <c r="H40" s="11" t="s">
        <v>68</v>
      </c>
      <c r="I40" s="11" t="s">
        <v>65</v>
      </c>
      <c r="J40" s="12">
        <v>3</v>
      </c>
      <c r="K40" s="12">
        <v>2</v>
      </c>
      <c r="L40" s="13">
        <v>5.25</v>
      </c>
      <c r="M40" s="13">
        <v>6.3360000000000003</v>
      </c>
      <c r="N40" s="13">
        <f t="shared" si="1"/>
        <v>-1.0860000000000003</v>
      </c>
      <c r="O40" s="15" t="s">
        <v>71</v>
      </c>
      <c r="P40" s="15">
        <v>4</v>
      </c>
      <c r="Q40" s="15" t="s">
        <v>72</v>
      </c>
      <c r="R40" s="15">
        <v>4</v>
      </c>
      <c r="S40" s="16">
        <v>5</v>
      </c>
      <c r="T40" s="16">
        <v>7</v>
      </c>
      <c r="U40" s="16">
        <v>3</v>
      </c>
      <c r="V40" s="16">
        <v>3</v>
      </c>
      <c r="W40" s="16">
        <v>5</v>
      </c>
      <c r="X40" s="16">
        <v>5</v>
      </c>
      <c r="Y40" s="16">
        <v>6</v>
      </c>
      <c r="Z40" s="16">
        <v>4</v>
      </c>
      <c r="AA40">
        <f t="shared" si="2"/>
        <v>4</v>
      </c>
      <c r="AB40" t="str">
        <f t="shared" si="3"/>
        <v>Medium</v>
      </c>
      <c r="AC40" s="17">
        <v>5</v>
      </c>
      <c r="AD40" s="17">
        <v>5</v>
      </c>
      <c r="AE40" s="17">
        <v>5</v>
      </c>
      <c r="AF40" s="17">
        <v>5</v>
      </c>
      <c r="AG40" s="16">
        <v>4</v>
      </c>
      <c r="AH40" s="16">
        <v>3</v>
      </c>
      <c r="AI40">
        <f t="shared" si="4"/>
        <v>5</v>
      </c>
      <c r="AJ40">
        <f t="shared" si="4"/>
        <v>4.5</v>
      </c>
      <c r="AK40">
        <f t="shared" si="4"/>
        <v>4</v>
      </c>
      <c r="AL40">
        <f t="shared" si="5"/>
        <v>4.5</v>
      </c>
      <c r="AM40" t="str">
        <f t="shared" si="6"/>
        <v>High</v>
      </c>
      <c r="AN40" s="11" t="s">
        <v>47</v>
      </c>
      <c r="AO40" s="14"/>
    </row>
    <row r="41" spans="1:41" ht="28.8" x14ac:dyDescent="0.3">
      <c r="A41">
        <v>2</v>
      </c>
      <c r="B41" s="8" t="s">
        <v>70</v>
      </c>
      <c r="C41" s="8" t="s">
        <v>42</v>
      </c>
      <c r="D41">
        <v>37</v>
      </c>
      <c r="E41" s="9">
        <v>9.73</v>
      </c>
      <c r="F41" t="str">
        <f t="shared" si="0"/>
        <v>Medium</v>
      </c>
      <c r="G41" s="11">
        <v>5</v>
      </c>
      <c r="H41" s="11" t="s">
        <v>69</v>
      </c>
      <c r="I41" s="11" t="s">
        <v>65</v>
      </c>
      <c r="J41" s="12">
        <v>4</v>
      </c>
      <c r="K41" s="12">
        <v>3</v>
      </c>
      <c r="L41" s="13">
        <v>9.84</v>
      </c>
      <c r="M41" s="13">
        <v>6.3360000000000003</v>
      </c>
      <c r="N41" s="13">
        <f t="shared" si="1"/>
        <v>3.5039999999999996</v>
      </c>
      <c r="O41" s="15" t="s">
        <v>71</v>
      </c>
      <c r="P41" s="15">
        <v>4</v>
      </c>
      <c r="Q41" s="15" t="s">
        <v>72</v>
      </c>
      <c r="R41" s="15">
        <v>4</v>
      </c>
      <c r="S41" s="16">
        <v>5</v>
      </c>
      <c r="T41" s="16">
        <v>7</v>
      </c>
      <c r="U41" s="16">
        <v>3</v>
      </c>
      <c r="V41" s="16">
        <v>3</v>
      </c>
      <c r="W41" s="16">
        <v>5</v>
      </c>
      <c r="X41" s="16">
        <v>5</v>
      </c>
      <c r="Y41" s="16">
        <v>6</v>
      </c>
      <c r="Z41" s="16">
        <v>4</v>
      </c>
      <c r="AA41">
        <f t="shared" si="2"/>
        <v>4</v>
      </c>
      <c r="AB41" t="str">
        <f t="shared" si="3"/>
        <v>Medium</v>
      </c>
      <c r="AC41" s="17">
        <v>5</v>
      </c>
      <c r="AD41" s="17">
        <v>5</v>
      </c>
      <c r="AE41" s="17">
        <v>5</v>
      </c>
      <c r="AF41" s="17">
        <v>5</v>
      </c>
      <c r="AG41" s="16">
        <v>4</v>
      </c>
      <c r="AH41" s="16">
        <v>3</v>
      </c>
      <c r="AI41">
        <f t="shared" si="4"/>
        <v>5</v>
      </c>
      <c r="AJ41">
        <f t="shared" si="4"/>
        <v>4.5</v>
      </c>
      <c r="AK41">
        <f t="shared" si="4"/>
        <v>4</v>
      </c>
      <c r="AL41">
        <f t="shared" si="5"/>
        <v>4.5</v>
      </c>
      <c r="AM41" t="str">
        <f t="shared" si="6"/>
        <v>High</v>
      </c>
      <c r="AN41" s="11" t="s">
        <v>47</v>
      </c>
      <c r="AO41" s="14"/>
    </row>
    <row r="42" spans="1:41" x14ac:dyDescent="0.3">
      <c r="A42">
        <v>3</v>
      </c>
      <c r="B42" s="8" t="s">
        <v>73</v>
      </c>
      <c r="C42" s="8" t="s">
        <v>42</v>
      </c>
      <c r="D42" s="9">
        <v>32</v>
      </c>
      <c r="E42" s="10">
        <v>2.5</v>
      </c>
      <c r="F42" t="str">
        <f t="shared" si="0"/>
        <v>Low</v>
      </c>
      <c r="G42" s="11">
        <v>1</v>
      </c>
      <c r="H42" s="11" t="s">
        <v>43</v>
      </c>
      <c r="I42" s="11" t="s">
        <v>44</v>
      </c>
      <c r="J42" s="12">
        <v>2</v>
      </c>
      <c r="K42" s="12">
        <v>2</v>
      </c>
      <c r="L42" s="13">
        <v>1.56</v>
      </c>
      <c r="M42" s="13">
        <f xml:space="preserve"> AVERAGE(L42:L61)</f>
        <v>1.6719999999999999</v>
      </c>
      <c r="N42" s="13">
        <f t="shared" si="1"/>
        <v>-0.11199999999999988</v>
      </c>
      <c r="O42" s="15" t="s">
        <v>74</v>
      </c>
      <c r="P42" s="15">
        <v>2</v>
      </c>
      <c r="Q42" s="15" t="s">
        <v>75</v>
      </c>
      <c r="R42" s="15">
        <v>2</v>
      </c>
      <c r="S42" s="16">
        <v>5</v>
      </c>
      <c r="T42" s="16">
        <v>6</v>
      </c>
      <c r="U42" s="16">
        <v>4</v>
      </c>
      <c r="V42" s="16">
        <v>5</v>
      </c>
      <c r="W42" s="16">
        <v>6</v>
      </c>
      <c r="X42" s="16">
        <v>4</v>
      </c>
      <c r="Y42" s="16">
        <v>5</v>
      </c>
      <c r="Z42" s="16">
        <v>5</v>
      </c>
      <c r="AA42">
        <f t="shared" si="2"/>
        <v>4.5999999999999996</v>
      </c>
      <c r="AB42" t="str">
        <f t="shared" si="3"/>
        <v>Medium</v>
      </c>
      <c r="AC42" s="16">
        <v>3</v>
      </c>
      <c r="AD42" s="16">
        <v>4</v>
      </c>
      <c r="AE42" s="16">
        <v>4</v>
      </c>
      <c r="AF42" s="16">
        <v>4</v>
      </c>
      <c r="AG42" s="16">
        <v>4</v>
      </c>
      <c r="AH42" s="16">
        <v>2</v>
      </c>
      <c r="AI42">
        <f t="shared" si="4"/>
        <v>3.5</v>
      </c>
      <c r="AJ42">
        <f t="shared" si="4"/>
        <v>4</v>
      </c>
      <c r="AK42">
        <f t="shared" si="4"/>
        <v>3</v>
      </c>
      <c r="AL42">
        <f t="shared" si="5"/>
        <v>3.5</v>
      </c>
      <c r="AM42" t="str">
        <f t="shared" si="6"/>
        <v>High</v>
      </c>
      <c r="AN42" s="11" t="s">
        <v>47</v>
      </c>
      <c r="AO42" s="14"/>
    </row>
    <row r="43" spans="1:41" x14ac:dyDescent="0.3">
      <c r="A43">
        <v>3</v>
      </c>
      <c r="B43" s="8" t="s">
        <v>73</v>
      </c>
      <c r="C43" s="8" t="s">
        <v>42</v>
      </c>
      <c r="D43" s="9">
        <v>32</v>
      </c>
      <c r="E43" s="10">
        <v>2.5</v>
      </c>
      <c r="F43" t="str">
        <f t="shared" si="0"/>
        <v>Low</v>
      </c>
      <c r="G43" s="11">
        <v>2</v>
      </c>
      <c r="H43" s="11" t="s">
        <v>48</v>
      </c>
      <c r="I43" s="11" t="s">
        <v>44</v>
      </c>
      <c r="J43" s="12">
        <v>3</v>
      </c>
      <c r="K43" s="12">
        <v>2</v>
      </c>
      <c r="L43" s="13">
        <v>2.19</v>
      </c>
      <c r="M43" s="13">
        <v>1.6719999999999999</v>
      </c>
      <c r="N43" s="13">
        <f t="shared" si="1"/>
        <v>0.51800000000000002</v>
      </c>
      <c r="O43" s="15" t="s">
        <v>74</v>
      </c>
      <c r="P43" s="15">
        <v>2</v>
      </c>
      <c r="Q43" s="15" t="s">
        <v>75</v>
      </c>
      <c r="R43" s="15">
        <v>2</v>
      </c>
      <c r="S43" s="16">
        <v>5</v>
      </c>
      <c r="T43" s="16">
        <v>6</v>
      </c>
      <c r="U43" s="16">
        <v>4</v>
      </c>
      <c r="V43" s="16">
        <v>5</v>
      </c>
      <c r="W43" s="16">
        <v>6</v>
      </c>
      <c r="X43" s="16">
        <v>4</v>
      </c>
      <c r="Y43" s="16">
        <v>5</v>
      </c>
      <c r="Z43" s="16">
        <v>5</v>
      </c>
      <c r="AA43">
        <f t="shared" si="2"/>
        <v>4.5999999999999996</v>
      </c>
      <c r="AB43" t="str">
        <f t="shared" si="3"/>
        <v>Medium</v>
      </c>
      <c r="AC43" s="16">
        <v>3</v>
      </c>
      <c r="AD43" s="16">
        <v>4</v>
      </c>
      <c r="AE43" s="16">
        <v>4</v>
      </c>
      <c r="AF43" s="16">
        <v>4</v>
      </c>
      <c r="AG43" s="16">
        <v>4</v>
      </c>
      <c r="AH43" s="16">
        <v>2</v>
      </c>
      <c r="AI43">
        <f t="shared" si="4"/>
        <v>3.5</v>
      </c>
      <c r="AJ43">
        <f t="shared" si="4"/>
        <v>4</v>
      </c>
      <c r="AK43">
        <f t="shared" si="4"/>
        <v>3</v>
      </c>
      <c r="AL43">
        <f t="shared" si="5"/>
        <v>3.5</v>
      </c>
      <c r="AM43" t="str">
        <f t="shared" si="6"/>
        <v>High</v>
      </c>
      <c r="AN43" s="11" t="s">
        <v>47</v>
      </c>
      <c r="AO43" s="14"/>
    </row>
    <row r="44" spans="1:41" x14ac:dyDescent="0.3">
      <c r="A44">
        <v>3</v>
      </c>
      <c r="B44" s="8" t="s">
        <v>73</v>
      </c>
      <c r="C44" s="8" t="s">
        <v>42</v>
      </c>
      <c r="D44" s="9">
        <v>32</v>
      </c>
      <c r="E44" s="10">
        <v>2.5</v>
      </c>
      <c r="F44" t="str">
        <f t="shared" si="0"/>
        <v>Low</v>
      </c>
      <c r="G44" s="11">
        <v>3</v>
      </c>
      <c r="H44" s="11" t="s">
        <v>49</v>
      </c>
      <c r="I44" s="11" t="s">
        <v>44</v>
      </c>
      <c r="J44" s="12">
        <v>4</v>
      </c>
      <c r="K44" s="12">
        <v>3</v>
      </c>
      <c r="L44" s="13">
        <v>2.0299999999999998</v>
      </c>
      <c r="M44" s="13">
        <v>1.6719999999999999</v>
      </c>
      <c r="N44" s="13">
        <f t="shared" si="1"/>
        <v>0.35799999999999987</v>
      </c>
      <c r="O44" s="15" t="s">
        <v>74</v>
      </c>
      <c r="P44" s="15">
        <v>2</v>
      </c>
      <c r="Q44" s="15" t="s">
        <v>75</v>
      </c>
      <c r="R44" s="15">
        <v>2</v>
      </c>
      <c r="S44" s="16">
        <v>5</v>
      </c>
      <c r="T44" s="16">
        <v>6</v>
      </c>
      <c r="U44" s="16">
        <v>4</v>
      </c>
      <c r="V44" s="16">
        <v>5</v>
      </c>
      <c r="W44" s="16">
        <v>6</v>
      </c>
      <c r="X44" s="16">
        <v>4</v>
      </c>
      <c r="Y44" s="16">
        <v>5</v>
      </c>
      <c r="Z44" s="16">
        <v>5</v>
      </c>
      <c r="AA44">
        <f t="shared" si="2"/>
        <v>4.5999999999999996</v>
      </c>
      <c r="AB44" t="str">
        <f t="shared" si="3"/>
        <v>Medium</v>
      </c>
      <c r="AC44" s="16">
        <v>3</v>
      </c>
      <c r="AD44" s="16">
        <v>4</v>
      </c>
      <c r="AE44" s="16">
        <v>4</v>
      </c>
      <c r="AF44" s="16">
        <v>4</v>
      </c>
      <c r="AG44" s="16">
        <v>4</v>
      </c>
      <c r="AH44" s="16">
        <v>2</v>
      </c>
      <c r="AI44">
        <f t="shared" si="4"/>
        <v>3.5</v>
      </c>
      <c r="AJ44">
        <f t="shared" si="4"/>
        <v>4</v>
      </c>
      <c r="AK44">
        <f t="shared" si="4"/>
        <v>3</v>
      </c>
      <c r="AL44">
        <f t="shared" si="5"/>
        <v>3.5</v>
      </c>
      <c r="AM44" t="str">
        <f t="shared" si="6"/>
        <v>High</v>
      </c>
      <c r="AN44" s="11" t="s">
        <v>47</v>
      </c>
      <c r="AO44" s="14"/>
    </row>
    <row r="45" spans="1:41" x14ac:dyDescent="0.3">
      <c r="A45">
        <v>3</v>
      </c>
      <c r="B45" s="8" t="s">
        <v>73</v>
      </c>
      <c r="C45" s="8" t="s">
        <v>42</v>
      </c>
      <c r="D45" s="9">
        <v>32</v>
      </c>
      <c r="E45" s="10">
        <v>2.5</v>
      </c>
      <c r="F45" t="str">
        <f t="shared" si="0"/>
        <v>Low</v>
      </c>
      <c r="G45" s="11">
        <v>4</v>
      </c>
      <c r="H45" s="11" t="s">
        <v>50</v>
      </c>
      <c r="I45" s="11" t="s">
        <v>44</v>
      </c>
      <c r="J45" s="12">
        <v>1</v>
      </c>
      <c r="K45" s="12">
        <v>2</v>
      </c>
      <c r="L45" s="13">
        <v>1.0900000000000001</v>
      </c>
      <c r="M45" s="13">
        <v>1.6719999999999999</v>
      </c>
      <c r="N45" s="13">
        <f t="shared" si="1"/>
        <v>-0.58199999999999985</v>
      </c>
      <c r="O45" s="15" t="s">
        <v>74</v>
      </c>
      <c r="P45" s="15">
        <v>2</v>
      </c>
      <c r="Q45" s="15" t="s">
        <v>75</v>
      </c>
      <c r="R45" s="15">
        <v>2</v>
      </c>
      <c r="S45" s="16">
        <v>5</v>
      </c>
      <c r="T45" s="16">
        <v>6</v>
      </c>
      <c r="U45" s="16">
        <v>4</v>
      </c>
      <c r="V45" s="16">
        <v>5</v>
      </c>
      <c r="W45" s="16">
        <v>6</v>
      </c>
      <c r="X45" s="16">
        <v>4</v>
      </c>
      <c r="Y45" s="16">
        <v>5</v>
      </c>
      <c r="Z45" s="16">
        <v>5</v>
      </c>
      <c r="AA45">
        <f t="shared" si="2"/>
        <v>4.5999999999999996</v>
      </c>
      <c r="AB45" t="str">
        <f t="shared" si="3"/>
        <v>Medium</v>
      </c>
      <c r="AC45" s="16">
        <v>3</v>
      </c>
      <c r="AD45" s="16">
        <v>4</v>
      </c>
      <c r="AE45" s="16">
        <v>4</v>
      </c>
      <c r="AF45" s="16">
        <v>4</v>
      </c>
      <c r="AG45" s="16">
        <v>4</v>
      </c>
      <c r="AH45" s="16">
        <v>2</v>
      </c>
      <c r="AI45">
        <f t="shared" si="4"/>
        <v>3.5</v>
      </c>
      <c r="AJ45">
        <f t="shared" si="4"/>
        <v>4</v>
      </c>
      <c r="AK45">
        <f t="shared" si="4"/>
        <v>3</v>
      </c>
      <c r="AL45">
        <f t="shared" si="5"/>
        <v>3.5</v>
      </c>
      <c r="AM45" t="str">
        <f t="shared" si="6"/>
        <v>High</v>
      </c>
      <c r="AN45" s="11" t="s">
        <v>47</v>
      </c>
      <c r="AO45" s="14"/>
    </row>
    <row r="46" spans="1:41" x14ac:dyDescent="0.3">
      <c r="A46">
        <v>3</v>
      </c>
      <c r="B46" s="8" t="s">
        <v>73</v>
      </c>
      <c r="C46" s="8" t="s">
        <v>42</v>
      </c>
      <c r="D46" s="9">
        <v>32</v>
      </c>
      <c r="E46" s="10">
        <v>2.5</v>
      </c>
      <c r="F46" t="str">
        <f t="shared" si="0"/>
        <v>Low</v>
      </c>
      <c r="G46" s="11">
        <v>5</v>
      </c>
      <c r="H46" s="11" t="s">
        <v>51</v>
      </c>
      <c r="I46" s="11" t="s">
        <v>44</v>
      </c>
      <c r="J46" s="12">
        <v>3</v>
      </c>
      <c r="K46" s="12">
        <v>2</v>
      </c>
      <c r="L46" s="13">
        <v>1.72</v>
      </c>
      <c r="M46" s="13">
        <v>1.6719999999999999</v>
      </c>
      <c r="N46" s="13">
        <f t="shared" si="1"/>
        <v>4.8000000000000043E-2</v>
      </c>
      <c r="O46" s="15" t="s">
        <v>74</v>
      </c>
      <c r="P46" s="15">
        <v>2</v>
      </c>
      <c r="Q46" s="15" t="s">
        <v>75</v>
      </c>
      <c r="R46" s="15">
        <v>2</v>
      </c>
      <c r="S46" s="16">
        <v>5</v>
      </c>
      <c r="T46" s="16">
        <v>6</v>
      </c>
      <c r="U46" s="16">
        <v>4</v>
      </c>
      <c r="V46" s="16">
        <v>5</v>
      </c>
      <c r="W46" s="16">
        <v>6</v>
      </c>
      <c r="X46" s="16">
        <v>4</v>
      </c>
      <c r="Y46" s="16">
        <v>5</v>
      </c>
      <c r="Z46" s="16">
        <v>5</v>
      </c>
      <c r="AA46">
        <f t="shared" si="2"/>
        <v>4.5999999999999996</v>
      </c>
      <c r="AB46" t="str">
        <f t="shared" si="3"/>
        <v>Medium</v>
      </c>
      <c r="AC46" s="16">
        <v>3</v>
      </c>
      <c r="AD46" s="16">
        <v>4</v>
      </c>
      <c r="AE46" s="16">
        <v>4</v>
      </c>
      <c r="AF46" s="16">
        <v>4</v>
      </c>
      <c r="AG46" s="16">
        <v>4</v>
      </c>
      <c r="AH46" s="16">
        <v>2</v>
      </c>
      <c r="AI46">
        <f t="shared" si="4"/>
        <v>3.5</v>
      </c>
      <c r="AJ46">
        <f t="shared" si="4"/>
        <v>4</v>
      </c>
      <c r="AK46">
        <f t="shared" si="4"/>
        <v>3</v>
      </c>
      <c r="AL46">
        <f t="shared" si="5"/>
        <v>3.5</v>
      </c>
      <c r="AM46" t="str">
        <f t="shared" si="6"/>
        <v>High</v>
      </c>
      <c r="AN46" s="11" t="s">
        <v>47</v>
      </c>
      <c r="AO46" s="14"/>
    </row>
    <row r="47" spans="1:41" x14ac:dyDescent="0.3">
      <c r="A47">
        <v>3</v>
      </c>
      <c r="B47" s="8" t="s">
        <v>73</v>
      </c>
      <c r="C47" s="8" t="s">
        <v>42</v>
      </c>
      <c r="D47" s="9">
        <v>32</v>
      </c>
      <c r="E47" s="10">
        <v>2.5</v>
      </c>
      <c r="F47" t="str">
        <f t="shared" si="0"/>
        <v>Low</v>
      </c>
      <c r="G47" s="11">
        <v>1</v>
      </c>
      <c r="H47" s="11" t="s">
        <v>52</v>
      </c>
      <c r="I47" s="11" t="s">
        <v>53</v>
      </c>
      <c r="J47" s="12">
        <v>3</v>
      </c>
      <c r="K47" s="12">
        <v>1</v>
      </c>
      <c r="L47" s="13">
        <v>1.72</v>
      </c>
      <c r="M47" s="13">
        <v>1.6719999999999999</v>
      </c>
      <c r="N47" s="13">
        <f t="shared" si="1"/>
        <v>4.8000000000000043E-2</v>
      </c>
      <c r="O47" s="15" t="s">
        <v>74</v>
      </c>
      <c r="P47" s="15">
        <v>2</v>
      </c>
      <c r="Q47" s="15" t="s">
        <v>75</v>
      </c>
      <c r="R47" s="15">
        <v>2</v>
      </c>
      <c r="S47" s="16">
        <v>5</v>
      </c>
      <c r="T47" s="16">
        <v>6</v>
      </c>
      <c r="U47" s="16">
        <v>4</v>
      </c>
      <c r="V47" s="16">
        <v>5</v>
      </c>
      <c r="W47" s="16">
        <v>6</v>
      </c>
      <c r="X47" s="16">
        <v>4</v>
      </c>
      <c r="Y47" s="16">
        <v>5</v>
      </c>
      <c r="Z47" s="16">
        <v>5</v>
      </c>
      <c r="AA47">
        <f t="shared" si="2"/>
        <v>4.5999999999999996</v>
      </c>
      <c r="AB47" t="str">
        <f t="shared" si="3"/>
        <v>Medium</v>
      </c>
      <c r="AC47" s="16">
        <v>3</v>
      </c>
      <c r="AD47" s="16">
        <v>4</v>
      </c>
      <c r="AE47" s="16">
        <v>4</v>
      </c>
      <c r="AF47" s="16">
        <v>4</v>
      </c>
      <c r="AG47" s="16">
        <v>4</v>
      </c>
      <c r="AH47" s="16">
        <v>2</v>
      </c>
      <c r="AI47">
        <f t="shared" si="4"/>
        <v>3.5</v>
      </c>
      <c r="AJ47">
        <f t="shared" si="4"/>
        <v>4</v>
      </c>
      <c r="AK47">
        <f t="shared" si="4"/>
        <v>3</v>
      </c>
      <c r="AL47">
        <f t="shared" si="5"/>
        <v>3.5</v>
      </c>
      <c r="AM47" t="str">
        <f t="shared" si="6"/>
        <v>High</v>
      </c>
      <c r="AN47" s="11" t="s">
        <v>47</v>
      </c>
      <c r="AO47" s="14"/>
    </row>
    <row r="48" spans="1:41" x14ac:dyDescent="0.3">
      <c r="A48">
        <v>3</v>
      </c>
      <c r="B48" s="8" t="s">
        <v>73</v>
      </c>
      <c r="C48" s="8" t="s">
        <v>42</v>
      </c>
      <c r="D48" s="9">
        <v>32</v>
      </c>
      <c r="E48" s="10">
        <v>2.5</v>
      </c>
      <c r="F48" t="str">
        <f t="shared" si="0"/>
        <v>Low</v>
      </c>
      <c r="G48" s="11">
        <v>2</v>
      </c>
      <c r="H48" s="11" t="s">
        <v>54</v>
      </c>
      <c r="I48" s="11" t="s">
        <v>53</v>
      </c>
      <c r="J48" s="12">
        <v>4</v>
      </c>
      <c r="K48" s="12">
        <v>3</v>
      </c>
      <c r="L48" s="13">
        <v>2.0299999999999998</v>
      </c>
      <c r="M48" s="13">
        <v>1.6719999999999999</v>
      </c>
      <c r="N48" s="13">
        <f t="shared" si="1"/>
        <v>0.35799999999999987</v>
      </c>
      <c r="O48" s="15" t="s">
        <v>74</v>
      </c>
      <c r="P48" s="15">
        <v>2</v>
      </c>
      <c r="Q48" s="15" t="s">
        <v>75</v>
      </c>
      <c r="R48" s="15">
        <v>2</v>
      </c>
      <c r="S48" s="16">
        <v>5</v>
      </c>
      <c r="T48" s="16">
        <v>6</v>
      </c>
      <c r="U48" s="16">
        <v>4</v>
      </c>
      <c r="V48" s="16">
        <v>5</v>
      </c>
      <c r="W48" s="16">
        <v>6</v>
      </c>
      <c r="X48" s="16">
        <v>4</v>
      </c>
      <c r="Y48" s="16">
        <v>5</v>
      </c>
      <c r="Z48" s="16">
        <v>5</v>
      </c>
      <c r="AA48">
        <f t="shared" si="2"/>
        <v>4.5999999999999996</v>
      </c>
      <c r="AB48" t="str">
        <f t="shared" si="3"/>
        <v>Medium</v>
      </c>
      <c r="AC48" s="16">
        <v>3</v>
      </c>
      <c r="AD48" s="16">
        <v>4</v>
      </c>
      <c r="AE48" s="16">
        <v>4</v>
      </c>
      <c r="AF48" s="16">
        <v>4</v>
      </c>
      <c r="AG48" s="16">
        <v>4</v>
      </c>
      <c r="AH48" s="16">
        <v>2</v>
      </c>
      <c r="AI48">
        <f t="shared" si="4"/>
        <v>3.5</v>
      </c>
      <c r="AJ48">
        <f t="shared" si="4"/>
        <v>4</v>
      </c>
      <c r="AK48">
        <f t="shared" si="4"/>
        <v>3</v>
      </c>
      <c r="AL48">
        <f t="shared" si="5"/>
        <v>3.5</v>
      </c>
      <c r="AM48" t="str">
        <f t="shared" si="6"/>
        <v>High</v>
      </c>
      <c r="AN48" s="11" t="s">
        <v>47</v>
      </c>
      <c r="AO48" s="14"/>
    </row>
    <row r="49" spans="1:41" x14ac:dyDescent="0.3">
      <c r="A49">
        <v>3</v>
      </c>
      <c r="B49" s="8" t="s">
        <v>73</v>
      </c>
      <c r="C49" s="8" t="s">
        <v>42</v>
      </c>
      <c r="D49" s="9">
        <v>32</v>
      </c>
      <c r="E49" s="10">
        <v>2.5</v>
      </c>
      <c r="F49" t="str">
        <f t="shared" si="0"/>
        <v>Low</v>
      </c>
      <c r="G49" s="11">
        <v>3</v>
      </c>
      <c r="H49" s="11" t="s">
        <v>55</v>
      </c>
      <c r="I49" s="11" t="s">
        <v>53</v>
      </c>
      <c r="J49" s="12">
        <v>4</v>
      </c>
      <c r="K49" s="12">
        <v>3</v>
      </c>
      <c r="L49" s="13">
        <v>2.34</v>
      </c>
      <c r="M49" s="13">
        <v>1.6719999999999999</v>
      </c>
      <c r="N49" s="13">
        <f t="shared" si="1"/>
        <v>0.66799999999999993</v>
      </c>
      <c r="O49" s="15" t="s">
        <v>74</v>
      </c>
      <c r="P49" s="15">
        <v>2</v>
      </c>
      <c r="Q49" s="15" t="s">
        <v>75</v>
      </c>
      <c r="R49" s="15">
        <v>2</v>
      </c>
      <c r="S49" s="16">
        <v>5</v>
      </c>
      <c r="T49" s="16">
        <v>6</v>
      </c>
      <c r="U49" s="16">
        <v>4</v>
      </c>
      <c r="V49" s="16">
        <v>5</v>
      </c>
      <c r="W49" s="16">
        <v>6</v>
      </c>
      <c r="X49" s="16">
        <v>4</v>
      </c>
      <c r="Y49" s="16">
        <v>5</v>
      </c>
      <c r="Z49" s="16">
        <v>5</v>
      </c>
      <c r="AA49">
        <f t="shared" si="2"/>
        <v>4.5999999999999996</v>
      </c>
      <c r="AB49" t="str">
        <f t="shared" si="3"/>
        <v>Medium</v>
      </c>
      <c r="AC49" s="16">
        <v>3</v>
      </c>
      <c r="AD49" s="16">
        <v>4</v>
      </c>
      <c r="AE49" s="16">
        <v>4</v>
      </c>
      <c r="AF49" s="16">
        <v>4</v>
      </c>
      <c r="AG49" s="16">
        <v>4</v>
      </c>
      <c r="AH49" s="16">
        <v>2</v>
      </c>
      <c r="AI49">
        <f t="shared" si="4"/>
        <v>3.5</v>
      </c>
      <c r="AJ49">
        <f t="shared" si="4"/>
        <v>4</v>
      </c>
      <c r="AK49">
        <f t="shared" si="4"/>
        <v>3</v>
      </c>
      <c r="AL49">
        <f t="shared" si="5"/>
        <v>3.5</v>
      </c>
      <c r="AM49" t="str">
        <f t="shared" si="6"/>
        <v>High</v>
      </c>
      <c r="AN49" s="11" t="s">
        <v>47</v>
      </c>
      <c r="AO49" s="14"/>
    </row>
    <row r="50" spans="1:41" x14ac:dyDescent="0.3">
      <c r="A50">
        <v>3</v>
      </c>
      <c r="B50" s="8" t="s">
        <v>73</v>
      </c>
      <c r="C50" s="8" t="s">
        <v>42</v>
      </c>
      <c r="D50" s="9">
        <v>32</v>
      </c>
      <c r="E50" s="10">
        <v>2.5</v>
      </c>
      <c r="F50" t="str">
        <f t="shared" si="0"/>
        <v>Low</v>
      </c>
      <c r="G50" s="11">
        <v>4</v>
      </c>
      <c r="H50" s="11" t="s">
        <v>56</v>
      </c>
      <c r="I50" s="11" t="s">
        <v>53</v>
      </c>
      <c r="J50" s="12">
        <v>3</v>
      </c>
      <c r="K50" s="12">
        <v>4</v>
      </c>
      <c r="L50" s="13">
        <v>2.0299999999999998</v>
      </c>
      <c r="M50" s="13">
        <v>1.6719999999999999</v>
      </c>
      <c r="N50" s="13">
        <f t="shared" si="1"/>
        <v>0.35799999999999987</v>
      </c>
      <c r="O50" s="15" t="s">
        <v>74</v>
      </c>
      <c r="P50" s="15">
        <v>2</v>
      </c>
      <c r="Q50" s="15" t="s">
        <v>75</v>
      </c>
      <c r="R50" s="15">
        <v>2</v>
      </c>
      <c r="S50" s="16">
        <v>5</v>
      </c>
      <c r="T50" s="16">
        <v>6</v>
      </c>
      <c r="U50" s="16">
        <v>4</v>
      </c>
      <c r="V50" s="16">
        <v>5</v>
      </c>
      <c r="W50" s="16">
        <v>6</v>
      </c>
      <c r="X50" s="16">
        <v>4</v>
      </c>
      <c r="Y50" s="16">
        <v>5</v>
      </c>
      <c r="Z50" s="16">
        <v>5</v>
      </c>
      <c r="AA50">
        <f t="shared" si="2"/>
        <v>4.5999999999999996</v>
      </c>
      <c r="AB50" t="str">
        <f t="shared" si="3"/>
        <v>Medium</v>
      </c>
      <c r="AC50" s="16">
        <v>3</v>
      </c>
      <c r="AD50" s="16">
        <v>4</v>
      </c>
      <c r="AE50" s="16">
        <v>4</v>
      </c>
      <c r="AF50" s="16">
        <v>4</v>
      </c>
      <c r="AG50" s="16">
        <v>4</v>
      </c>
      <c r="AH50" s="16">
        <v>2</v>
      </c>
      <c r="AI50">
        <f t="shared" si="4"/>
        <v>3.5</v>
      </c>
      <c r="AJ50">
        <f t="shared" si="4"/>
        <v>4</v>
      </c>
      <c r="AK50">
        <f t="shared" si="4"/>
        <v>3</v>
      </c>
      <c r="AL50">
        <f t="shared" si="5"/>
        <v>3.5</v>
      </c>
      <c r="AM50" t="str">
        <f t="shared" si="6"/>
        <v>High</v>
      </c>
      <c r="AN50" s="11" t="s">
        <v>47</v>
      </c>
      <c r="AO50" s="14"/>
    </row>
    <row r="51" spans="1:41" x14ac:dyDescent="0.3">
      <c r="A51">
        <v>3</v>
      </c>
      <c r="B51" s="8" t="s">
        <v>73</v>
      </c>
      <c r="C51" s="8" t="s">
        <v>42</v>
      </c>
      <c r="D51" s="9">
        <v>32</v>
      </c>
      <c r="E51" s="10">
        <v>2.5</v>
      </c>
      <c r="F51" t="str">
        <f t="shared" si="0"/>
        <v>Low</v>
      </c>
      <c r="G51" s="11">
        <v>5</v>
      </c>
      <c r="H51" s="11" t="s">
        <v>57</v>
      </c>
      <c r="I51" s="11" t="s">
        <v>53</v>
      </c>
      <c r="J51" s="12">
        <v>3</v>
      </c>
      <c r="K51" s="12">
        <v>3</v>
      </c>
      <c r="L51" s="13">
        <v>2.19</v>
      </c>
      <c r="M51" s="13">
        <v>1.6719999999999999</v>
      </c>
      <c r="N51" s="13">
        <f t="shared" si="1"/>
        <v>0.51800000000000002</v>
      </c>
      <c r="O51" s="15" t="s">
        <v>74</v>
      </c>
      <c r="P51" s="15">
        <v>2</v>
      </c>
      <c r="Q51" s="15" t="s">
        <v>75</v>
      </c>
      <c r="R51" s="15">
        <v>2</v>
      </c>
      <c r="S51" s="16">
        <v>5</v>
      </c>
      <c r="T51" s="16">
        <v>6</v>
      </c>
      <c r="U51" s="16">
        <v>4</v>
      </c>
      <c r="V51" s="16">
        <v>5</v>
      </c>
      <c r="W51" s="16">
        <v>6</v>
      </c>
      <c r="X51" s="16">
        <v>4</v>
      </c>
      <c r="Y51" s="16">
        <v>5</v>
      </c>
      <c r="Z51" s="16">
        <v>5</v>
      </c>
      <c r="AA51">
        <f t="shared" si="2"/>
        <v>4.5999999999999996</v>
      </c>
      <c r="AB51" t="str">
        <f t="shared" si="3"/>
        <v>Medium</v>
      </c>
      <c r="AC51" s="16">
        <v>3</v>
      </c>
      <c r="AD51" s="16">
        <v>4</v>
      </c>
      <c r="AE51" s="16">
        <v>4</v>
      </c>
      <c r="AF51" s="16">
        <v>4</v>
      </c>
      <c r="AG51" s="16">
        <v>4</v>
      </c>
      <c r="AH51" s="16">
        <v>2</v>
      </c>
      <c r="AI51">
        <f t="shared" si="4"/>
        <v>3.5</v>
      </c>
      <c r="AJ51">
        <f t="shared" si="4"/>
        <v>4</v>
      </c>
      <c r="AK51">
        <f t="shared" si="4"/>
        <v>3</v>
      </c>
      <c r="AL51">
        <f t="shared" si="5"/>
        <v>3.5</v>
      </c>
      <c r="AM51" t="str">
        <f t="shared" si="6"/>
        <v>High</v>
      </c>
      <c r="AN51" s="11" t="s">
        <v>47</v>
      </c>
      <c r="AO51" s="14"/>
    </row>
    <row r="52" spans="1:41" x14ac:dyDescent="0.3">
      <c r="A52">
        <v>3</v>
      </c>
      <c r="B52" s="8" t="s">
        <v>73</v>
      </c>
      <c r="C52" s="8" t="s">
        <v>42</v>
      </c>
      <c r="D52" s="9">
        <v>32</v>
      </c>
      <c r="E52" s="10">
        <v>2.5</v>
      </c>
      <c r="F52" t="str">
        <f t="shared" si="0"/>
        <v>Low</v>
      </c>
      <c r="G52" s="11">
        <v>1</v>
      </c>
      <c r="H52" s="11" t="s">
        <v>58</v>
      </c>
      <c r="I52" s="11" t="s">
        <v>59</v>
      </c>
      <c r="J52" s="12">
        <v>1</v>
      </c>
      <c r="K52" s="12">
        <v>1</v>
      </c>
      <c r="L52" s="13">
        <v>1.25</v>
      </c>
      <c r="M52" s="13">
        <v>1.6719999999999999</v>
      </c>
      <c r="N52" s="13">
        <f t="shared" si="1"/>
        <v>-0.42199999999999993</v>
      </c>
      <c r="O52" s="15" t="s">
        <v>74</v>
      </c>
      <c r="P52" s="15">
        <v>2</v>
      </c>
      <c r="Q52" s="15" t="s">
        <v>75</v>
      </c>
      <c r="R52" s="15">
        <v>2</v>
      </c>
      <c r="S52" s="16">
        <v>5</v>
      </c>
      <c r="T52" s="16">
        <v>6</v>
      </c>
      <c r="U52" s="16">
        <v>4</v>
      </c>
      <c r="V52" s="16">
        <v>5</v>
      </c>
      <c r="W52" s="16">
        <v>6</v>
      </c>
      <c r="X52" s="16">
        <v>4</v>
      </c>
      <c r="Y52" s="16">
        <v>5</v>
      </c>
      <c r="Z52" s="16">
        <v>5</v>
      </c>
      <c r="AA52">
        <f t="shared" si="2"/>
        <v>4.5999999999999996</v>
      </c>
      <c r="AB52" t="str">
        <f t="shared" si="3"/>
        <v>Medium</v>
      </c>
      <c r="AC52" s="16">
        <v>3</v>
      </c>
      <c r="AD52" s="16">
        <v>4</v>
      </c>
      <c r="AE52" s="16">
        <v>4</v>
      </c>
      <c r="AF52" s="16">
        <v>4</v>
      </c>
      <c r="AG52" s="16">
        <v>4</v>
      </c>
      <c r="AH52" s="16">
        <v>2</v>
      </c>
      <c r="AI52">
        <f t="shared" si="4"/>
        <v>3.5</v>
      </c>
      <c r="AJ52">
        <f t="shared" si="4"/>
        <v>4</v>
      </c>
      <c r="AK52">
        <f t="shared" si="4"/>
        <v>3</v>
      </c>
      <c r="AL52">
        <f t="shared" si="5"/>
        <v>3.5</v>
      </c>
      <c r="AM52" t="str">
        <f t="shared" si="6"/>
        <v>High</v>
      </c>
      <c r="AN52" s="11" t="s">
        <v>47</v>
      </c>
      <c r="AO52" s="14"/>
    </row>
    <row r="53" spans="1:41" x14ac:dyDescent="0.3">
      <c r="A53">
        <v>3</v>
      </c>
      <c r="B53" s="8" t="s">
        <v>73</v>
      </c>
      <c r="C53" s="8" t="s">
        <v>42</v>
      </c>
      <c r="D53" s="9">
        <v>32</v>
      </c>
      <c r="E53" s="10">
        <v>2.5</v>
      </c>
      <c r="F53" t="str">
        <f t="shared" si="0"/>
        <v>Low</v>
      </c>
      <c r="G53" s="11">
        <v>2</v>
      </c>
      <c r="H53" s="11" t="s">
        <v>60</v>
      </c>
      <c r="I53" s="11" t="s">
        <v>59</v>
      </c>
      <c r="J53" s="12">
        <v>1</v>
      </c>
      <c r="K53" s="12">
        <v>1</v>
      </c>
      <c r="L53" s="13">
        <v>1.25</v>
      </c>
      <c r="M53" s="13">
        <v>1.6719999999999999</v>
      </c>
      <c r="N53" s="13">
        <f t="shared" si="1"/>
        <v>-0.42199999999999993</v>
      </c>
      <c r="O53" s="15" t="s">
        <v>74</v>
      </c>
      <c r="P53" s="15">
        <v>2</v>
      </c>
      <c r="Q53" s="15" t="s">
        <v>75</v>
      </c>
      <c r="R53" s="15">
        <v>2</v>
      </c>
      <c r="S53" s="16">
        <v>5</v>
      </c>
      <c r="T53" s="16">
        <v>6</v>
      </c>
      <c r="U53" s="16">
        <v>4</v>
      </c>
      <c r="V53" s="16">
        <v>5</v>
      </c>
      <c r="W53" s="16">
        <v>6</v>
      </c>
      <c r="X53" s="16">
        <v>4</v>
      </c>
      <c r="Y53" s="16">
        <v>5</v>
      </c>
      <c r="Z53" s="16">
        <v>5</v>
      </c>
      <c r="AA53">
        <f t="shared" si="2"/>
        <v>4.5999999999999996</v>
      </c>
      <c r="AB53" t="str">
        <f t="shared" si="3"/>
        <v>Medium</v>
      </c>
      <c r="AC53" s="16">
        <v>3</v>
      </c>
      <c r="AD53" s="16">
        <v>4</v>
      </c>
      <c r="AE53" s="16">
        <v>4</v>
      </c>
      <c r="AF53" s="16">
        <v>4</v>
      </c>
      <c r="AG53" s="16">
        <v>4</v>
      </c>
      <c r="AH53" s="16">
        <v>2</v>
      </c>
      <c r="AI53">
        <f t="shared" si="4"/>
        <v>3.5</v>
      </c>
      <c r="AJ53">
        <f t="shared" si="4"/>
        <v>4</v>
      </c>
      <c r="AK53">
        <f t="shared" si="4"/>
        <v>3</v>
      </c>
      <c r="AL53">
        <f t="shared" si="5"/>
        <v>3.5</v>
      </c>
      <c r="AM53" t="str">
        <f t="shared" si="6"/>
        <v>High</v>
      </c>
      <c r="AN53" s="11" t="s">
        <v>47</v>
      </c>
      <c r="AO53" s="14"/>
    </row>
    <row r="54" spans="1:41" x14ac:dyDescent="0.3">
      <c r="A54">
        <v>3</v>
      </c>
      <c r="B54" s="8" t="s">
        <v>73</v>
      </c>
      <c r="C54" s="8" t="s">
        <v>42</v>
      </c>
      <c r="D54" s="9">
        <v>32</v>
      </c>
      <c r="E54" s="10">
        <v>2.5</v>
      </c>
      <c r="F54" t="str">
        <f t="shared" si="0"/>
        <v>Low</v>
      </c>
      <c r="G54" s="11">
        <v>3</v>
      </c>
      <c r="H54" s="11" t="s">
        <v>61</v>
      </c>
      <c r="I54" s="11" t="s">
        <v>59</v>
      </c>
      <c r="J54" s="12">
        <v>2</v>
      </c>
      <c r="K54" s="12">
        <v>2</v>
      </c>
      <c r="L54" s="13">
        <v>1.41</v>
      </c>
      <c r="M54" s="13">
        <v>1.6719999999999999</v>
      </c>
      <c r="N54" s="13">
        <f t="shared" si="1"/>
        <v>-0.26200000000000001</v>
      </c>
      <c r="O54" s="15" t="s">
        <v>74</v>
      </c>
      <c r="P54" s="15">
        <v>2</v>
      </c>
      <c r="Q54" s="15" t="s">
        <v>75</v>
      </c>
      <c r="R54" s="15">
        <v>2</v>
      </c>
      <c r="S54" s="16">
        <v>5</v>
      </c>
      <c r="T54" s="16">
        <v>6</v>
      </c>
      <c r="U54" s="16">
        <v>4</v>
      </c>
      <c r="V54" s="16">
        <v>5</v>
      </c>
      <c r="W54" s="16">
        <v>6</v>
      </c>
      <c r="X54" s="16">
        <v>4</v>
      </c>
      <c r="Y54" s="16">
        <v>5</v>
      </c>
      <c r="Z54" s="16">
        <v>5</v>
      </c>
      <c r="AA54">
        <f t="shared" si="2"/>
        <v>4.5999999999999996</v>
      </c>
      <c r="AB54" t="str">
        <f t="shared" si="3"/>
        <v>Medium</v>
      </c>
      <c r="AC54" s="16">
        <v>3</v>
      </c>
      <c r="AD54" s="16">
        <v>4</v>
      </c>
      <c r="AE54" s="16">
        <v>4</v>
      </c>
      <c r="AF54" s="16">
        <v>4</v>
      </c>
      <c r="AG54" s="16">
        <v>4</v>
      </c>
      <c r="AH54" s="16">
        <v>2</v>
      </c>
      <c r="AI54">
        <f t="shared" si="4"/>
        <v>3.5</v>
      </c>
      <c r="AJ54">
        <f t="shared" si="4"/>
        <v>4</v>
      </c>
      <c r="AK54">
        <f t="shared" si="4"/>
        <v>3</v>
      </c>
      <c r="AL54">
        <f t="shared" si="5"/>
        <v>3.5</v>
      </c>
      <c r="AM54" t="str">
        <f t="shared" si="6"/>
        <v>High</v>
      </c>
      <c r="AN54" s="11" t="s">
        <v>47</v>
      </c>
      <c r="AO54" s="14"/>
    </row>
    <row r="55" spans="1:41" x14ac:dyDescent="0.3">
      <c r="A55">
        <v>3</v>
      </c>
      <c r="B55" s="8" t="s">
        <v>73</v>
      </c>
      <c r="C55" s="8" t="s">
        <v>42</v>
      </c>
      <c r="D55" s="9">
        <v>32</v>
      </c>
      <c r="E55" s="10">
        <v>2.5</v>
      </c>
      <c r="F55" t="str">
        <f t="shared" si="0"/>
        <v>Low</v>
      </c>
      <c r="G55" s="11">
        <v>4</v>
      </c>
      <c r="H55" s="11" t="s">
        <v>62</v>
      </c>
      <c r="I55" s="11" t="s">
        <v>59</v>
      </c>
      <c r="J55" s="12">
        <v>1</v>
      </c>
      <c r="K55" s="12">
        <v>2</v>
      </c>
      <c r="L55" s="13">
        <v>1.25</v>
      </c>
      <c r="M55" s="13">
        <v>1.6719999999999999</v>
      </c>
      <c r="N55" s="13">
        <f t="shared" si="1"/>
        <v>-0.42199999999999993</v>
      </c>
      <c r="O55" s="15" t="s">
        <v>74</v>
      </c>
      <c r="P55" s="15">
        <v>2</v>
      </c>
      <c r="Q55" s="15" t="s">
        <v>75</v>
      </c>
      <c r="R55" s="15">
        <v>2</v>
      </c>
      <c r="S55" s="16">
        <v>5</v>
      </c>
      <c r="T55" s="16">
        <v>6</v>
      </c>
      <c r="U55" s="16">
        <v>4</v>
      </c>
      <c r="V55" s="16">
        <v>5</v>
      </c>
      <c r="W55" s="16">
        <v>6</v>
      </c>
      <c r="X55" s="16">
        <v>4</v>
      </c>
      <c r="Y55" s="16">
        <v>5</v>
      </c>
      <c r="Z55" s="16">
        <v>5</v>
      </c>
      <c r="AA55">
        <f t="shared" si="2"/>
        <v>4.5999999999999996</v>
      </c>
      <c r="AB55" t="str">
        <f t="shared" si="3"/>
        <v>Medium</v>
      </c>
      <c r="AC55" s="16">
        <v>3</v>
      </c>
      <c r="AD55" s="16">
        <v>4</v>
      </c>
      <c r="AE55" s="16">
        <v>4</v>
      </c>
      <c r="AF55" s="16">
        <v>4</v>
      </c>
      <c r="AG55" s="16">
        <v>4</v>
      </c>
      <c r="AH55" s="16">
        <v>2</v>
      </c>
      <c r="AI55">
        <f t="shared" si="4"/>
        <v>3.5</v>
      </c>
      <c r="AJ55">
        <f t="shared" si="4"/>
        <v>4</v>
      </c>
      <c r="AK55">
        <f t="shared" si="4"/>
        <v>3</v>
      </c>
      <c r="AL55">
        <f t="shared" si="5"/>
        <v>3.5</v>
      </c>
      <c r="AM55" t="str">
        <f t="shared" si="6"/>
        <v>High</v>
      </c>
      <c r="AN55" s="11" t="s">
        <v>47</v>
      </c>
      <c r="AO55" s="14"/>
    </row>
    <row r="56" spans="1:41" x14ac:dyDescent="0.3">
      <c r="A56">
        <v>3</v>
      </c>
      <c r="B56" s="8" t="s">
        <v>73</v>
      </c>
      <c r="C56" s="8" t="s">
        <v>42</v>
      </c>
      <c r="D56" s="9">
        <v>32</v>
      </c>
      <c r="E56" s="10">
        <v>2.5</v>
      </c>
      <c r="F56" t="str">
        <f t="shared" si="0"/>
        <v>Low</v>
      </c>
      <c r="G56" s="11">
        <v>5</v>
      </c>
      <c r="H56" s="11" t="s">
        <v>63</v>
      </c>
      <c r="I56" s="11" t="s">
        <v>59</v>
      </c>
      <c r="J56" s="12">
        <v>1</v>
      </c>
      <c r="K56" s="12">
        <v>1</v>
      </c>
      <c r="L56" s="13">
        <v>0.47</v>
      </c>
      <c r="M56" s="13">
        <v>1.6719999999999999</v>
      </c>
      <c r="N56" s="13">
        <f t="shared" si="1"/>
        <v>-1.202</v>
      </c>
      <c r="O56" s="15" t="s">
        <v>74</v>
      </c>
      <c r="P56" s="15">
        <v>2</v>
      </c>
      <c r="Q56" s="15" t="s">
        <v>75</v>
      </c>
      <c r="R56" s="15">
        <v>2</v>
      </c>
      <c r="S56" s="16">
        <v>5</v>
      </c>
      <c r="T56" s="16">
        <v>6</v>
      </c>
      <c r="U56" s="16">
        <v>4</v>
      </c>
      <c r="V56" s="16">
        <v>5</v>
      </c>
      <c r="W56" s="16">
        <v>6</v>
      </c>
      <c r="X56" s="16">
        <v>4</v>
      </c>
      <c r="Y56" s="16">
        <v>5</v>
      </c>
      <c r="Z56" s="16">
        <v>5</v>
      </c>
      <c r="AA56">
        <f t="shared" si="2"/>
        <v>4.5999999999999996</v>
      </c>
      <c r="AB56" t="str">
        <f t="shared" si="3"/>
        <v>Medium</v>
      </c>
      <c r="AC56" s="16">
        <v>3</v>
      </c>
      <c r="AD56" s="16">
        <v>4</v>
      </c>
      <c r="AE56" s="16">
        <v>4</v>
      </c>
      <c r="AF56" s="16">
        <v>4</v>
      </c>
      <c r="AG56" s="16">
        <v>4</v>
      </c>
      <c r="AH56" s="16">
        <v>2</v>
      </c>
      <c r="AI56">
        <f t="shared" si="4"/>
        <v>3.5</v>
      </c>
      <c r="AJ56">
        <f t="shared" si="4"/>
        <v>4</v>
      </c>
      <c r="AK56">
        <f t="shared" si="4"/>
        <v>3</v>
      </c>
      <c r="AL56">
        <f t="shared" si="5"/>
        <v>3.5</v>
      </c>
      <c r="AM56" t="str">
        <f t="shared" si="6"/>
        <v>High</v>
      </c>
      <c r="AN56" s="11" t="s">
        <v>47</v>
      </c>
      <c r="AO56" s="14"/>
    </row>
    <row r="57" spans="1:41" x14ac:dyDescent="0.3">
      <c r="A57">
        <v>3</v>
      </c>
      <c r="B57" s="8" t="s">
        <v>73</v>
      </c>
      <c r="C57" s="8" t="s">
        <v>42</v>
      </c>
      <c r="D57" s="9">
        <v>32</v>
      </c>
      <c r="E57" s="10">
        <v>2.5</v>
      </c>
      <c r="F57" t="str">
        <f t="shared" si="0"/>
        <v>Low</v>
      </c>
      <c r="G57" s="11">
        <v>1</v>
      </c>
      <c r="H57" s="11" t="s">
        <v>64</v>
      </c>
      <c r="I57" s="11" t="s">
        <v>65</v>
      </c>
      <c r="J57" s="12">
        <v>4</v>
      </c>
      <c r="K57" s="12">
        <v>2</v>
      </c>
      <c r="L57" s="13">
        <v>1.72</v>
      </c>
      <c r="M57" s="13">
        <v>1.6719999999999999</v>
      </c>
      <c r="N57" s="13">
        <f t="shared" si="1"/>
        <v>4.8000000000000043E-2</v>
      </c>
      <c r="O57" s="15" t="s">
        <v>74</v>
      </c>
      <c r="P57" s="15">
        <v>2</v>
      </c>
      <c r="Q57" s="15" t="s">
        <v>75</v>
      </c>
      <c r="R57" s="15">
        <v>2</v>
      </c>
      <c r="S57" s="16">
        <v>5</v>
      </c>
      <c r="T57" s="16">
        <v>6</v>
      </c>
      <c r="U57" s="16">
        <v>4</v>
      </c>
      <c r="V57" s="16">
        <v>5</v>
      </c>
      <c r="W57" s="16">
        <v>6</v>
      </c>
      <c r="X57" s="16">
        <v>4</v>
      </c>
      <c r="Y57" s="16">
        <v>5</v>
      </c>
      <c r="Z57" s="16">
        <v>5</v>
      </c>
      <c r="AA57">
        <f t="shared" si="2"/>
        <v>4.5999999999999996</v>
      </c>
      <c r="AB57" t="str">
        <f t="shared" si="3"/>
        <v>Medium</v>
      </c>
      <c r="AC57" s="16">
        <v>3</v>
      </c>
      <c r="AD57" s="16">
        <v>4</v>
      </c>
      <c r="AE57" s="16">
        <v>4</v>
      </c>
      <c r="AF57" s="16">
        <v>4</v>
      </c>
      <c r="AG57" s="16">
        <v>4</v>
      </c>
      <c r="AH57" s="16">
        <v>2</v>
      </c>
      <c r="AI57">
        <f t="shared" si="4"/>
        <v>3.5</v>
      </c>
      <c r="AJ57">
        <f t="shared" si="4"/>
        <v>4</v>
      </c>
      <c r="AK57">
        <f t="shared" si="4"/>
        <v>3</v>
      </c>
      <c r="AL57">
        <f t="shared" si="5"/>
        <v>3.5</v>
      </c>
      <c r="AM57" t="str">
        <f t="shared" si="6"/>
        <v>High</v>
      </c>
      <c r="AN57" s="11" t="s">
        <v>47</v>
      </c>
      <c r="AO57" s="14"/>
    </row>
    <row r="58" spans="1:41" x14ac:dyDescent="0.3">
      <c r="A58">
        <v>3</v>
      </c>
      <c r="B58" s="8" t="s">
        <v>73</v>
      </c>
      <c r="C58" s="8" t="s">
        <v>42</v>
      </c>
      <c r="D58" s="9">
        <v>32</v>
      </c>
      <c r="E58" s="10">
        <v>2.5</v>
      </c>
      <c r="F58" t="str">
        <f t="shared" si="0"/>
        <v>Low</v>
      </c>
      <c r="G58" s="11">
        <v>2</v>
      </c>
      <c r="H58" s="11" t="s">
        <v>66</v>
      </c>
      <c r="I58" s="11" t="s">
        <v>65</v>
      </c>
      <c r="J58" s="12">
        <v>4</v>
      </c>
      <c r="K58" s="12">
        <v>3</v>
      </c>
      <c r="L58" s="13">
        <v>1.41</v>
      </c>
      <c r="M58" s="13">
        <v>1.6719999999999999</v>
      </c>
      <c r="N58" s="13">
        <f t="shared" si="1"/>
        <v>-0.26200000000000001</v>
      </c>
      <c r="O58" s="15" t="s">
        <v>74</v>
      </c>
      <c r="P58" s="15">
        <v>2</v>
      </c>
      <c r="Q58" s="15" t="s">
        <v>75</v>
      </c>
      <c r="R58" s="15">
        <v>2</v>
      </c>
      <c r="S58" s="16">
        <v>5</v>
      </c>
      <c r="T58" s="16">
        <v>6</v>
      </c>
      <c r="U58" s="16">
        <v>4</v>
      </c>
      <c r="V58" s="16">
        <v>5</v>
      </c>
      <c r="W58" s="16">
        <v>6</v>
      </c>
      <c r="X58" s="16">
        <v>4</v>
      </c>
      <c r="Y58" s="16">
        <v>5</v>
      </c>
      <c r="Z58" s="16">
        <v>5</v>
      </c>
      <c r="AA58">
        <f t="shared" si="2"/>
        <v>4.5999999999999996</v>
      </c>
      <c r="AB58" t="str">
        <f t="shared" si="3"/>
        <v>Medium</v>
      </c>
      <c r="AC58" s="16">
        <v>3</v>
      </c>
      <c r="AD58" s="16">
        <v>4</v>
      </c>
      <c r="AE58" s="16">
        <v>4</v>
      </c>
      <c r="AF58" s="16">
        <v>4</v>
      </c>
      <c r="AG58" s="16">
        <v>4</v>
      </c>
      <c r="AH58" s="16">
        <v>2</v>
      </c>
      <c r="AI58">
        <f t="shared" si="4"/>
        <v>3.5</v>
      </c>
      <c r="AJ58">
        <f t="shared" si="4"/>
        <v>4</v>
      </c>
      <c r="AK58">
        <f t="shared" si="4"/>
        <v>3</v>
      </c>
      <c r="AL58">
        <f t="shared" si="5"/>
        <v>3.5</v>
      </c>
      <c r="AM58" t="str">
        <f t="shared" si="6"/>
        <v>High</v>
      </c>
      <c r="AN58" s="11" t="s">
        <v>47</v>
      </c>
      <c r="AO58" s="14"/>
    </row>
    <row r="59" spans="1:41" x14ac:dyDescent="0.3">
      <c r="A59">
        <v>3</v>
      </c>
      <c r="B59" s="8" t="s">
        <v>73</v>
      </c>
      <c r="C59" s="8" t="s">
        <v>42</v>
      </c>
      <c r="D59" s="9">
        <v>32</v>
      </c>
      <c r="E59" s="10">
        <v>2.5</v>
      </c>
      <c r="F59" t="str">
        <f t="shared" si="0"/>
        <v>Low</v>
      </c>
      <c r="G59" s="11">
        <v>3</v>
      </c>
      <c r="H59" s="11" t="s">
        <v>67</v>
      </c>
      <c r="I59" s="11" t="s">
        <v>65</v>
      </c>
      <c r="J59" s="12">
        <v>3</v>
      </c>
      <c r="K59" s="12">
        <v>2</v>
      </c>
      <c r="L59" s="13">
        <v>1.25</v>
      </c>
      <c r="M59" s="13">
        <v>1.6719999999999999</v>
      </c>
      <c r="N59" s="13">
        <f t="shared" si="1"/>
        <v>-0.42199999999999993</v>
      </c>
      <c r="O59" s="15" t="s">
        <v>74</v>
      </c>
      <c r="P59" s="15">
        <v>2</v>
      </c>
      <c r="Q59" s="15" t="s">
        <v>75</v>
      </c>
      <c r="R59" s="15">
        <v>2</v>
      </c>
      <c r="S59" s="16">
        <v>5</v>
      </c>
      <c r="T59" s="16">
        <v>6</v>
      </c>
      <c r="U59" s="16">
        <v>4</v>
      </c>
      <c r="V59" s="16">
        <v>5</v>
      </c>
      <c r="W59" s="16">
        <v>6</v>
      </c>
      <c r="X59" s="16">
        <v>4</v>
      </c>
      <c r="Y59" s="16">
        <v>5</v>
      </c>
      <c r="Z59" s="16">
        <v>5</v>
      </c>
      <c r="AA59">
        <f t="shared" si="2"/>
        <v>4.5999999999999996</v>
      </c>
      <c r="AB59" t="str">
        <f t="shared" si="3"/>
        <v>Medium</v>
      </c>
      <c r="AC59" s="16">
        <v>3</v>
      </c>
      <c r="AD59" s="16">
        <v>4</v>
      </c>
      <c r="AE59" s="16">
        <v>4</v>
      </c>
      <c r="AF59" s="16">
        <v>4</v>
      </c>
      <c r="AG59" s="16">
        <v>4</v>
      </c>
      <c r="AH59" s="16">
        <v>2</v>
      </c>
      <c r="AI59">
        <f t="shared" si="4"/>
        <v>3.5</v>
      </c>
      <c r="AJ59">
        <f t="shared" si="4"/>
        <v>4</v>
      </c>
      <c r="AK59">
        <f t="shared" si="4"/>
        <v>3</v>
      </c>
      <c r="AL59">
        <f t="shared" si="5"/>
        <v>3.5</v>
      </c>
      <c r="AM59" t="str">
        <f t="shared" si="6"/>
        <v>High</v>
      </c>
      <c r="AN59" s="11" t="s">
        <v>47</v>
      </c>
      <c r="AO59" s="14"/>
    </row>
    <row r="60" spans="1:41" x14ac:dyDescent="0.3">
      <c r="A60">
        <v>3</v>
      </c>
      <c r="B60" s="8" t="s">
        <v>73</v>
      </c>
      <c r="C60" s="8" t="s">
        <v>42</v>
      </c>
      <c r="D60" s="9">
        <v>32</v>
      </c>
      <c r="E60" s="10">
        <v>2.5</v>
      </c>
      <c r="F60" t="str">
        <f t="shared" si="0"/>
        <v>Low</v>
      </c>
      <c r="G60" s="11">
        <v>4</v>
      </c>
      <c r="H60" s="11" t="s">
        <v>68</v>
      </c>
      <c r="I60" s="11" t="s">
        <v>65</v>
      </c>
      <c r="J60" s="12">
        <v>4</v>
      </c>
      <c r="K60" s="12">
        <v>4</v>
      </c>
      <c r="L60" s="13">
        <v>2.81</v>
      </c>
      <c r="M60" s="13">
        <v>1.6719999999999999</v>
      </c>
      <c r="N60" s="13">
        <f t="shared" si="1"/>
        <v>1.1380000000000001</v>
      </c>
      <c r="O60" s="15" t="s">
        <v>74</v>
      </c>
      <c r="P60" s="15">
        <v>2</v>
      </c>
      <c r="Q60" s="15" t="s">
        <v>75</v>
      </c>
      <c r="R60" s="15">
        <v>2</v>
      </c>
      <c r="S60" s="16">
        <v>5</v>
      </c>
      <c r="T60" s="16">
        <v>6</v>
      </c>
      <c r="U60" s="16">
        <v>4</v>
      </c>
      <c r="V60" s="16">
        <v>5</v>
      </c>
      <c r="W60" s="16">
        <v>6</v>
      </c>
      <c r="X60" s="16">
        <v>4</v>
      </c>
      <c r="Y60" s="16">
        <v>5</v>
      </c>
      <c r="Z60" s="16">
        <v>5</v>
      </c>
      <c r="AA60">
        <f t="shared" si="2"/>
        <v>4.5999999999999996</v>
      </c>
      <c r="AB60" t="str">
        <f t="shared" si="3"/>
        <v>Medium</v>
      </c>
      <c r="AC60" s="16">
        <v>3</v>
      </c>
      <c r="AD60" s="16">
        <v>4</v>
      </c>
      <c r="AE60" s="16">
        <v>4</v>
      </c>
      <c r="AF60" s="16">
        <v>4</v>
      </c>
      <c r="AG60" s="16">
        <v>4</v>
      </c>
      <c r="AH60" s="16">
        <v>2</v>
      </c>
      <c r="AI60">
        <f t="shared" si="4"/>
        <v>3.5</v>
      </c>
      <c r="AJ60">
        <f t="shared" si="4"/>
        <v>4</v>
      </c>
      <c r="AK60">
        <f t="shared" si="4"/>
        <v>3</v>
      </c>
      <c r="AL60">
        <f t="shared" si="5"/>
        <v>3.5</v>
      </c>
      <c r="AM60" t="str">
        <f t="shared" si="6"/>
        <v>High</v>
      </c>
      <c r="AN60" s="11" t="s">
        <v>47</v>
      </c>
      <c r="AO60" s="14"/>
    </row>
    <row r="61" spans="1:41" x14ac:dyDescent="0.3">
      <c r="A61">
        <v>3</v>
      </c>
      <c r="B61" s="8" t="s">
        <v>73</v>
      </c>
      <c r="C61" s="8" t="s">
        <v>42</v>
      </c>
      <c r="D61" s="9">
        <v>32</v>
      </c>
      <c r="E61" s="10">
        <v>2.5</v>
      </c>
      <c r="F61" t="str">
        <f t="shared" si="0"/>
        <v>Low</v>
      </c>
      <c r="G61" s="11">
        <v>5</v>
      </c>
      <c r="H61" s="11" t="s">
        <v>69</v>
      </c>
      <c r="I61" s="11" t="s">
        <v>65</v>
      </c>
      <c r="J61" s="12">
        <v>2</v>
      </c>
      <c r="K61" s="12">
        <v>2</v>
      </c>
      <c r="L61" s="13">
        <v>1.72</v>
      </c>
      <c r="M61" s="13">
        <v>1.6719999999999999</v>
      </c>
      <c r="N61" s="13">
        <f t="shared" si="1"/>
        <v>4.8000000000000043E-2</v>
      </c>
      <c r="O61" s="15" t="s">
        <v>74</v>
      </c>
      <c r="P61" s="15">
        <v>2</v>
      </c>
      <c r="Q61" s="15" t="s">
        <v>75</v>
      </c>
      <c r="R61" s="15">
        <v>2</v>
      </c>
      <c r="S61" s="16">
        <v>5</v>
      </c>
      <c r="T61" s="16">
        <v>6</v>
      </c>
      <c r="U61" s="16">
        <v>4</v>
      </c>
      <c r="V61" s="16">
        <v>5</v>
      </c>
      <c r="W61" s="16">
        <v>6</v>
      </c>
      <c r="X61" s="16">
        <v>4</v>
      </c>
      <c r="Y61" s="16">
        <v>5</v>
      </c>
      <c r="Z61" s="16">
        <v>5</v>
      </c>
      <c r="AA61">
        <f t="shared" si="2"/>
        <v>4.5999999999999996</v>
      </c>
      <c r="AB61" t="str">
        <f t="shared" si="3"/>
        <v>Medium</v>
      </c>
      <c r="AC61" s="16">
        <v>3</v>
      </c>
      <c r="AD61" s="16">
        <v>4</v>
      </c>
      <c r="AE61" s="16">
        <v>4</v>
      </c>
      <c r="AF61" s="16">
        <v>4</v>
      </c>
      <c r="AG61" s="16">
        <v>4</v>
      </c>
      <c r="AH61" s="16">
        <v>2</v>
      </c>
      <c r="AI61">
        <f t="shared" si="4"/>
        <v>3.5</v>
      </c>
      <c r="AJ61">
        <f t="shared" si="4"/>
        <v>4</v>
      </c>
      <c r="AK61">
        <f t="shared" si="4"/>
        <v>3</v>
      </c>
      <c r="AL61">
        <f t="shared" si="5"/>
        <v>3.5</v>
      </c>
      <c r="AM61" t="str">
        <f t="shared" si="6"/>
        <v>High</v>
      </c>
      <c r="AN61" s="11" t="s">
        <v>47</v>
      </c>
      <c r="AO61" s="14"/>
    </row>
    <row r="62" spans="1:41" x14ac:dyDescent="0.3">
      <c r="A62">
        <v>4</v>
      </c>
      <c r="B62" s="8" t="s">
        <v>76</v>
      </c>
      <c r="C62" s="8" t="s">
        <v>42</v>
      </c>
      <c r="D62">
        <v>21</v>
      </c>
      <c r="E62" s="9">
        <v>5</v>
      </c>
      <c r="F62" t="str">
        <f t="shared" si="0"/>
        <v>Medium</v>
      </c>
      <c r="G62" s="11">
        <v>1</v>
      </c>
      <c r="H62" s="11" t="s">
        <v>43</v>
      </c>
      <c r="I62" s="11" t="s">
        <v>44</v>
      </c>
      <c r="J62" s="12">
        <v>2</v>
      </c>
      <c r="K62" s="12">
        <v>2</v>
      </c>
      <c r="L62" s="13">
        <v>1.1299999999999999</v>
      </c>
      <c r="M62" s="13">
        <f xml:space="preserve"> AVERAGE(L62:L81)</f>
        <v>2.6335000000000002</v>
      </c>
      <c r="N62" s="13">
        <f t="shared" si="1"/>
        <v>-1.5035000000000003</v>
      </c>
      <c r="O62" s="15" t="s">
        <v>74</v>
      </c>
      <c r="P62" s="15">
        <v>2</v>
      </c>
      <c r="Q62" s="15" t="s">
        <v>75</v>
      </c>
      <c r="R62" s="15">
        <v>2</v>
      </c>
      <c r="S62" s="16">
        <v>5</v>
      </c>
      <c r="T62" s="16">
        <v>4</v>
      </c>
      <c r="U62" s="16">
        <v>6</v>
      </c>
      <c r="V62" s="16">
        <v>5</v>
      </c>
      <c r="W62" s="16">
        <v>4</v>
      </c>
      <c r="X62" s="16">
        <v>6</v>
      </c>
      <c r="Y62" s="16">
        <v>3</v>
      </c>
      <c r="Z62" s="16">
        <v>7</v>
      </c>
      <c r="AA62">
        <f t="shared" si="2"/>
        <v>5.8</v>
      </c>
      <c r="AB62" t="str">
        <f t="shared" si="3"/>
        <v>Medium</v>
      </c>
      <c r="AC62" s="16">
        <v>3</v>
      </c>
      <c r="AD62" s="16">
        <v>3</v>
      </c>
      <c r="AE62" s="16">
        <v>4</v>
      </c>
      <c r="AF62" s="17">
        <v>5</v>
      </c>
      <c r="AG62" s="16">
        <v>4</v>
      </c>
      <c r="AH62" s="16">
        <v>3</v>
      </c>
      <c r="AI62">
        <f t="shared" si="4"/>
        <v>4</v>
      </c>
      <c r="AJ62">
        <f t="shared" si="4"/>
        <v>3.5</v>
      </c>
      <c r="AK62">
        <f t="shared" si="4"/>
        <v>3.5</v>
      </c>
      <c r="AL62">
        <f t="shared" si="5"/>
        <v>3.6666666666666665</v>
      </c>
      <c r="AM62" t="str">
        <f t="shared" si="6"/>
        <v>High</v>
      </c>
      <c r="AN62" s="11" t="s">
        <v>77</v>
      </c>
      <c r="AO62" s="15" t="s">
        <v>78</v>
      </c>
    </row>
    <row r="63" spans="1:41" x14ac:dyDescent="0.3">
      <c r="A63">
        <v>4</v>
      </c>
      <c r="B63" s="8" t="s">
        <v>76</v>
      </c>
      <c r="C63" s="8" t="s">
        <v>42</v>
      </c>
      <c r="D63">
        <v>21</v>
      </c>
      <c r="E63" s="9">
        <v>5</v>
      </c>
      <c r="F63" t="str">
        <f t="shared" si="0"/>
        <v>Medium</v>
      </c>
      <c r="G63" s="11">
        <v>2</v>
      </c>
      <c r="H63" s="11" t="s">
        <v>48</v>
      </c>
      <c r="I63" s="11" t="s">
        <v>44</v>
      </c>
      <c r="J63" s="12">
        <v>2</v>
      </c>
      <c r="K63" s="12">
        <v>3</v>
      </c>
      <c r="L63" s="13">
        <v>2.11</v>
      </c>
      <c r="M63" s="13">
        <v>2.6335000000000002</v>
      </c>
      <c r="N63" s="13">
        <f t="shared" si="1"/>
        <v>-0.5235000000000003</v>
      </c>
      <c r="O63" s="15" t="s">
        <v>74</v>
      </c>
      <c r="P63" s="15">
        <v>2</v>
      </c>
      <c r="Q63" s="15" t="s">
        <v>75</v>
      </c>
      <c r="R63" s="15">
        <v>2</v>
      </c>
      <c r="S63" s="16">
        <v>5</v>
      </c>
      <c r="T63" s="16">
        <v>4</v>
      </c>
      <c r="U63" s="16">
        <v>6</v>
      </c>
      <c r="V63" s="16">
        <v>5</v>
      </c>
      <c r="W63" s="16">
        <v>4</v>
      </c>
      <c r="X63" s="16">
        <v>6</v>
      </c>
      <c r="Y63" s="16">
        <v>3</v>
      </c>
      <c r="Z63" s="16">
        <v>7</v>
      </c>
      <c r="AA63">
        <f t="shared" si="2"/>
        <v>5.8</v>
      </c>
      <c r="AB63" t="str">
        <f t="shared" si="3"/>
        <v>Medium</v>
      </c>
      <c r="AC63" s="16">
        <v>3</v>
      </c>
      <c r="AD63" s="16">
        <v>3</v>
      </c>
      <c r="AE63" s="16">
        <v>4</v>
      </c>
      <c r="AF63" s="17">
        <v>5</v>
      </c>
      <c r="AG63" s="16">
        <v>4</v>
      </c>
      <c r="AH63" s="16">
        <v>3</v>
      </c>
      <c r="AI63">
        <f t="shared" si="4"/>
        <v>4</v>
      </c>
      <c r="AJ63">
        <f t="shared" si="4"/>
        <v>3.5</v>
      </c>
      <c r="AK63">
        <f t="shared" si="4"/>
        <v>3.5</v>
      </c>
      <c r="AL63">
        <f t="shared" si="5"/>
        <v>3.6666666666666665</v>
      </c>
      <c r="AM63" t="str">
        <f t="shared" si="6"/>
        <v>High</v>
      </c>
      <c r="AN63" s="11" t="s">
        <v>77</v>
      </c>
      <c r="AO63" s="15" t="s">
        <v>78</v>
      </c>
    </row>
    <row r="64" spans="1:41" x14ac:dyDescent="0.3">
      <c r="A64">
        <v>4</v>
      </c>
      <c r="B64" s="8" t="s">
        <v>76</v>
      </c>
      <c r="C64" s="8" t="s">
        <v>42</v>
      </c>
      <c r="D64">
        <v>21</v>
      </c>
      <c r="E64" s="9">
        <v>5</v>
      </c>
      <c r="F64" t="str">
        <f t="shared" si="0"/>
        <v>Medium</v>
      </c>
      <c r="G64" s="11">
        <v>3</v>
      </c>
      <c r="H64" s="11" t="s">
        <v>49</v>
      </c>
      <c r="I64" s="11" t="s">
        <v>44</v>
      </c>
      <c r="J64" s="12">
        <v>2</v>
      </c>
      <c r="K64" s="12">
        <v>2</v>
      </c>
      <c r="L64" s="13">
        <v>1.2</v>
      </c>
      <c r="M64" s="13">
        <v>2.6335000000000002</v>
      </c>
      <c r="N64" s="13">
        <f t="shared" si="1"/>
        <v>-1.4335000000000002</v>
      </c>
      <c r="O64" s="15" t="s">
        <v>74</v>
      </c>
      <c r="P64" s="15">
        <v>2</v>
      </c>
      <c r="Q64" s="15" t="s">
        <v>75</v>
      </c>
      <c r="R64" s="15">
        <v>2</v>
      </c>
      <c r="S64" s="16">
        <v>5</v>
      </c>
      <c r="T64" s="16">
        <v>4</v>
      </c>
      <c r="U64" s="16">
        <v>6</v>
      </c>
      <c r="V64" s="16">
        <v>5</v>
      </c>
      <c r="W64" s="16">
        <v>4</v>
      </c>
      <c r="X64" s="16">
        <v>6</v>
      </c>
      <c r="Y64" s="16">
        <v>3</v>
      </c>
      <c r="Z64" s="16">
        <v>7</v>
      </c>
      <c r="AA64">
        <f t="shared" si="2"/>
        <v>5.8</v>
      </c>
      <c r="AB64" t="str">
        <f t="shared" si="3"/>
        <v>Medium</v>
      </c>
      <c r="AC64" s="16">
        <v>3</v>
      </c>
      <c r="AD64" s="16">
        <v>3</v>
      </c>
      <c r="AE64" s="16">
        <v>4</v>
      </c>
      <c r="AF64" s="17">
        <v>5</v>
      </c>
      <c r="AG64" s="16">
        <v>4</v>
      </c>
      <c r="AH64" s="16">
        <v>3</v>
      </c>
      <c r="AI64">
        <f t="shared" si="4"/>
        <v>4</v>
      </c>
      <c r="AJ64">
        <f t="shared" si="4"/>
        <v>3.5</v>
      </c>
      <c r="AK64">
        <f t="shared" si="4"/>
        <v>3.5</v>
      </c>
      <c r="AL64">
        <f t="shared" si="5"/>
        <v>3.6666666666666665</v>
      </c>
      <c r="AM64" t="str">
        <f t="shared" si="6"/>
        <v>High</v>
      </c>
      <c r="AN64" s="11" t="s">
        <v>77</v>
      </c>
      <c r="AO64" s="15" t="s">
        <v>78</v>
      </c>
    </row>
    <row r="65" spans="1:41" x14ac:dyDescent="0.3">
      <c r="A65">
        <v>4</v>
      </c>
      <c r="B65" s="8" t="s">
        <v>76</v>
      </c>
      <c r="C65" s="8" t="s">
        <v>42</v>
      </c>
      <c r="D65">
        <v>21</v>
      </c>
      <c r="E65" s="9">
        <v>5</v>
      </c>
      <c r="F65" t="str">
        <f t="shared" si="0"/>
        <v>Medium</v>
      </c>
      <c r="G65" s="11">
        <v>4</v>
      </c>
      <c r="H65" s="11" t="s">
        <v>50</v>
      </c>
      <c r="I65" s="11" t="s">
        <v>44</v>
      </c>
      <c r="J65" s="12">
        <v>3</v>
      </c>
      <c r="K65" s="12">
        <v>4</v>
      </c>
      <c r="L65" s="13">
        <v>4.72</v>
      </c>
      <c r="M65" s="13">
        <v>2.6335000000000002</v>
      </c>
      <c r="N65" s="13">
        <f t="shared" si="1"/>
        <v>2.0864999999999996</v>
      </c>
      <c r="O65" s="15" t="s">
        <v>74</v>
      </c>
      <c r="P65" s="15">
        <v>2</v>
      </c>
      <c r="Q65" s="15" t="s">
        <v>75</v>
      </c>
      <c r="R65" s="15">
        <v>2</v>
      </c>
      <c r="S65" s="16">
        <v>5</v>
      </c>
      <c r="T65" s="16">
        <v>4</v>
      </c>
      <c r="U65" s="16">
        <v>6</v>
      </c>
      <c r="V65" s="16">
        <v>5</v>
      </c>
      <c r="W65" s="16">
        <v>4</v>
      </c>
      <c r="X65" s="16">
        <v>6</v>
      </c>
      <c r="Y65" s="16">
        <v>3</v>
      </c>
      <c r="Z65" s="16">
        <v>7</v>
      </c>
      <c r="AA65">
        <f t="shared" si="2"/>
        <v>5.8</v>
      </c>
      <c r="AB65" t="str">
        <f t="shared" si="3"/>
        <v>Medium</v>
      </c>
      <c r="AC65" s="16">
        <v>3</v>
      </c>
      <c r="AD65" s="16">
        <v>3</v>
      </c>
      <c r="AE65" s="16">
        <v>4</v>
      </c>
      <c r="AF65" s="17">
        <v>5</v>
      </c>
      <c r="AG65" s="16">
        <v>4</v>
      </c>
      <c r="AH65" s="16">
        <v>3</v>
      </c>
      <c r="AI65">
        <f t="shared" si="4"/>
        <v>4</v>
      </c>
      <c r="AJ65">
        <f t="shared" si="4"/>
        <v>3.5</v>
      </c>
      <c r="AK65">
        <f t="shared" si="4"/>
        <v>3.5</v>
      </c>
      <c r="AL65">
        <f t="shared" si="5"/>
        <v>3.6666666666666665</v>
      </c>
      <c r="AM65" t="str">
        <f t="shared" si="6"/>
        <v>High</v>
      </c>
      <c r="AN65" s="11" t="s">
        <v>77</v>
      </c>
      <c r="AO65" s="15" t="s">
        <v>78</v>
      </c>
    </row>
    <row r="66" spans="1:41" x14ac:dyDescent="0.3">
      <c r="A66">
        <v>4</v>
      </c>
      <c r="B66" s="8" t="s">
        <v>76</v>
      </c>
      <c r="C66" s="8" t="s">
        <v>42</v>
      </c>
      <c r="D66">
        <v>21</v>
      </c>
      <c r="E66" s="9">
        <v>5</v>
      </c>
      <c r="F66" t="str">
        <f t="shared" si="0"/>
        <v>Medium</v>
      </c>
      <c r="G66" s="11">
        <v>5</v>
      </c>
      <c r="H66" s="11" t="s">
        <v>51</v>
      </c>
      <c r="I66" s="11" t="s">
        <v>44</v>
      </c>
      <c r="J66" s="12">
        <v>3</v>
      </c>
      <c r="K66" s="12">
        <v>3</v>
      </c>
      <c r="L66" s="13">
        <v>0.77</v>
      </c>
      <c r="M66" s="13">
        <v>2.6335000000000002</v>
      </c>
      <c r="N66" s="13">
        <f t="shared" si="1"/>
        <v>-1.8635000000000002</v>
      </c>
      <c r="O66" s="15" t="s">
        <v>74</v>
      </c>
      <c r="P66" s="15">
        <v>2</v>
      </c>
      <c r="Q66" s="15" t="s">
        <v>75</v>
      </c>
      <c r="R66" s="15">
        <v>2</v>
      </c>
      <c r="S66" s="16">
        <v>5</v>
      </c>
      <c r="T66" s="16">
        <v>4</v>
      </c>
      <c r="U66" s="16">
        <v>6</v>
      </c>
      <c r="V66" s="16">
        <v>5</v>
      </c>
      <c r="W66" s="16">
        <v>4</v>
      </c>
      <c r="X66" s="16">
        <v>6</v>
      </c>
      <c r="Y66" s="16">
        <v>3</v>
      </c>
      <c r="Z66" s="16">
        <v>7</v>
      </c>
      <c r="AA66">
        <f t="shared" si="2"/>
        <v>5.8</v>
      </c>
      <c r="AB66" t="str">
        <f t="shared" si="3"/>
        <v>Medium</v>
      </c>
      <c r="AC66" s="16">
        <v>3</v>
      </c>
      <c r="AD66" s="16">
        <v>3</v>
      </c>
      <c r="AE66" s="16">
        <v>4</v>
      </c>
      <c r="AF66" s="17">
        <v>5</v>
      </c>
      <c r="AG66" s="16">
        <v>4</v>
      </c>
      <c r="AH66" s="16">
        <v>3</v>
      </c>
      <c r="AI66">
        <f t="shared" si="4"/>
        <v>4</v>
      </c>
      <c r="AJ66">
        <f t="shared" si="4"/>
        <v>3.5</v>
      </c>
      <c r="AK66">
        <f t="shared" si="4"/>
        <v>3.5</v>
      </c>
      <c r="AL66">
        <f t="shared" si="5"/>
        <v>3.6666666666666665</v>
      </c>
      <c r="AM66" t="str">
        <f t="shared" si="6"/>
        <v>High</v>
      </c>
      <c r="AN66" s="11" t="s">
        <v>77</v>
      </c>
      <c r="AO66" s="15" t="s">
        <v>78</v>
      </c>
    </row>
    <row r="67" spans="1:41" x14ac:dyDescent="0.3">
      <c r="A67">
        <v>4</v>
      </c>
      <c r="B67" s="8" t="s">
        <v>76</v>
      </c>
      <c r="C67" s="8" t="s">
        <v>42</v>
      </c>
      <c r="D67">
        <v>21</v>
      </c>
      <c r="E67" s="9">
        <v>5</v>
      </c>
      <c r="F67" t="str">
        <f t="shared" ref="F67:F130" si="7" xml:space="preserve"> IF(E67 &lt; 5, "Low", IF(E67 &gt; 10, "High", "Medium"))</f>
        <v>Medium</v>
      </c>
      <c r="G67" s="11">
        <v>1</v>
      </c>
      <c r="H67" s="11" t="s">
        <v>52</v>
      </c>
      <c r="I67" s="11" t="s">
        <v>53</v>
      </c>
      <c r="J67" s="12">
        <v>3</v>
      </c>
      <c r="K67" s="12">
        <v>3</v>
      </c>
      <c r="L67" s="13">
        <v>1.97</v>
      </c>
      <c r="M67" s="13">
        <v>2.6335000000000002</v>
      </c>
      <c r="N67" s="13">
        <f t="shared" ref="N67:N130" si="8" xml:space="preserve"> L67-M67</f>
        <v>-0.6635000000000002</v>
      </c>
      <c r="O67" s="15" t="s">
        <v>74</v>
      </c>
      <c r="P67" s="15">
        <v>2</v>
      </c>
      <c r="Q67" s="15" t="s">
        <v>75</v>
      </c>
      <c r="R67" s="15">
        <v>2</v>
      </c>
      <c r="S67" s="16">
        <v>5</v>
      </c>
      <c r="T67" s="16">
        <v>4</v>
      </c>
      <c r="U67" s="16">
        <v>6</v>
      </c>
      <c r="V67" s="16">
        <v>5</v>
      </c>
      <c r="W67" s="16">
        <v>4</v>
      </c>
      <c r="X67" s="16">
        <v>6</v>
      </c>
      <c r="Y67" s="16">
        <v>3</v>
      </c>
      <c r="Z67" s="16">
        <v>7</v>
      </c>
      <c r="AA67">
        <f t="shared" ref="AA67:AA130" si="9" xml:space="preserve"> AVERAGE(S67,U67,V67,X67,Z67)</f>
        <v>5.8</v>
      </c>
      <c r="AB67" t="str">
        <f t="shared" ref="AB67:AB130" si="10" xml:space="preserve"> IF(AA67 &lt; 3.5, "Low", IF(AA67 &gt; 6.5, "High", "Medium"))</f>
        <v>Medium</v>
      </c>
      <c r="AC67" s="16">
        <v>3</v>
      </c>
      <c r="AD67" s="16">
        <v>3</v>
      </c>
      <c r="AE67" s="16">
        <v>4</v>
      </c>
      <c r="AF67" s="17">
        <v>5</v>
      </c>
      <c r="AG67" s="16">
        <v>4</v>
      </c>
      <c r="AH67" s="16">
        <v>3</v>
      </c>
      <c r="AI67">
        <f t="shared" ref="AI67:AK130" si="11" xml:space="preserve"> AVERAGE(AC67,AF67)</f>
        <v>4</v>
      </c>
      <c r="AJ67">
        <f t="shared" si="11"/>
        <v>3.5</v>
      </c>
      <c r="AK67">
        <f t="shared" si="11"/>
        <v>3.5</v>
      </c>
      <c r="AL67">
        <f t="shared" ref="AL67:AL130" si="12" xml:space="preserve"> AVERAGE(AC67:AH67)</f>
        <v>3.6666666666666665</v>
      </c>
      <c r="AM67" t="str">
        <f t="shared" ref="AM67:AM130" si="13" xml:space="preserve"> IF(AL67 &lt; 2.5, "Low", IF(AA67 &gt; 3.5, "High", "Medium"))</f>
        <v>High</v>
      </c>
      <c r="AN67" s="11" t="s">
        <v>77</v>
      </c>
      <c r="AO67" s="15" t="s">
        <v>78</v>
      </c>
    </row>
    <row r="68" spans="1:41" x14ac:dyDescent="0.3">
      <c r="A68">
        <v>4</v>
      </c>
      <c r="B68" s="8" t="s">
        <v>76</v>
      </c>
      <c r="C68" s="8" t="s">
        <v>42</v>
      </c>
      <c r="D68">
        <v>21</v>
      </c>
      <c r="E68" s="9">
        <v>5</v>
      </c>
      <c r="F68" t="str">
        <f t="shared" si="7"/>
        <v>Medium</v>
      </c>
      <c r="G68" s="11">
        <v>2</v>
      </c>
      <c r="H68" s="11" t="s">
        <v>54</v>
      </c>
      <c r="I68" s="11" t="s">
        <v>53</v>
      </c>
      <c r="J68" s="12">
        <v>2</v>
      </c>
      <c r="K68" s="12">
        <v>3</v>
      </c>
      <c r="L68" s="13">
        <v>1.41</v>
      </c>
      <c r="M68" s="13">
        <v>2.6335000000000002</v>
      </c>
      <c r="N68" s="13">
        <f t="shared" si="8"/>
        <v>-1.2235000000000003</v>
      </c>
      <c r="O68" s="15" t="s">
        <v>74</v>
      </c>
      <c r="P68" s="15">
        <v>2</v>
      </c>
      <c r="Q68" s="15" t="s">
        <v>75</v>
      </c>
      <c r="R68" s="15">
        <v>2</v>
      </c>
      <c r="S68" s="16">
        <v>5</v>
      </c>
      <c r="T68" s="16">
        <v>4</v>
      </c>
      <c r="U68" s="16">
        <v>6</v>
      </c>
      <c r="V68" s="16">
        <v>5</v>
      </c>
      <c r="W68" s="16">
        <v>4</v>
      </c>
      <c r="X68" s="16">
        <v>6</v>
      </c>
      <c r="Y68" s="16">
        <v>3</v>
      </c>
      <c r="Z68" s="16">
        <v>7</v>
      </c>
      <c r="AA68">
        <f t="shared" si="9"/>
        <v>5.8</v>
      </c>
      <c r="AB68" t="str">
        <f t="shared" si="10"/>
        <v>Medium</v>
      </c>
      <c r="AC68" s="16">
        <v>3</v>
      </c>
      <c r="AD68" s="16">
        <v>3</v>
      </c>
      <c r="AE68" s="16">
        <v>4</v>
      </c>
      <c r="AF68" s="17">
        <v>5</v>
      </c>
      <c r="AG68" s="16">
        <v>4</v>
      </c>
      <c r="AH68" s="16">
        <v>3</v>
      </c>
      <c r="AI68">
        <f t="shared" si="11"/>
        <v>4</v>
      </c>
      <c r="AJ68">
        <f t="shared" si="11"/>
        <v>3.5</v>
      </c>
      <c r="AK68">
        <f t="shared" si="11"/>
        <v>3.5</v>
      </c>
      <c r="AL68">
        <f t="shared" si="12"/>
        <v>3.6666666666666665</v>
      </c>
      <c r="AM68" t="str">
        <f t="shared" si="13"/>
        <v>High</v>
      </c>
      <c r="AN68" s="11" t="s">
        <v>77</v>
      </c>
      <c r="AO68" s="15" t="s">
        <v>78</v>
      </c>
    </row>
    <row r="69" spans="1:41" x14ac:dyDescent="0.3">
      <c r="A69">
        <v>4</v>
      </c>
      <c r="B69" s="8" t="s">
        <v>76</v>
      </c>
      <c r="C69" s="8" t="s">
        <v>42</v>
      </c>
      <c r="D69">
        <v>21</v>
      </c>
      <c r="E69" s="9">
        <v>5</v>
      </c>
      <c r="F69" t="str">
        <f t="shared" si="7"/>
        <v>Medium</v>
      </c>
      <c r="G69" s="11">
        <v>3</v>
      </c>
      <c r="H69" s="11" t="s">
        <v>55</v>
      </c>
      <c r="I69" s="11" t="s">
        <v>53</v>
      </c>
      <c r="J69" s="12">
        <v>3</v>
      </c>
      <c r="K69" s="12">
        <v>4</v>
      </c>
      <c r="L69" s="13">
        <v>2.54</v>
      </c>
      <c r="M69" s="13">
        <v>2.6335000000000002</v>
      </c>
      <c r="N69" s="13">
        <f t="shared" si="8"/>
        <v>-9.3500000000000139E-2</v>
      </c>
      <c r="O69" s="15" t="s">
        <v>74</v>
      </c>
      <c r="P69" s="15">
        <v>2</v>
      </c>
      <c r="Q69" s="15" t="s">
        <v>75</v>
      </c>
      <c r="R69" s="15">
        <v>2</v>
      </c>
      <c r="S69" s="16">
        <v>5</v>
      </c>
      <c r="T69" s="16">
        <v>4</v>
      </c>
      <c r="U69" s="16">
        <v>6</v>
      </c>
      <c r="V69" s="16">
        <v>5</v>
      </c>
      <c r="W69" s="16">
        <v>4</v>
      </c>
      <c r="X69" s="16">
        <v>6</v>
      </c>
      <c r="Y69" s="16">
        <v>3</v>
      </c>
      <c r="Z69" s="16">
        <v>7</v>
      </c>
      <c r="AA69">
        <f t="shared" si="9"/>
        <v>5.8</v>
      </c>
      <c r="AB69" t="str">
        <f t="shared" si="10"/>
        <v>Medium</v>
      </c>
      <c r="AC69" s="16">
        <v>3</v>
      </c>
      <c r="AD69" s="16">
        <v>3</v>
      </c>
      <c r="AE69" s="16">
        <v>4</v>
      </c>
      <c r="AF69" s="17">
        <v>5</v>
      </c>
      <c r="AG69" s="16">
        <v>4</v>
      </c>
      <c r="AH69" s="16">
        <v>3</v>
      </c>
      <c r="AI69">
        <f t="shared" si="11"/>
        <v>4</v>
      </c>
      <c r="AJ69">
        <f t="shared" si="11"/>
        <v>3.5</v>
      </c>
      <c r="AK69">
        <f t="shared" si="11"/>
        <v>3.5</v>
      </c>
      <c r="AL69">
        <f t="shared" si="12"/>
        <v>3.6666666666666665</v>
      </c>
      <c r="AM69" t="str">
        <f t="shared" si="13"/>
        <v>High</v>
      </c>
      <c r="AN69" s="11" t="s">
        <v>77</v>
      </c>
      <c r="AO69" s="15" t="s">
        <v>78</v>
      </c>
    </row>
    <row r="70" spans="1:41" x14ac:dyDescent="0.3">
      <c r="A70">
        <v>4</v>
      </c>
      <c r="B70" s="8" t="s">
        <v>76</v>
      </c>
      <c r="C70" s="8" t="s">
        <v>42</v>
      </c>
      <c r="D70">
        <v>21</v>
      </c>
      <c r="E70" s="9">
        <v>5</v>
      </c>
      <c r="F70" t="str">
        <f t="shared" si="7"/>
        <v>Medium</v>
      </c>
      <c r="G70" s="11">
        <v>4</v>
      </c>
      <c r="H70" s="11" t="s">
        <v>56</v>
      </c>
      <c r="I70" s="11" t="s">
        <v>53</v>
      </c>
      <c r="J70" s="12">
        <v>4</v>
      </c>
      <c r="K70" s="12">
        <v>5</v>
      </c>
      <c r="L70" s="13">
        <v>5.21</v>
      </c>
      <c r="M70" s="13">
        <v>2.6335000000000002</v>
      </c>
      <c r="N70" s="13">
        <f t="shared" si="8"/>
        <v>2.5764999999999998</v>
      </c>
      <c r="O70" s="15" t="s">
        <v>74</v>
      </c>
      <c r="P70" s="15">
        <v>2</v>
      </c>
      <c r="Q70" s="15" t="s">
        <v>75</v>
      </c>
      <c r="R70" s="15">
        <v>2</v>
      </c>
      <c r="S70" s="16">
        <v>5</v>
      </c>
      <c r="T70" s="16">
        <v>4</v>
      </c>
      <c r="U70" s="16">
        <v>6</v>
      </c>
      <c r="V70" s="16">
        <v>5</v>
      </c>
      <c r="W70" s="16">
        <v>4</v>
      </c>
      <c r="X70" s="16">
        <v>6</v>
      </c>
      <c r="Y70" s="16">
        <v>3</v>
      </c>
      <c r="Z70" s="16">
        <v>7</v>
      </c>
      <c r="AA70">
        <f t="shared" si="9"/>
        <v>5.8</v>
      </c>
      <c r="AB70" t="str">
        <f t="shared" si="10"/>
        <v>Medium</v>
      </c>
      <c r="AC70" s="16">
        <v>3</v>
      </c>
      <c r="AD70" s="16">
        <v>3</v>
      </c>
      <c r="AE70" s="16">
        <v>4</v>
      </c>
      <c r="AF70" s="17">
        <v>5</v>
      </c>
      <c r="AG70" s="16">
        <v>4</v>
      </c>
      <c r="AH70" s="16">
        <v>3</v>
      </c>
      <c r="AI70">
        <f t="shared" si="11"/>
        <v>4</v>
      </c>
      <c r="AJ70">
        <f t="shared" si="11"/>
        <v>3.5</v>
      </c>
      <c r="AK70">
        <f t="shared" si="11"/>
        <v>3.5</v>
      </c>
      <c r="AL70">
        <f t="shared" si="12"/>
        <v>3.6666666666666665</v>
      </c>
      <c r="AM70" t="str">
        <f t="shared" si="13"/>
        <v>High</v>
      </c>
      <c r="AN70" s="11" t="s">
        <v>77</v>
      </c>
      <c r="AO70" s="15" t="s">
        <v>78</v>
      </c>
    </row>
    <row r="71" spans="1:41" x14ac:dyDescent="0.3">
      <c r="A71">
        <v>4</v>
      </c>
      <c r="B71" s="8" t="s">
        <v>76</v>
      </c>
      <c r="C71" s="8" t="s">
        <v>42</v>
      </c>
      <c r="D71">
        <v>21</v>
      </c>
      <c r="E71" s="9">
        <v>5</v>
      </c>
      <c r="F71" t="str">
        <f t="shared" si="7"/>
        <v>Medium</v>
      </c>
      <c r="G71" s="11">
        <v>5</v>
      </c>
      <c r="H71" s="11" t="s">
        <v>57</v>
      </c>
      <c r="I71" s="11" t="s">
        <v>53</v>
      </c>
      <c r="J71" s="12">
        <v>4</v>
      </c>
      <c r="K71" s="12">
        <v>3</v>
      </c>
      <c r="L71" s="13">
        <v>4.72</v>
      </c>
      <c r="M71" s="13">
        <v>2.6335000000000002</v>
      </c>
      <c r="N71" s="13">
        <f t="shared" si="8"/>
        <v>2.0864999999999996</v>
      </c>
      <c r="O71" s="15" t="s">
        <v>74</v>
      </c>
      <c r="P71" s="15">
        <v>2</v>
      </c>
      <c r="Q71" s="15" t="s">
        <v>75</v>
      </c>
      <c r="R71" s="15">
        <v>2</v>
      </c>
      <c r="S71" s="16">
        <v>5</v>
      </c>
      <c r="T71" s="16">
        <v>4</v>
      </c>
      <c r="U71" s="16">
        <v>6</v>
      </c>
      <c r="V71" s="16">
        <v>5</v>
      </c>
      <c r="W71" s="16">
        <v>4</v>
      </c>
      <c r="X71" s="16">
        <v>6</v>
      </c>
      <c r="Y71" s="16">
        <v>3</v>
      </c>
      <c r="Z71" s="16">
        <v>7</v>
      </c>
      <c r="AA71">
        <f t="shared" si="9"/>
        <v>5.8</v>
      </c>
      <c r="AB71" t="str">
        <f t="shared" si="10"/>
        <v>Medium</v>
      </c>
      <c r="AC71" s="16">
        <v>3</v>
      </c>
      <c r="AD71" s="16">
        <v>3</v>
      </c>
      <c r="AE71" s="16">
        <v>4</v>
      </c>
      <c r="AF71" s="17">
        <v>5</v>
      </c>
      <c r="AG71" s="16">
        <v>4</v>
      </c>
      <c r="AH71" s="16">
        <v>3</v>
      </c>
      <c r="AI71">
        <f t="shared" si="11"/>
        <v>4</v>
      </c>
      <c r="AJ71">
        <f t="shared" si="11"/>
        <v>3.5</v>
      </c>
      <c r="AK71">
        <f t="shared" si="11"/>
        <v>3.5</v>
      </c>
      <c r="AL71">
        <f t="shared" si="12"/>
        <v>3.6666666666666665</v>
      </c>
      <c r="AM71" t="str">
        <f t="shared" si="13"/>
        <v>High</v>
      </c>
      <c r="AN71" s="11" t="s">
        <v>77</v>
      </c>
      <c r="AO71" s="15" t="s">
        <v>78</v>
      </c>
    </row>
    <row r="72" spans="1:41" x14ac:dyDescent="0.3">
      <c r="A72">
        <v>4</v>
      </c>
      <c r="B72" s="8" t="s">
        <v>76</v>
      </c>
      <c r="C72" s="8" t="s">
        <v>42</v>
      </c>
      <c r="D72">
        <v>21</v>
      </c>
      <c r="E72" s="9">
        <v>5</v>
      </c>
      <c r="F72" t="str">
        <f t="shared" si="7"/>
        <v>Medium</v>
      </c>
      <c r="G72" s="11">
        <v>1</v>
      </c>
      <c r="H72" s="11" t="s">
        <v>58</v>
      </c>
      <c r="I72" s="11" t="s">
        <v>59</v>
      </c>
      <c r="J72" s="12">
        <v>1</v>
      </c>
      <c r="K72" s="12">
        <v>2</v>
      </c>
      <c r="L72" s="13">
        <v>0.92</v>
      </c>
      <c r="M72" s="13">
        <v>2.6335000000000002</v>
      </c>
      <c r="N72" s="13">
        <f t="shared" si="8"/>
        <v>-1.7135000000000002</v>
      </c>
      <c r="O72" s="15" t="s">
        <v>74</v>
      </c>
      <c r="P72" s="15">
        <v>2</v>
      </c>
      <c r="Q72" s="15" t="s">
        <v>75</v>
      </c>
      <c r="R72" s="15">
        <v>2</v>
      </c>
      <c r="S72" s="16">
        <v>5</v>
      </c>
      <c r="T72" s="16">
        <v>4</v>
      </c>
      <c r="U72" s="16">
        <v>6</v>
      </c>
      <c r="V72" s="16">
        <v>5</v>
      </c>
      <c r="W72" s="16">
        <v>4</v>
      </c>
      <c r="X72" s="16">
        <v>6</v>
      </c>
      <c r="Y72" s="16">
        <v>3</v>
      </c>
      <c r="Z72" s="16">
        <v>7</v>
      </c>
      <c r="AA72">
        <f t="shared" si="9"/>
        <v>5.8</v>
      </c>
      <c r="AB72" t="str">
        <f t="shared" si="10"/>
        <v>Medium</v>
      </c>
      <c r="AC72" s="16">
        <v>3</v>
      </c>
      <c r="AD72" s="16">
        <v>3</v>
      </c>
      <c r="AE72" s="16">
        <v>4</v>
      </c>
      <c r="AF72" s="17">
        <v>5</v>
      </c>
      <c r="AG72" s="16">
        <v>4</v>
      </c>
      <c r="AH72" s="16">
        <v>3</v>
      </c>
      <c r="AI72">
        <f t="shared" si="11"/>
        <v>4</v>
      </c>
      <c r="AJ72">
        <f t="shared" si="11"/>
        <v>3.5</v>
      </c>
      <c r="AK72">
        <f t="shared" si="11"/>
        <v>3.5</v>
      </c>
      <c r="AL72">
        <f t="shared" si="12"/>
        <v>3.6666666666666665</v>
      </c>
      <c r="AM72" t="str">
        <f t="shared" si="13"/>
        <v>High</v>
      </c>
      <c r="AN72" s="11" t="s">
        <v>77</v>
      </c>
      <c r="AO72" s="15" t="s">
        <v>78</v>
      </c>
    </row>
    <row r="73" spans="1:41" x14ac:dyDescent="0.3">
      <c r="A73">
        <v>4</v>
      </c>
      <c r="B73" s="8" t="s">
        <v>76</v>
      </c>
      <c r="C73" s="8" t="s">
        <v>42</v>
      </c>
      <c r="D73">
        <v>21</v>
      </c>
      <c r="E73" s="9">
        <v>5</v>
      </c>
      <c r="F73" t="str">
        <f t="shared" si="7"/>
        <v>Medium</v>
      </c>
      <c r="G73" s="11">
        <v>2</v>
      </c>
      <c r="H73" s="11" t="s">
        <v>60</v>
      </c>
      <c r="I73" s="11" t="s">
        <v>59</v>
      </c>
      <c r="J73" s="12">
        <v>1</v>
      </c>
      <c r="K73" s="12">
        <v>1</v>
      </c>
      <c r="L73" s="13">
        <v>0.49</v>
      </c>
      <c r="M73" s="13">
        <v>2.6335000000000002</v>
      </c>
      <c r="N73" s="13">
        <f t="shared" si="8"/>
        <v>-2.1435000000000004</v>
      </c>
      <c r="O73" s="15" t="s">
        <v>74</v>
      </c>
      <c r="P73" s="15">
        <v>2</v>
      </c>
      <c r="Q73" s="15" t="s">
        <v>75</v>
      </c>
      <c r="R73" s="15">
        <v>2</v>
      </c>
      <c r="S73" s="16">
        <v>5</v>
      </c>
      <c r="T73" s="16">
        <v>4</v>
      </c>
      <c r="U73" s="16">
        <v>6</v>
      </c>
      <c r="V73" s="16">
        <v>5</v>
      </c>
      <c r="W73" s="16">
        <v>4</v>
      </c>
      <c r="X73" s="16">
        <v>6</v>
      </c>
      <c r="Y73" s="16">
        <v>3</v>
      </c>
      <c r="Z73" s="16">
        <v>7</v>
      </c>
      <c r="AA73">
        <f t="shared" si="9"/>
        <v>5.8</v>
      </c>
      <c r="AB73" t="str">
        <f t="shared" si="10"/>
        <v>Medium</v>
      </c>
      <c r="AC73" s="16">
        <v>3</v>
      </c>
      <c r="AD73" s="16">
        <v>3</v>
      </c>
      <c r="AE73" s="16">
        <v>4</v>
      </c>
      <c r="AF73" s="17">
        <v>5</v>
      </c>
      <c r="AG73" s="16">
        <v>4</v>
      </c>
      <c r="AH73" s="16">
        <v>3</v>
      </c>
      <c r="AI73">
        <f t="shared" si="11"/>
        <v>4</v>
      </c>
      <c r="AJ73">
        <f t="shared" si="11"/>
        <v>3.5</v>
      </c>
      <c r="AK73">
        <f t="shared" si="11"/>
        <v>3.5</v>
      </c>
      <c r="AL73">
        <f t="shared" si="12"/>
        <v>3.6666666666666665</v>
      </c>
      <c r="AM73" t="str">
        <f t="shared" si="13"/>
        <v>High</v>
      </c>
      <c r="AN73" s="11" t="s">
        <v>77</v>
      </c>
      <c r="AO73" s="15" t="s">
        <v>78</v>
      </c>
    </row>
    <row r="74" spans="1:41" x14ac:dyDescent="0.3">
      <c r="A74">
        <v>4</v>
      </c>
      <c r="B74" s="8" t="s">
        <v>76</v>
      </c>
      <c r="C74" s="8" t="s">
        <v>42</v>
      </c>
      <c r="D74">
        <v>21</v>
      </c>
      <c r="E74" s="9">
        <v>5</v>
      </c>
      <c r="F74" t="str">
        <f t="shared" si="7"/>
        <v>Medium</v>
      </c>
      <c r="G74" s="11">
        <v>3</v>
      </c>
      <c r="H74" s="11" t="s">
        <v>61</v>
      </c>
      <c r="I74" s="11" t="s">
        <v>59</v>
      </c>
      <c r="J74" s="12">
        <v>4</v>
      </c>
      <c r="K74" s="12">
        <v>4</v>
      </c>
      <c r="L74" s="13">
        <v>3.66</v>
      </c>
      <c r="M74" s="13">
        <v>2.6335000000000002</v>
      </c>
      <c r="N74" s="13">
        <f t="shared" si="8"/>
        <v>1.0265</v>
      </c>
      <c r="O74" s="15" t="s">
        <v>74</v>
      </c>
      <c r="P74" s="15">
        <v>2</v>
      </c>
      <c r="Q74" s="15" t="s">
        <v>75</v>
      </c>
      <c r="R74" s="15">
        <v>2</v>
      </c>
      <c r="S74" s="16">
        <v>5</v>
      </c>
      <c r="T74" s="16">
        <v>4</v>
      </c>
      <c r="U74" s="16">
        <v>6</v>
      </c>
      <c r="V74" s="16">
        <v>5</v>
      </c>
      <c r="W74" s="16">
        <v>4</v>
      </c>
      <c r="X74" s="16">
        <v>6</v>
      </c>
      <c r="Y74" s="16">
        <v>3</v>
      </c>
      <c r="Z74" s="16">
        <v>7</v>
      </c>
      <c r="AA74">
        <f t="shared" si="9"/>
        <v>5.8</v>
      </c>
      <c r="AB74" t="str">
        <f t="shared" si="10"/>
        <v>Medium</v>
      </c>
      <c r="AC74" s="16">
        <v>3</v>
      </c>
      <c r="AD74" s="16">
        <v>3</v>
      </c>
      <c r="AE74" s="16">
        <v>4</v>
      </c>
      <c r="AF74" s="17">
        <v>5</v>
      </c>
      <c r="AG74" s="16">
        <v>4</v>
      </c>
      <c r="AH74" s="16">
        <v>3</v>
      </c>
      <c r="AI74">
        <f t="shared" si="11"/>
        <v>4</v>
      </c>
      <c r="AJ74">
        <f t="shared" si="11"/>
        <v>3.5</v>
      </c>
      <c r="AK74">
        <f t="shared" si="11"/>
        <v>3.5</v>
      </c>
      <c r="AL74">
        <f t="shared" si="12"/>
        <v>3.6666666666666665</v>
      </c>
      <c r="AM74" t="str">
        <f t="shared" si="13"/>
        <v>High</v>
      </c>
      <c r="AN74" s="11" t="s">
        <v>77</v>
      </c>
      <c r="AO74" s="15" t="s">
        <v>78</v>
      </c>
    </row>
    <row r="75" spans="1:41" x14ac:dyDescent="0.3">
      <c r="A75">
        <v>4</v>
      </c>
      <c r="B75" s="8" t="s">
        <v>76</v>
      </c>
      <c r="C75" s="8" t="s">
        <v>42</v>
      </c>
      <c r="D75">
        <v>21</v>
      </c>
      <c r="E75" s="9">
        <v>5</v>
      </c>
      <c r="F75" t="str">
        <f t="shared" si="7"/>
        <v>Medium</v>
      </c>
      <c r="G75" s="11">
        <v>4</v>
      </c>
      <c r="H75" s="11" t="s">
        <v>62</v>
      </c>
      <c r="I75" s="11" t="s">
        <v>59</v>
      </c>
      <c r="J75" s="12">
        <v>1</v>
      </c>
      <c r="K75" s="12">
        <v>2</v>
      </c>
      <c r="L75" s="13">
        <v>0.63</v>
      </c>
      <c r="M75" s="13">
        <v>2.6335000000000002</v>
      </c>
      <c r="N75" s="13">
        <f t="shared" si="8"/>
        <v>-2.0035000000000003</v>
      </c>
      <c r="O75" s="15" t="s">
        <v>74</v>
      </c>
      <c r="P75" s="15">
        <v>2</v>
      </c>
      <c r="Q75" s="15" t="s">
        <v>75</v>
      </c>
      <c r="R75" s="15">
        <v>2</v>
      </c>
      <c r="S75" s="16">
        <v>5</v>
      </c>
      <c r="T75" s="16">
        <v>4</v>
      </c>
      <c r="U75" s="16">
        <v>6</v>
      </c>
      <c r="V75" s="16">
        <v>5</v>
      </c>
      <c r="W75" s="16">
        <v>4</v>
      </c>
      <c r="X75" s="16">
        <v>6</v>
      </c>
      <c r="Y75" s="16">
        <v>3</v>
      </c>
      <c r="Z75" s="16">
        <v>7</v>
      </c>
      <c r="AA75">
        <f t="shared" si="9"/>
        <v>5.8</v>
      </c>
      <c r="AB75" t="str">
        <f t="shared" si="10"/>
        <v>Medium</v>
      </c>
      <c r="AC75" s="16">
        <v>3</v>
      </c>
      <c r="AD75" s="16">
        <v>3</v>
      </c>
      <c r="AE75" s="16">
        <v>4</v>
      </c>
      <c r="AF75" s="17">
        <v>5</v>
      </c>
      <c r="AG75" s="16">
        <v>4</v>
      </c>
      <c r="AH75" s="16">
        <v>3</v>
      </c>
      <c r="AI75">
        <f t="shared" si="11"/>
        <v>4</v>
      </c>
      <c r="AJ75">
        <f t="shared" si="11"/>
        <v>3.5</v>
      </c>
      <c r="AK75">
        <f t="shared" si="11"/>
        <v>3.5</v>
      </c>
      <c r="AL75">
        <f t="shared" si="12"/>
        <v>3.6666666666666665</v>
      </c>
      <c r="AM75" t="str">
        <f t="shared" si="13"/>
        <v>High</v>
      </c>
      <c r="AN75" s="11" t="s">
        <v>77</v>
      </c>
      <c r="AO75" s="15" t="s">
        <v>78</v>
      </c>
    </row>
    <row r="76" spans="1:41" x14ac:dyDescent="0.3">
      <c r="A76">
        <v>4</v>
      </c>
      <c r="B76" s="8" t="s">
        <v>76</v>
      </c>
      <c r="C76" s="8" t="s">
        <v>42</v>
      </c>
      <c r="D76">
        <v>21</v>
      </c>
      <c r="E76" s="9">
        <v>5</v>
      </c>
      <c r="F76" t="str">
        <f t="shared" si="7"/>
        <v>Medium</v>
      </c>
      <c r="G76" s="11">
        <v>5</v>
      </c>
      <c r="H76" s="11" t="s">
        <v>63</v>
      </c>
      <c r="I76" s="11" t="s">
        <v>59</v>
      </c>
      <c r="J76" s="12">
        <v>1</v>
      </c>
      <c r="K76" s="12">
        <v>2</v>
      </c>
      <c r="L76" s="13">
        <v>1.76</v>
      </c>
      <c r="M76" s="13">
        <v>2.6335000000000002</v>
      </c>
      <c r="N76" s="13">
        <f t="shared" si="8"/>
        <v>-0.87350000000000017</v>
      </c>
      <c r="O76" s="15" t="s">
        <v>74</v>
      </c>
      <c r="P76" s="15">
        <v>2</v>
      </c>
      <c r="Q76" s="15" t="s">
        <v>75</v>
      </c>
      <c r="R76" s="15">
        <v>2</v>
      </c>
      <c r="S76" s="16">
        <v>5</v>
      </c>
      <c r="T76" s="16">
        <v>4</v>
      </c>
      <c r="U76" s="16">
        <v>6</v>
      </c>
      <c r="V76" s="16">
        <v>5</v>
      </c>
      <c r="W76" s="16">
        <v>4</v>
      </c>
      <c r="X76" s="16">
        <v>6</v>
      </c>
      <c r="Y76" s="16">
        <v>3</v>
      </c>
      <c r="Z76" s="16">
        <v>7</v>
      </c>
      <c r="AA76">
        <f t="shared" si="9"/>
        <v>5.8</v>
      </c>
      <c r="AB76" t="str">
        <f t="shared" si="10"/>
        <v>Medium</v>
      </c>
      <c r="AC76" s="16">
        <v>3</v>
      </c>
      <c r="AD76" s="16">
        <v>3</v>
      </c>
      <c r="AE76" s="16">
        <v>4</v>
      </c>
      <c r="AF76" s="17">
        <v>5</v>
      </c>
      <c r="AG76" s="16">
        <v>4</v>
      </c>
      <c r="AH76" s="16">
        <v>3</v>
      </c>
      <c r="AI76">
        <f t="shared" si="11"/>
        <v>4</v>
      </c>
      <c r="AJ76">
        <f t="shared" si="11"/>
        <v>3.5</v>
      </c>
      <c r="AK76">
        <f t="shared" si="11"/>
        <v>3.5</v>
      </c>
      <c r="AL76">
        <f t="shared" si="12"/>
        <v>3.6666666666666665</v>
      </c>
      <c r="AM76" t="str">
        <f t="shared" si="13"/>
        <v>High</v>
      </c>
      <c r="AN76" s="11" t="s">
        <v>77</v>
      </c>
      <c r="AO76" s="15" t="s">
        <v>78</v>
      </c>
    </row>
    <row r="77" spans="1:41" x14ac:dyDescent="0.3">
      <c r="A77">
        <v>4</v>
      </c>
      <c r="B77" s="8" t="s">
        <v>76</v>
      </c>
      <c r="C77" s="8" t="s">
        <v>42</v>
      </c>
      <c r="D77">
        <v>21</v>
      </c>
      <c r="E77" s="9">
        <v>5</v>
      </c>
      <c r="F77" t="str">
        <f t="shared" si="7"/>
        <v>Medium</v>
      </c>
      <c r="G77" s="11">
        <v>1</v>
      </c>
      <c r="H77" s="11" t="s">
        <v>64</v>
      </c>
      <c r="I77" s="11" t="s">
        <v>65</v>
      </c>
      <c r="J77" s="12">
        <v>4</v>
      </c>
      <c r="K77" s="12">
        <v>3</v>
      </c>
      <c r="L77" s="13">
        <v>3.24</v>
      </c>
      <c r="M77" s="13">
        <v>2.6335000000000002</v>
      </c>
      <c r="N77" s="13">
        <f t="shared" si="8"/>
        <v>0.60650000000000004</v>
      </c>
      <c r="O77" s="15" t="s">
        <v>74</v>
      </c>
      <c r="P77" s="15">
        <v>2</v>
      </c>
      <c r="Q77" s="15" t="s">
        <v>75</v>
      </c>
      <c r="R77" s="15">
        <v>2</v>
      </c>
      <c r="S77" s="16">
        <v>5</v>
      </c>
      <c r="T77" s="16">
        <v>4</v>
      </c>
      <c r="U77" s="16">
        <v>6</v>
      </c>
      <c r="V77" s="16">
        <v>5</v>
      </c>
      <c r="W77" s="16">
        <v>4</v>
      </c>
      <c r="X77" s="16">
        <v>6</v>
      </c>
      <c r="Y77" s="16">
        <v>3</v>
      </c>
      <c r="Z77" s="16">
        <v>7</v>
      </c>
      <c r="AA77">
        <f t="shared" si="9"/>
        <v>5.8</v>
      </c>
      <c r="AB77" t="str">
        <f t="shared" si="10"/>
        <v>Medium</v>
      </c>
      <c r="AC77" s="16">
        <v>3</v>
      </c>
      <c r="AD77" s="16">
        <v>3</v>
      </c>
      <c r="AE77" s="16">
        <v>4</v>
      </c>
      <c r="AF77" s="17">
        <v>5</v>
      </c>
      <c r="AG77" s="16">
        <v>4</v>
      </c>
      <c r="AH77" s="16">
        <v>3</v>
      </c>
      <c r="AI77">
        <f t="shared" si="11"/>
        <v>4</v>
      </c>
      <c r="AJ77">
        <f t="shared" si="11"/>
        <v>3.5</v>
      </c>
      <c r="AK77">
        <f t="shared" si="11"/>
        <v>3.5</v>
      </c>
      <c r="AL77">
        <f t="shared" si="12"/>
        <v>3.6666666666666665</v>
      </c>
      <c r="AM77" t="str">
        <f t="shared" si="13"/>
        <v>High</v>
      </c>
      <c r="AN77" s="11" t="s">
        <v>77</v>
      </c>
      <c r="AO77" s="15" t="s">
        <v>78</v>
      </c>
    </row>
    <row r="78" spans="1:41" x14ac:dyDescent="0.3">
      <c r="A78">
        <v>4</v>
      </c>
      <c r="B78" s="8" t="s">
        <v>76</v>
      </c>
      <c r="C78" s="8" t="s">
        <v>42</v>
      </c>
      <c r="D78">
        <v>21</v>
      </c>
      <c r="E78" s="9">
        <v>5</v>
      </c>
      <c r="F78" t="str">
        <f t="shared" si="7"/>
        <v>Medium</v>
      </c>
      <c r="G78" s="11">
        <v>2</v>
      </c>
      <c r="H78" s="11" t="s">
        <v>66</v>
      </c>
      <c r="I78" s="11" t="s">
        <v>65</v>
      </c>
      <c r="J78" s="12">
        <v>4</v>
      </c>
      <c r="K78" s="12">
        <v>4</v>
      </c>
      <c r="L78" s="13">
        <v>5.63</v>
      </c>
      <c r="M78" s="13">
        <v>2.6335000000000002</v>
      </c>
      <c r="N78" s="13">
        <f t="shared" si="8"/>
        <v>2.9964999999999997</v>
      </c>
      <c r="O78" s="15" t="s">
        <v>74</v>
      </c>
      <c r="P78" s="15">
        <v>2</v>
      </c>
      <c r="Q78" s="15" t="s">
        <v>75</v>
      </c>
      <c r="R78" s="15">
        <v>2</v>
      </c>
      <c r="S78" s="16">
        <v>5</v>
      </c>
      <c r="T78" s="16">
        <v>4</v>
      </c>
      <c r="U78" s="16">
        <v>6</v>
      </c>
      <c r="V78" s="16">
        <v>5</v>
      </c>
      <c r="W78" s="16">
        <v>4</v>
      </c>
      <c r="X78" s="16">
        <v>6</v>
      </c>
      <c r="Y78" s="16">
        <v>3</v>
      </c>
      <c r="Z78" s="16">
        <v>7</v>
      </c>
      <c r="AA78">
        <f t="shared" si="9"/>
        <v>5.8</v>
      </c>
      <c r="AB78" t="str">
        <f t="shared" si="10"/>
        <v>Medium</v>
      </c>
      <c r="AC78" s="16">
        <v>3</v>
      </c>
      <c r="AD78" s="16">
        <v>3</v>
      </c>
      <c r="AE78" s="16">
        <v>4</v>
      </c>
      <c r="AF78" s="17">
        <v>5</v>
      </c>
      <c r="AG78" s="16">
        <v>4</v>
      </c>
      <c r="AH78" s="16">
        <v>3</v>
      </c>
      <c r="AI78">
        <f t="shared" si="11"/>
        <v>4</v>
      </c>
      <c r="AJ78">
        <f t="shared" si="11"/>
        <v>3.5</v>
      </c>
      <c r="AK78">
        <f t="shared" si="11"/>
        <v>3.5</v>
      </c>
      <c r="AL78">
        <f t="shared" si="12"/>
        <v>3.6666666666666665</v>
      </c>
      <c r="AM78" t="str">
        <f t="shared" si="13"/>
        <v>High</v>
      </c>
      <c r="AN78" s="11" t="s">
        <v>77</v>
      </c>
      <c r="AO78" s="15" t="s">
        <v>78</v>
      </c>
    </row>
    <row r="79" spans="1:41" x14ac:dyDescent="0.3">
      <c r="A79">
        <v>4</v>
      </c>
      <c r="B79" s="8" t="s">
        <v>76</v>
      </c>
      <c r="C79" s="8" t="s">
        <v>42</v>
      </c>
      <c r="D79">
        <v>21</v>
      </c>
      <c r="E79" s="9">
        <v>5</v>
      </c>
      <c r="F79" t="str">
        <f t="shared" si="7"/>
        <v>Medium</v>
      </c>
      <c r="G79" s="11">
        <v>3</v>
      </c>
      <c r="H79" s="11" t="s">
        <v>67</v>
      </c>
      <c r="I79" s="11" t="s">
        <v>65</v>
      </c>
      <c r="J79" s="12">
        <v>4</v>
      </c>
      <c r="K79" s="12">
        <v>3</v>
      </c>
      <c r="L79" s="13">
        <v>1.83</v>
      </c>
      <c r="M79" s="13">
        <v>2.6335000000000002</v>
      </c>
      <c r="N79" s="13">
        <f t="shared" si="8"/>
        <v>-0.8035000000000001</v>
      </c>
      <c r="O79" s="15" t="s">
        <v>74</v>
      </c>
      <c r="P79" s="15">
        <v>2</v>
      </c>
      <c r="Q79" s="15" t="s">
        <v>75</v>
      </c>
      <c r="R79" s="15">
        <v>2</v>
      </c>
      <c r="S79" s="16">
        <v>5</v>
      </c>
      <c r="T79" s="16">
        <v>4</v>
      </c>
      <c r="U79" s="16">
        <v>6</v>
      </c>
      <c r="V79" s="16">
        <v>5</v>
      </c>
      <c r="W79" s="16">
        <v>4</v>
      </c>
      <c r="X79" s="16">
        <v>6</v>
      </c>
      <c r="Y79" s="16">
        <v>3</v>
      </c>
      <c r="Z79" s="16">
        <v>7</v>
      </c>
      <c r="AA79">
        <f t="shared" si="9"/>
        <v>5.8</v>
      </c>
      <c r="AB79" t="str">
        <f t="shared" si="10"/>
        <v>Medium</v>
      </c>
      <c r="AC79" s="16">
        <v>3</v>
      </c>
      <c r="AD79" s="16">
        <v>3</v>
      </c>
      <c r="AE79" s="16">
        <v>4</v>
      </c>
      <c r="AF79" s="17">
        <v>5</v>
      </c>
      <c r="AG79" s="16">
        <v>4</v>
      </c>
      <c r="AH79" s="16">
        <v>3</v>
      </c>
      <c r="AI79">
        <f t="shared" si="11"/>
        <v>4</v>
      </c>
      <c r="AJ79">
        <f t="shared" si="11"/>
        <v>3.5</v>
      </c>
      <c r="AK79">
        <f t="shared" si="11"/>
        <v>3.5</v>
      </c>
      <c r="AL79">
        <f t="shared" si="12"/>
        <v>3.6666666666666665</v>
      </c>
      <c r="AM79" t="str">
        <f t="shared" si="13"/>
        <v>High</v>
      </c>
      <c r="AN79" s="11" t="s">
        <v>77</v>
      </c>
      <c r="AO79" s="15" t="s">
        <v>78</v>
      </c>
    </row>
    <row r="80" spans="1:41" x14ac:dyDescent="0.3">
      <c r="A80">
        <v>4</v>
      </c>
      <c r="B80" s="8" t="s">
        <v>76</v>
      </c>
      <c r="C80" s="8" t="s">
        <v>42</v>
      </c>
      <c r="D80">
        <v>21</v>
      </c>
      <c r="E80" s="9">
        <v>5</v>
      </c>
      <c r="F80" t="str">
        <f t="shared" si="7"/>
        <v>Medium</v>
      </c>
      <c r="G80" s="11">
        <v>4</v>
      </c>
      <c r="H80" s="11" t="s">
        <v>68</v>
      </c>
      <c r="I80" s="11" t="s">
        <v>65</v>
      </c>
      <c r="J80" s="12">
        <v>2</v>
      </c>
      <c r="K80" s="12">
        <v>4</v>
      </c>
      <c r="L80" s="13">
        <v>3.59</v>
      </c>
      <c r="M80" s="13">
        <v>2.6335000000000002</v>
      </c>
      <c r="N80" s="13">
        <f t="shared" si="8"/>
        <v>0.95649999999999968</v>
      </c>
      <c r="O80" s="15" t="s">
        <v>74</v>
      </c>
      <c r="P80" s="15">
        <v>2</v>
      </c>
      <c r="Q80" s="15" t="s">
        <v>75</v>
      </c>
      <c r="R80" s="15">
        <v>2</v>
      </c>
      <c r="S80" s="16">
        <v>5</v>
      </c>
      <c r="T80" s="16">
        <v>4</v>
      </c>
      <c r="U80" s="16">
        <v>6</v>
      </c>
      <c r="V80" s="16">
        <v>5</v>
      </c>
      <c r="W80" s="16">
        <v>4</v>
      </c>
      <c r="X80" s="16">
        <v>6</v>
      </c>
      <c r="Y80" s="16">
        <v>3</v>
      </c>
      <c r="Z80" s="16">
        <v>7</v>
      </c>
      <c r="AA80">
        <f t="shared" si="9"/>
        <v>5.8</v>
      </c>
      <c r="AB80" t="str">
        <f t="shared" si="10"/>
        <v>Medium</v>
      </c>
      <c r="AC80" s="16">
        <v>3</v>
      </c>
      <c r="AD80" s="16">
        <v>3</v>
      </c>
      <c r="AE80" s="16">
        <v>4</v>
      </c>
      <c r="AF80" s="17">
        <v>5</v>
      </c>
      <c r="AG80" s="16">
        <v>4</v>
      </c>
      <c r="AH80" s="16">
        <v>3</v>
      </c>
      <c r="AI80">
        <f t="shared" si="11"/>
        <v>4</v>
      </c>
      <c r="AJ80">
        <f t="shared" si="11"/>
        <v>3.5</v>
      </c>
      <c r="AK80">
        <f t="shared" si="11"/>
        <v>3.5</v>
      </c>
      <c r="AL80">
        <f t="shared" si="12"/>
        <v>3.6666666666666665</v>
      </c>
      <c r="AM80" t="str">
        <f t="shared" si="13"/>
        <v>High</v>
      </c>
      <c r="AN80" s="11" t="s">
        <v>77</v>
      </c>
      <c r="AO80" s="15" t="s">
        <v>78</v>
      </c>
    </row>
    <row r="81" spans="1:41" x14ac:dyDescent="0.3">
      <c r="A81">
        <v>4</v>
      </c>
      <c r="B81" s="8" t="s">
        <v>76</v>
      </c>
      <c r="C81" s="8" t="s">
        <v>42</v>
      </c>
      <c r="D81">
        <v>21</v>
      </c>
      <c r="E81" s="9">
        <v>5</v>
      </c>
      <c r="F81" t="str">
        <f t="shared" si="7"/>
        <v>Medium</v>
      </c>
      <c r="G81" s="11">
        <v>5</v>
      </c>
      <c r="H81" s="11" t="s">
        <v>69</v>
      </c>
      <c r="I81" s="11" t="s">
        <v>65</v>
      </c>
      <c r="J81" s="12">
        <v>4</v>
      </c>
      <c r="K81" s="12">
        <v>4</v>
      </c>
      <c r="L81" s="13">
        <v>5.14</v>
      </c>
      <c r="M81" s="13">
        <v>2.6335000000000002</v>
      </c>
      <c r="N81" s="13">
        <f t="shared" si="8"/>
        <v>2.5064999999999995</v>
      </c>
      <c r="O81" s="15" t="s">
        <v>74</v>
      </c>
      <c r="P81" s="15">
        <v>2</v>
      </c>
      <c r="Q81" s="15" t="s">
        <v>75</v>
      </c>
      <c r="R81" s="15">
        <v>2</v>
      </c>
      <c r="S81" s="16">
        <v>5</v>
      </c>
      <c r="T81" s="16">
        <v>4</v>
      </c>
      <c r="U81" s="16">
        <v>6</v>
      </c>
      <c r="V81" s="16">
        <v>5</v>
      </c>
      <c r="W81" s="16">
        <v>4</v>
      </c>
      <c r="X81" s="16">
        <v>6</v>
      </c>
      <c r="Y81" s="16">
        <v>3</v>
      </c>
      <c r="Z81" s="16">
        <v>7</v>
      </c>
      <c r="AA81">
        <f t="shared" si="9"/>
        <v>5.8</v>
      </c>
      <c r="AB81" t="str">
        <f t="shared" si="10"/>
        <v>Medium</v>
      </c>
      <c r="AC81" s="16">
        <v>3</v>
      </c>
      <c r="AD81" s="16">
        <v>3</v>
      </c>
      <c r="AE81" s="16">
        <v>4</v>
      </c>
      <c r="AF81" s="17">
        <v>5</v>
      </c>
      <c r="AG81" s="16">
        <v>4</v>
      </c>
      <c r="AH81" s="16">
        <v>3</v>
      </c>
      <c r="AI81">
        <f t="shared" si="11"/>
        <v>4</v>
      </c>
      <c r="AJ81">
        <f t="shared" si="11"/>
        <v>3.5</v>
      </c>
      <c r="AK81">
        <f t="shared" si="11"/>
        <v>3.5</v>
      </c>
      <c r="AL81">
        <f t="shared" si="12"/>
        <v>3.6666666666666665</v>
      </c>
      <c r="AM81" t="str">
        <f t="shared" si="13"/>
        <v>High</v>
      </c>
      <c r="AN81" s="11" t="s">
        <v>77</v>
      </c>
      <c r="AO81" s="15" t="s">
        <v>78</v>
      </c>
    </row>
    <row r="82" spans="1:41" x14ac:dyDescent="0.3">
      <c r="A82">
        <v>5</v>
      </c>
      <c r="B82" s="8" t="s">
        <v>79</v>
      </c>
      <c r="C82" s="8" t="s">
        <v>42</v>
      </c>
      <c r="D82" s="9">
        <v>28</v>
      </c>
      <c r="E82" s="10">
        <v>10.06</v>
      </c>
      <c r="F82" t="str">
        <f t="shared" si="7"/>
        <v>High</v>
      </c>
      <c r="G82" s="11">
        <v>1</v>
      </c>
      <c r="H82" s="11" t="s">
        <v>43</v>
      </c>
      <c r="I82" s="11" t="s">
        <v>44</v>
      </c>
      <c r="J82" s="12">
        <v>2</v>
      </c>
      <c r="K82" s="12">
        <v>2</v>
      </c>
      <c r="L82" s="13">
        <v>2.17</v>
      </c>
      <c r="M82" s="13">
        <f t="shared" ref="M82" si="14" xml:space="preserve"> AVERAGE(L82:L101)</f>
        <v>4.5945000000000009</v>
      </c>
      <c r="N82" s="13">
        <f t="shared" si="8"/>
        <v>-2.424500000000001</v>
      </c>
      <c r="O82" s="15" t="s">
        <v>45</v>
      </c>
      <c r="P82" s="15" t="s">
        <v>45</v>
      </c>
      <c r="Q82" s="15" t="s">
        <v>72</v>
      </c>
      <c r="R82" s="15">
        <v>4</v>
      </c>
      <c r="S82" s="16">
        <v>7</v>
      </c>
      <c r="T82" s="16">
        <v>3</v>
      </c>
      <c r="U82" s="16">
        <v>7</v>
      </c>
      <c r="V82" s="16">
        <v>6</v>
      </c>
      <c r="W82" s="16">
        <v>4</v>
      </c>
      <c r="X82" s="16">
        <v>6</v>
      </c>
      <c r="Y82" s="16">
        <v>3</v>
      </c>
      <c r="Z82" s="16">
        <v>7</v>
      </c>
      <c r="AA82">
        <f t="shared" si="9"/>
        <v>6.6</v>
      </c>
      <c r="AB82" t="str">
        <f t="shared" si="10"/>
        <v>High</v>
      </c>
      <c r="AC82" s="16">
        <v>4</v>
      </c>
      <c r="AD82" s="16">
        <v>4</v>
      </c>
      <c r="AE82" s="17">
        <v>5</v>
      </c>
      <c r="AF82" s="16">
        <v>4</v>
      </c>
      <c r="AG82" s="17">
        <v>5</v>
      </c>
      <c r="AH82" s="16">
        <v>4</v>
      </c>
      <c r="AI82">
        <f t="shared" si="11"/>
        <v>4</v>
      </c>
      <c r="AJ82">
        <f t="shared" si="11"/>
        <v>4.5</v>
      </c>
      <c r="AK82">
        <f t="shared" si="11"/>
        <v>4.5</v>
      </c>
      <c r="AL82">
        <f t="shared" si="12"/>
        <v>4.333333333333333</v>
      </c>
      <c r="AM82" t="str">
        <f t="shared" si="13"/>
        <v>High</v>
      </c>
      <c r="AN82" s="11" t="s">
        <v>77</v>
      </c>
      <c r="AO82" s="15" t="s">
        <v>80</v>
      </c>
    </row>
    <row r="83" spans="1:41" x14ac:dyDescent="0.3">
      <c r="A83">
        <v>5</v>
      </c>
      <c r="B83" s="8" t="s">
        <v>79</v>
      </c>
      <c r="C83" s="8" t="s">
        <v>42</v>
      </c>
      <c r="D83" s="9">
        <v>28</v>
      </c>
      <c r="E83" s="10">
        <v>10.06</v>
      </c>
      <c r="F83" t="str">
        <f t="shared" si="7"/>
        <v>High</v>
      </c>
      <c r="G83" s="11">
        <v>2</v>
      </c>
      <c r="H83" s="11" t="s">
        <v>48</v>
      </c>
      <c r="I83" s="11" t="s">
        <v>44</v>
      </c>
      <c r="J83" s="12">
        <v>2</v>
      </c>
      <c r="K83" s="12">
        <v>2</v>
      </c>
      <c r="L83" s="13">
        <v>1.37</v>
      </c>
      <c r="M83" s="13">
        <v>4.5945000000000009</v>
      </c>
      <c r="N83" s="13">
        <f t="shared" si="8"/>
        <v>-3.2245000000000008</v>
      </c>
      <c r="O83" s="15" t="s">
        <v>45</v>
      </c>
      <c r="P83" s="15" t="s">
        <v>45</v>
      </c>
      <c r="Q83" s="15" t="s">
        <v>72</v>
      </c>
      <c r="R83" s="15">
        <v>4</v>
      </c>
      <c r="S83" s="16">
        <v>7</v>
      </c>
      <c r="T83" s="16">
        <v>3</v>
      </c>
      <c r="U83" s="16">
        <v>7</v>
      </c>
      <c r="V83" s="16">
        <v>6</v>
      </c>
      <c r="W83" s="16">
        <v>4</v>
      </c>
      <c r="X83" s="16">
        <v>6</v>
      </c>
      <c r="Y83" s="16">
        <v>3</v>
      </c>
      <c r="Z83" s="16">
        <v>7</v>
      </c>
      <c r="AA83">
        <f t="shared" si="9"/>
        <v>6.6</v>
      </c>
      <c r="AB83" t="str">
        <f t="shared" si="10"/>
        <v>High</v>
      </c>
      <c r="AC83" s="16">
        <v>4</v>
      </c>
      <c r="AD83" s="16">
        <v>4</v>
      </c>
      <c r="AE83" s="17">
        <v>5</v>
      </c>
      <c r="AF83" s="16">
        <v>4</v>
      </c>
      <c r="AG83" s="17">
        <v>5</v>
      </c>
      <c r="AH83" s="16">
        <v>4</v>
      </c>
      <c r="AI83">
        <f t="shared" si="11"/>
        <v>4</v>
      </c>
      <c r="AJ83">
        <f t="shared" si="11"/>
        <v>4.5</v>
      </c>
      <c r="AK83">
        <f t="shared" si="11"/>
        <v>4.5</v>
      </c>
      <c r="AL83">
        <f t="shared" si="12"/>
        <v>4.333333333333333</v>
      </c>
      <c r="AM83" t="str">
        <f t="shared" si="13"/>
        <v>High</v>
      </c>
      <c r="AN83" s="11" t="s">
        <v>77</v>
      </c>
      <c r="AO83" s="15" t="s">
        <v>80</v>
      </c>
    </row>
    <row r="84" spans="1:41" x14ac:dyDescent="0.3">
      <c r="A84">
        <v>5</v>
      </c>
      <c r="B84" s="8" t="s">
        <v>79</v>
      </c>
      <c r="C84" s="8" t="s">
        <v>42</v>
      </c>
      <c r="D84" s="9">
        <v>28</v>
      </c>
      <c r="E84" s="10">
        <v>10.06</v>
      </c>
      <c r="F84" t="str">
        <f t="shared" si="7"/>
        <v>High</v>
      </c>
      <c r="G84" s="11">
        <v>3</v>
      </c>
      <c r="H84" s="11" t="s">
        <v>49</v>
      </c>
      <c r="I84" s="11" t="s">
        <v>44</v>
      </c>
      <c r="J84" s="12">
        <v>1</v>
      </c>
      <c r="K84" s="12">
        <v>2</v>
      </c>
      <c r="L84" s="13">
        <v>1.78</v>
      </c>
      <c r="M84" s="13">
        <v>4.5945000000000009</v>
      </c>
      <c r="N84" s="13">
        <f t="shared" si="8"/>
        <v>-2.8145000000000007</v>
      </c>
      <c r="O84" s="15" t="s">
        <v>45</v>
      </c>
      <c r="P84" s="15" t="s">
        <v>45</v>
      </c>
      <c r="Q84" s="15" t="s">
        <v>72</v>
      </c>
      <c r="R84" s="15">
        <v>4</v>
      </c>
      <c r="S84" s="16">
        <v>7</v>
      </c>
      <c r="T84" s="16">
        <v>3</v>
      </c>
      <c r="U84" s="16">
        <v>7</v>
      </c>
      <c r="V84" s="16">
        <v>6</v>
      </c>
      <c r="W84" s="16">
        <v>4</v>
      </c>
      <c r="X84" s="16">
        <v>6</v>
      </c>
      <c r="Y84" s="16">
        <v>3</v>
      </c>
      <c r="Z84" s="16">
        <v>7</v>
      </c>
      <c r="AA84">
        <f t="shared" si="9"/>
        <v>6.6</v>
      </c>
      <c r="AB84" t="str">
        <f t="shared" si="10"/>
        <v>High</v>
      </c>
      <c r="AC84" s="16">
        <v>4</v>
      </c>
      <c r="AD84" s="16">
        <v>4</v>
      </c>
      <c r="AE84" s="17">
        <v>5</v>
      </c>
      <c r="AF84" s="16">
        <v>4</v>
      </c>
      <c r="AG84" s="17">
        <v>5</v>
      </c>
      <c r="AH84" s="16">
        <v>4</v>
      </c>
      <c r="AI84">
        <f t="shared" si="11"/>
        <v>4</v>
      </c>
      <c r="AJ84">
        <f t="shared" si="11"/>
        <v>4.5</v>
      </c>
      <c r="AK84">
        <f t="shared" si="11"/>
        <v>4.5</v>
      </c>
      <c r="AL84">
        <f t="shared" si="12"/>
        <v>4.333333333333333</v>
      </c>
      <c r="AM84" t="str">
        <f t="shared" si="13"/>
        <v>High</v>
      </c>
      <c r="AN84" s="11" t="s">
        <v>77</v>
      </c>
      <c r="AO84" s="15" t="s">
        <v>80</v>
      </c>
    </row>
    <row r="85" spans="1:41" x14ac:dyDescent="0.3">
      <c r="A85">
        <v>5</v>
      </c>
      <c r="B85" s="8" t="s">
        <v>79</v>
      </c>
      <c r="C85" s="8" t="s">
        <v>42</v>
      </c>
      <c r="D85" s="9">
        <v>28</v>
      </c>
      <c r="E85" s="10">
        <v>10.06</v>
      </c>
      <c r="F85" t="str">
        <f t="shared" si="7"/>
        <v>High</v>
      </c>
      <c r="G85" s="11">
        <v>4</v>
      </c>
      <c r="H85" s="11" t="s">
        <v>50</v>
      </c>
      <c r="I85" s="11" t="s">
        <v>44</v>
      </c>
      <c r="J85" s="12">
        <v>3</v>
      </c>
      <c r="K85" s="12">
        <v>3</v>
      </c>
      <c r="L85" s="13">
        <v>4.12</v>
      </c>
      <c r="M85" s="13">
        <v>4.5945000000000009</v>
      </c>
      <c r="N85" s="13">
        <f t="shared" si="8"/>
        <v>-0.47450000000000081</v>
      </c>
      <c r="O85" s="15" t="s">
        <v>45</v>
      </c>
      <c r="P85" s="15" t="s">
        <v>45</v>
      </c>
      <c r="Q85" s="15" t="s">
        <v>72</v>
      </c>
      <c r="R85" s="15">
        <v>4</v>
      </c>
      <c r="S85" s="16">
        <v>7</v>
      </c>
      <c r="T85" s="16">
        <v>3</v>
      </c>
      <c r="U85" s="16">
        <v>7</v>
      </c>
      <c r="V85" s="16">
        <v>6</v>
      </c>
      <c r="W85" s="16">
        <v>4</v>
      </c>
      <c r="X85" s="16">
        <v>6</v>
      </c>
      <c r="Y85" s="16">
        <v>3</v>
      </c>
      <c r="Z85" s="16">
        <v>7</v>
      </c>
      <c r="AA85">
        <f t="shared" si="9"/>
        <v>6.6</v>
      </c>
      <c r="AB85" t="str">
        <f t="shared" si="10"/>
        <v>High</v>
      </c>
      <c r="AC85" s="16">
        <v>4</v>
      </c>
      <c r="AD85" s="16">
        <v>4</v>
      </c>
      <c r="AE85" s="17">
        <v>5</v>
      </c>
      <c r="AF85" s="16">
        <v>4</v>
      </c>
      <c r="AG85" s="17">
        <v>5</v>
      </c>
      <c r="AH85" s="16">
        <v>4</v>
      </c>
      <c r="AI85">
        <f t="shared" si="11"/>
        <v>4</v>
      </c>
      <c r="AJ85">
        <f t="shared" si="11"/>
        <v>4.5</v>
      </c>
      <c r="AK85">
        <f t="shared" si="11"/>
        <v>4.5</v>
      </c>
      <c r="AL85">
        <f t="shared" si="12"/>
        <v>4.333333333333333</v>
      </c>
      <c r="AM85" t="str">
        <f t="shared" si="13"/>
        <v>High</v>
      </c>
      <c r="AN85" s="11" t="s">
        <v>77</v>
      </c>
      <c r="AO85" s="15" t="s">
        <v>80</v>
      </c>
    </row>
    <row r="86" spans="1:41" x14ac:dyDescent="0.3">
      <c r="A86">
        <v>5</v>
      </c>
      <c r="B86" s="8" t="s">
        <v>79</v>
      </c>
      <c r="C86" s="8" t="s">
        <v>42</v>
      </c>
      <c r="D86" s="9">
        <v>28</v>
      </c>
      <c r="E86" s="10">
        <v>10.06</v>
      </c>
      <c r="F86" t="str">
        <f t="shared" si="7"/>
        <v>High</v>
      </c>
      <c r="G86" s="11">
        <v>5</v>
      </c>
      <c r="H86" s="11" t="s">
        <v>51</v>
      </c>
      <c r="I86" s="11" t="s">
        <v>44</v>
      </c>
      <c r="J86" s="12">
        <v>2</v>
      </c>
      <c r="K86" s="12">
        <v>4</v>
      </c>
      <c r="L86" s="13">
        <v>4.41</v>
      </c>
      <c r="M86" s="13">
        <v>4.5945000000000009</v>
      </c>
      <c r="N86" s="13">
        <f t="shared" si="8"/>
        <v>-0.18450000000000077</v>
      </c>
      <c r="O86" s="15" t="s">
        <v>45</v>
      </c>
      <c r="P86" s="15" t="s">
        <v>45</v>
      </c>
      <c r="Q86" s="15" t="s">
        <v>72</v>
      </c>
      <c r="R86" s="15">
        <v>4</v>
      </c>
      <c r="S86" s="16">
        <v>7</v>
      </c>
      <c r="T86" s="16">
        <v>3</v>
      </c>
      <c r="U86" s="16">
        <v>7</v>
      </c>
      <c r="V86" s="16">
        <v>6</v>
      </c>
      <c r="W86" s="16">
        <v>4</v>
      </c>
      <c r="X86" s="16">
        <v>6</v>
      </c>
      <c r="Y86" s="16">
        <v>3</v>
      </c>
      <c r="Z86" s="16">
        <v>7</v>
      </c>
      <c r="AA86">
        <f t="shared" si="9"/>
        <v>6.6</v>
      </c>
      <c r="AB86" t="str">
        <f t="shared" si="10"/>
        <v>High</v>
      </c>
      <c r="AC86" s="16">
        <v>4</v>
      </c>
      <c r="AD86" s="16">
        <v>4</v>
      </c>
      <c r="AE86" s="17">
        <v>5</v>
      </c>
      <c r="AF86" s="16">
        <v>4</v>
      </c>
      <c r="AG86" s="17">
        <v>5</v>
      </c>
      <c r="AH86" s="16">
        <v>4</v>
      </c>
      <c r="AI86">
        <f t="shared" si="11"/>
        <v>4</v>
      </c>
      <c r="AJ86">
        <f t="shared" si="11"/>
        <v>4.5</v>
      </c>
      <c r="AK86">
        <f t="shared" si="11"/>
        <v>4.5</v>
      </c>
      <c r="AL86">
        <f t="shared" si="12"/>
        <v>4.333333333333333</v>
      </c>
      <c r="AM86" t="str">
        <f t="shared" si="13"/>
        <v>High</v>
      </c>
      <c r="AN86" s="11" t="s">
        <v>77</v>
      </c>
      <c r="AO86" s="15" t="s">
        <v>80</v>
      </c>
    </row>
    <row r="87" spans="1:41" x14ac:dyDescent="0.3">
      <c r="A87">
        <v>5</v>
      </c>
      <c r="B87" s="8" t="s">
        <v>79</v>
      </c>
      <c r="C87" s="8" t="s">
        <v>42</v>
      </c>
      <c r="D87" s="9">
        <v>28</v>
      </c>
      <c r="E87" s="10">
        <v>10.06</v>
      </c>
      <c r="F87" t="str">
        <f t="shared" si="7"/>
        <v>High</v>
      </c>
      <c r="G87" s="11">
        <v>1</v>
      </c>
      <c r="H87" s="11" t="s">
        <v>52</v>
      </c>
      <c r="I87" s="11" t="s">
        <v>53</v>
      </c>
      <c r="J87" s="12">
        <v>3</v>
      </c>
      <c r="K87" s="12">
        <v>4</v>
      </c>
      <c r="L87" s="13">
        <v>5.18</v>
      </c>
      <c r="M87" s="13">
        <v>4.5945000000000009</v>
      </c>
      <c r="N87" s="13">
        <f t="shared" si="8"/>
        <v>0.5854999999999988</v>
      </c>
      <c r="O87" s="15" t="s">
        <v>45</v>
      </c>
      <c r="P87" s="15" t="s">
        <v>45</v>
      </c>
      <c r="Q87" s="15" t="s">
        <v>72</v>
      </c>
      <c r="R87" s="15">
        <v>4</v>
      </c>
      <c r="S87" s="16">
        <v>7</v>
      </c>
      <c r="T87" s="16">
        <v>3</v>
      </c>
      <c r="U87" s="16">
        <v>7</v>
      </c>
      <c r="V87" s="16">
        <v>6</v>
      </c>
      <c r="W87" s="16">
        <v>4</v>
      </c>
      <c r="X87" s="16">
        <v>6</v>
      </c>
      <c r="Y87" s="16">
        <v>3</v>
      </c>
      <c r="Z87" s="16">
        <v>7</v>
      </c>
      <c r="AA87">
        <f t="shared" si="9"/>
        <v>6.6</v>
      </c>
      <c r="AB87" t="str">
        <f t="shared" si="10"/>
        <v>High</v>
      </c>
      <c r="AC87" s="16">
        <v>4</v>
      </c>
      <c r="AD87" s="16">
        <v>4</v>
      </c>
      <c r="AE87" s="17">
        <v>5</v>
      </c>
      <c r="AF87" s="16">
        <v>4</v>
      </c>
      <c r="AG87" s="17">
        <v>5</v>
      </c>
      <c r="AH87" s="16">
        <v>4</v>
      </c>
      <c r="AI87">
        <f t="shared" si="11"/>
        <v>4</v>
      </c>
      <c r="AJ87">
        <f t="shared" si="11"/>
        <v>4.5</v>
      </c>
      <c r="AK87">
        <f t="shared" si="11"/>
        <v>4.5</v>
      </c>
      <c r="AL87">
        <f t="shared" si="12"/>
        <v>4.333333333333333</v>
      </c>
      <c r="AM87" t="str">
        <f t="shared" si="13"/>
        <v>High</v>
      </c>
      <c r="AN87" s="11" t="s">
        <v>77</v>
      </c>
      <c r="AO87" s="15" t="s">
        <v>80</v>
      </c>
    </row>
    <row r="88" spans="1:41" x14ac:dyDescent="0.3">
      <c r="A88">
        <v>5</v>
      </c>
      <c r="B88" s="8" t="s">
        <v>79</v>
      </c>
      <c r="C88" s="8" t="s">
        <v>42</v>
      </c>
      <c r="D88" s="9">
        <v>28</v>
      </c>
      <c r="E88" s="10">
        <v>10.06</v>
      </c>
      <c r="F88" t="str">
        <f t="shared" si="7"/>
        <v>High</v>
      </c>
      <c r="G88" s="11">
        <v>2</v>
      </c>
      <c r="H88" s="11" t="s">
        <v>54</v>
      </c>
      <c r="I88" s="11" t="s">
        <v>53</v>
      </c>
      <c r="J88" s="12">
        <v>3</v>
      </c>
      <c r="K88" s="12">
        <v>3</v>
      </c>
      <c r="L88" s="13">
        <v>5.88</v>
      </c>
      <c r="M88" s="13">
        <v>4.5945000000000009</v>
      </c>
      <c r="N88" s="13">
        <f t="shared" si="8"/>
        <v>1.285499999999999</v>
      </c>
      <c r="O88" s="15" t="s">
        <v>45</v>
      </c>
      <c r="P88" s="15" t="s">
        <v>45</v>
      </c>
      <c r="Q88" s="15" t="s">
        <v>72</v>
      </c>
      <c r="R88" s="15">
        <v>4</v>
      </c>
      <c r="S88" s="16">
        <v>7</v>
      </c>
      <c r="T88" s="16">
        <v>3</v>
      </c>
      <c r="U88" s="16">
        <v>7</v>
      </c>
      <c r="V88" s="16">
        <v>6</v>
      </c>
      <c r="W88" s="16">
        <v>4</v>
      </c>
      <c r="X88" s="16">
        <v>6</v>
      </c>
      <c r="Y88" s="16">
        <v>3</v>
      </c>
      <c r="Z88" s="16">
        <v>7</v>
      </c>
      <c r="AA88">
        <f t="shared" si="9"/>
        <v>6.6</v>
      </c>
      <c r="AB88" t="str">
        <f t="shared" si="10"/>
        <v>High</v>
      </c>
      <c r="AC88" s="16">
        <v>4</v>
      </c>
      <c r="AD88" s="16">
        <v>4</v>
      </c>
      <c r="AE88" s="17">
        <v>5</v>
      </c>
      <c r="AF88" s="16">
        <v>4</v>
      </c>
      <c r="AG88" s="17">
        <v>5</v>
      </c>
      <c r="AH88" s="16">
        <v>4</v>
      </c>
      <c r="AI88">
        <f t="shared" si="11"/>
        <v>4</v>
      </c>
      <c r="AJ88">
        <f t="shared" si="11"/>
        <v>4.5</v>
      </c>
      <c r="AK88">
        <f t="shared" si="11"/>
        <v>4.5</v>
      </c>
      <c r="AL88">
        <f t="shared" si="12"/>
        <v>4.333333333333333</v>
      </c>
      <c r="AM88" t="str">
        <f t="shared" si="13"/>
        <v>High</v>
      </c>
      <c r="AN88" s="11" t="s">
        <v>77</v>
      </c>
      <c r="AO88" s="15" t="s">
        <v>80</v>
      </c>
    </row>
    <row r="89" spans="1:41" x14ac:dyDescent="0.3">
      <c r="A89">
        <v>5</v>
      </c>
      <c r="B89" s="8" t="s">
        <v>79</v>
      </c>
      <c r="C89" s="8" t="s">
        <v>42</v>
      </c>
      <c r="D89" s="9">
        <v>28</v>
      </c>
      <c r="E89" s="10">
        <v>10.06</v>
      </c>
      <c r="F89" t="str">
        <f t="shared" si="7"/>
        <v>High</v>
      </c>
      <c r="G89" s="11">
        <v>3</v>
      </c>
      <c r="H89" s="11" t="s">
        <v>55</v>
      </c>
      <c r="I89" s="11" t="s">
        <v>53</v>
      </c>
      <c r="J89" s="12">
        <v>5</v>
      </c>
      <c r="K89" s="12">
        <v>5</v>
      </c>
      <c r="L89" s="13">
        <v>7.61</v>
      </c>
      <c r="M89" s="13">
        <v>4.5945000000000009</v>
      </c>
      <c r="N89" s="13">
        <f t="shared" si="8"/>
        <v>3.0154999999999994</v>
      </c>
      <c r="O89" s="15" t="s">
        <v>45</v>
      </c>
      <c r="P89" s="15" t="s">
        <v>45</v>
      </c>
      <c r="Q89" s="15" t="s">
        <v>72</v>
      </c>
      <c r="R89" s="15">
        <v>4</v>
      </c>
      <c r="S89" s="16">
        <v>7</v>
      </c>
      <c r="T89" s="16">
        <v>3</v>
      </c>
      <c r="U89" s="16">
        <v>7</v>
      </c>
      <c r="V89" s="16">
        <v>6</v>
      </c>
      <c r="W89" s="16">
        <v>4</v>
      </c>
      <c r="X89" s="16">
        <v>6</v>
      </c>
      <c r="Y89" s="16">
        <v>3</v>
      </c>
      <c r="Z89" s="16">
        <v>7</v>
      </c>
      <c r="AA89">
        <f t="shared" si="9"/>
        <v>6.6</v>
      </c>
      <c r="AB89" t="str">
        <f t="shared" si="10"/>
        <v>High</v>
      </c>
      <c r="AC89" s="16">
        <v>4</v>
      </c>
      <c r="AD89" s="16">
        <v>4</v>
      </c>
      <c r="AE89" s="17">
        <v>5</v>
      </c>
      <c r="AF89" s="16">
        <v>4</v>
      </c>
      <c r="AG89" s="17">
        <v>5</v>
      </c>
      <c r="AH89" s="16">
        <v>4</v>
      </c>
      <c r="AI89">
        <f t="shared" si="11"/>
        <v>4</v>
      </c>
      <c r="AJ89">
        <f t="shared" si="11"/>
        <v>4.5</v>
      </c>
      <c r="AK89">
        <f t="shared" si="11"/>
        <v>4.5</v>
      </c>
      <c r="AL89">
        <f t="shared" si="12"/>
        <v>4.333333333333333</v>
      </c>
      <c r="AM89" t="str">
        <f t="shared" si="13"/>
        <v>High</v>
      </c>
      <c r="AN89" s="11" t="s">
        <v>77</v>
      </c>
      <c r="AO89" s="15" t="s">
        <v>80</v>
      </c>
    </row>
    <row r="90" spans="1:41" x14ac:dyDescent="0.3">
      <c r="A90">
        <v>5</v>
      </c>
      <c r="B90" s="8" t="s">
        <v>79</v>
      </c>
      <c r="C90" s="8" t="s">
        <v>42</v>
      </c>
      <c r="D90" s="9">
        <v>28</v>
      </c>
      <c r="E90" s="10">
        <v>10.06</v>
      </c>
      <c r="F90" t="str">
        <f t="shared" si="7"/>
        <v>High</v>
      </c>
      <c r="G90" s="11">
        <v>4</v>
      </c>
      <c r="H90" s="11" t="s">
        <v>56</v>
      </c>
      <c r="I90" s="11" t="s">
        <v>53</v>
      </c>
      <c r="J90" s="12">
        <v>3</v>
      </c>
      <c r="K90" s="12">
        <v>3</v>
      </c>
      <c r="L90" s="13">
        <v>4.2699999999999996</v>
      </c>
      <c r="M90" s="13">
        <v>4.5945000000000009</v>
      </c>
      <c r="N90" s="13">
        <f t="shared" si="8"/>
        <v>-0.32450000000000134</v>
      </c>
      <c r="O90" s="15" t="s">
        <v>45</v>
      </c>
      <c r="P90" s="15" t="s">
        <v>45</v>
      </c>
      <c r="Q90" s="15" t="s">
        <v>72</v>
      </c>
      <c r="R90" s="15">
        <v>4</v>
      </c>
      <c r="S90" s="16">
        <v>7</v>
      </c>
      <c r="T90" s="16">
        <v>3</v>
      </c>
      <c r="U90" s="16">
        <v>7</v>
      </c>
      <c r="V90" s="16">
        <v>6</v>
      </c>
      <c r="W90" s="16">
        <v>4</v>
      </c>
      <c r="X90" s="16">
        <v>6</v>
      </c>
      <c r="Y90" s="16">
        <v>3</v>
      </c>
      <c r="Z90" s="16">
        <v>7</v>
      </c>
      <c r="AA90">
        <f t="shared" si="9"/>
        <v>6.6</v>
      </c>
      <c r="AB90" t="str">
        <f t="shared" si="10"/>
        <v>High</v>
      </c>
      <c r="AC90" s="16">
        <v>4</v>
      </c>
      <c r="AD90" s="16">
        <v>4</v>
      </c>
      <c r="AE90" s="17">
        <v>5</v>
      </c>
      <c r="AF90" s="16">
        <v>4</v>
      </c>
      <c r="AG90" s="17">
        <v>5</v>
      </c>
      <c r="AH90" s="16">
        <v>4</v>
      </c>
      <c r="AI90">
        <f t="shared" si="11"/>
        <v>4</v>
      </c>
      <c r="AJ90">
        <f t="shared" si="11"/>
        <v>4.5</v>
      </c>
      <c r="AK90">
        <f t="shared" si="11"/>
        <v>4.5</v>
      </c>
      <c r="AL90">
        <f t="shared" si="12"/>
        <v>4.333333333333333</v>
      </c>
      <c r="AM90" t="str">
        <f t="shared" si="13"/>
        <v>High</v>
      </c>
      <c r="AN90" s="11" t="s">
        <v>77</v>
      </c>
      <c r="AO90" s="15" t="s">
        <v>80</v>
      </c>
    </row>
    <row r="91" spans="1:41" x14ac:dyDescent="0.3">
      <c r="A91">
        <v>5</v>
      </c>
      <c r="B91" s="8" t="s">
        <v>79</v>
      </c>
      <c r="C91" s="8" t="s">
        <v>42</v>
      </c>
      <c r="D91" s="9">
        <v>28</v>
      </c>
      <c r="E91" s="10">
        <v>10.06</v>
      </c>
      <c r="F91" t="str">
        <f t="shared" si="7"/>
        <v>High</v>
      </c>
      <c r="G91" s="11">
        <v>5</v>
      </c>
      <c r="H91" s="11" t="s">
        <v>57</v>
      </c>
      <c r="I91" s="11" t="s">
        <v>53</v>
      </c>
      <c r="J91" s="12">
        <v>4</v>
      </c>
      <c r="K91" s="12">
        <v>3</v>
      </c>
      <c r="L91" s="13">
        <v>6.13</v>
      </c>
      <c r="M91" s="13">
        <v>4.5945000000000009</v>
      </c>
      <c r="N91" s="13">
        <f t="shared" si="8"/>
        <v>1.535499999999999</v>
      </c>
      <c r="O91" s="15" t="s">
        <v>45</v>
      </c>
      <c r="P91" s="15" t="s">
        <v>45</v>
      </c>
      <c r="Q91" s="15" t="s">
        <v>72</v>
      </c>
      <c r="R91" s="15">
        <v>4</v>
      </c>
      <c r="S91" s="16">
        <v>7</v>
      </c>
      <c r="T91" s="16">
        <v>3</v>
      </c>
      <c r="U91" s="16">
        <v>7</v>
      </c>
      <c r="V91" s="16">
        <v>6</v>
      </c>
      <c r="W91" s="16">
        <v>4</v>
      </c>
      <c r="X91" s="16">
        <v>6</v>
      </c>
      <c r="Y91" s="16">
        <v>3</v>
      </c>
      <c r="Z91" s="16">
        <v>7</v>
      </c>
      <c r="AA91">
        <f t="shared" si="9"/>
        <v>6.6</v>
      </c>
      <c r="AB91" t="str">
        <f t="shared" si="10"/>
        <v>High</v>
      </c>
      <c r="AC91" s="16">
        <v>4</v>
      </c>
      <c r="AD91" s="16">
        <v>4</v>
      </c>
      <c r="AE91" s="17">
        <v>5</v>
      </c>
      <c r="AF91" s="16">
        <v>4</v>
      </c>
      <c r="AG91" s="17">
        <v>5</v>
      </c>
      <c r="AH91" s="16">
        <v>4</v>
      </c>
      <c r="AI91">
        <f t="shared" si="11"/>
        <v>4</v>
      </c>
      <c r="AJ91">
        <f t="shared" si="11"/>
        <v>4.5</v>
      </c>
      <c r="AK91">
        <f t="shared" si="11"/>
        <v>4.5</v>
      </c>
      <c r="AL91">
        <f t="shared" si="12"/>
        <v>4.333333333333333</v>
      </c>
      <c r="AM91" t="str">
        <f t="shared" si="13"/>
        <v>High</v>
      </c>
      <c r="AN91" s="11" t="s">
        <v>77</v>
      </c>
      <c r="AO91" s="15" t="s">
        <v>80</v>
      </c>
    </row>
    <row r="92" spans="1:41" x14ac:dyDescent="0.3">
      <c r="A92">
        <v>5</v>
      </c>
      <c r="B92" s="8" t="s">
        <v>79</v>
      </c>
      <c r="C92" s="8" t="s">
        <v>42</v>
      </c>
      <c r="D92" s="9">
        <v>28</v>
      </c>
      <c r="E92" s="10">
        <v>10.06</v>
      </c>
      <c r="F92" t="str">
        <f t="shared" si="7"/>
        <v>High</v>
      </c>
      <c r="G92" s="11">
        <v>1</v>
      </c>
      <c r="H92" s="11" t="s">
        <v>58</v>
      </c>
      <c r="I92" s="11" t="s">
        <v>59</v>
      </c>
      <c r="J92" s="12">
        <v>2</v>
      </c>
      <c r="K92" s="12">
        <v>3</v>
      </c>
      <c r="L92" s="13">
        <v>3.98</v>
      </c>
      <c r="M92" s="13">
        <v>4.5945000000000009</v>
      </c>
      <c r="N92" s="13">
        <f t="shared" si="8"/>
        <v>-0.61450000000000093</v>
      </c>
      <c r="O92" s="15" t="s">
        <v>45</v>
      </c>
      <c r="P92" s="15" t="s">
        <v>45</v>
      </c>
      <c r="Q92" s="15" t="s">
        <v>72</v>
      </c>
      <c r="R92" s="15">
        <v>4</v>
      </c>
      <c r="S92" s="16">
        <v>7</v>
      </c>
      <c r="T92" s="16">
        <v>3</v>
      </c>
      <c r="U92" s="16">
        <v>7</v>
      </c>
      <c r="V92" s="16">
        <v>6</v>
      </c>
      <c r="W92" s="16">
        <v>4</v>
      </c>
      <c r="X92" s="16">
        <v>6</v>
      </c>
      <c r="Y92" s="16">
        <v>3</v>
      </c>
      <c r="Z92" s="16">
        <v>7</v>
      </c>
      <c r="AA92">
        <f t="shared" si="9"/>
        <v>6.6</v>
      </c>
      <c r="AB92" t="str">
        <f t="shared" si="10"/>
        <v>High</v>
      </c>
      <c r="AC92" s="16">
        <v>4</v>
      </c>
      <c r="AD92" s="16">
        <v>4</v>
      </c>
      <c r="AE92" s="17">
        <v>5</v>
      </c>
      <c r="AF92" s="16">
        <v>4</v>
      </c>
      <c r="AG92" s="17">
        <v>5</v>
      </c>
      <c r="AH92" s="16">
        <v>4</v>
      </c>
      <c r="AI92">
        <f t="shared" si="11"/>
        <v>4</v>
      </c>
      <c r="AJ92">
        <f t="shared" si="11"/>
        <v>4.5</v>
      </c>
      <c r="AK92">
        <f t="shared" si="11"/>
        <v>4.5</v>
      </c>
      <c r="AL92">
        <f t="shared" si="12"/>
        <v>4.333333333333333</v>
      </c>
      <c r="AM92" t="str">
        <f t="shared" si="13"/>
        <v>High</v>
      </c>
      <c r="AN92" s="11" t="s">
        <v>77</v>
      </c>
      <c r="AO92" s="15" t="s">
        <v>80</v>
      </c>
    </row>
    <row r="93" spans="1:41" x14ac:dyDescent="0.3">
      <c r="A93">
        <v>5</v>
      </c>
      <c r="B93" s="8" t="s">
        <v>79</v>
      </c>
      <c r="C93" s="8" t="s">
        <v>42</v>
      </c>
      <c r="D93" s="9">
        <v>28</v>
      </c>
      <c r="E93" s="10">
        <v>10.06</v>
      </c>
      <c r="F93" t="str">
        <f t="shared" si="7"/>
        <v>High</v>
      </c>
      <c r="G93" s="11">
        <v>2</v>
      </c>
      <c r="H93" s="11" t="s">
        <v>60</v>
      </c>
      <c r="I93" s="11" t="s">
        <v>59</v>
      </c>
      <c r="J93" s="12">
        <v>2</v>
      </c>
      <c r="K93" s="12">
        <v>3</v>
      </c>
      <c r="L93" s="13">
        <v>4.26</v>
      </c>
      <c r="M93" s="13">
        <v>4.5945000000000009</v>
      </c>
      <c r="N93" s="13">
        <f t="shared" si="8"/>
        <v>-0.33450000000000113</v>
      </c>
      <c r="O93" s="15" t="s">
        <v>45</v>
      </c>
      <c r="P93" s="15" t="s">
        <v>45</v>
      </c>
      <c r="Q93" s="15" t="s">
        <v>72</v>
      </c>
      <c r="R93" s="15">
        <v>4</v>
      </c>
      <c r="S93" s="16">
        <v>7</v>
      </c>
      <c r="T93" s="16">
        <v>3</v>
      </c>
      <c r="U93" s="16">
        <v>7</v>
      </c>
      <c r="V93" s="16">
        <v>6</v>
      </c>
      <c r="W93" s="16">
        <v>4</v>
      </c>
      <c r="X93" s="16">
        <v>6</v>
      </c>
      <c r="Y93" s="16">
        <v>3</v>
      </c>
      <c r="Z93" s="16">
        <v>7</v>
      </c>
      <c r="AA93">
        <f t="shared" si="9"/>
        <v>6.6</v>
      </c>
      <c r="AB93" t="str">
        <f t="shared" si="10"/>
        <v>High</v>
      </c>
      <c r="AC93" s="16">
        <v>4</v>
      </c>
      <c r="AD93" s="16">
        <v>4</v>
      </c>
      <c r="AE93" s="17">
        <v>5</v>
      </c>
      <c r="AF93" s="16">
        <v>4</v>
      </c>
      <c r="AG93" s="17">
        <v>5</v>
      </c>
      <c r="AH93" s="16">
        <v>4</v>
      </c>
      <c r="AI93">
        <f t="shared" si="11"/>
        <v>4</v>
      </c>
      <c r="AJ93">
        <f t="shared" si="11"/>
        <v>4.5</v>
      </c>
      <c r="AK93">
        <f t="shared" si="11"/>
        <v>4.5</v>
      </c>
      <c r="AL93">
        <f t="shared" si="12"/>
        <v>4.333333333333333</v>
      </c>
      <c r="AM93" t="str">
        <f t="shared" si="13"/>
        <v>High</v>
      </c>
      <c r="AN93" s="11" t="s">
        <v>77</v>
      </c>
      <c r="AO93" s="15" t="s">
        <v>80</v>
      </c>
    </row>
    <row r="94" spans="1:41" x14ac:dyDescent="0.3">
      <c r="A94">
        <v>5</v>
      </c>
      <c r="B94" s="8" t="s">
        <v>79</v>
      </c>
      <c r="C94" s="8" t="s">
        <v>42</v>
      </c>
      <c r="D94" s="9">
        <v>28</v>
      </c>
      <c r="E94" s="10">
        <v>10.06</v>
      </c>
      <c r="F94" t="str">
        <f t="shared" si="7"/>
        <v>High</v>
      </c>
      <c r="G94" s="11">
        <v>3</v>
      </c>
      <c r="H94" s="11" t="s">
        <v>61</v>
      </c>
      <c r="I94" s="11" t="s">
        <v>59</v>
      </c>
      <c r="J94" s="12">
        <v>2</v>
      </c>
      <c r="K94" s="12">
        <v>3</v>
      </c>
      <c r="L94" s="13">
        <v>4.4000000000000004</v>
      </c>
      <c r="M94" s="13">
        <v>4.5945000000000009</v>
      </c>
      <c r="N94" s="13">
        <f t="shared" si="8"/>
        <v>-0.19450000000000056</v>
      </c>
      <c r="O94" s="15" t="s">
        <v>45</v>
      </c>
      <c r="P94" s="15" t="s">
        <v>45</v>
      </c>
      <c r="Q94" s="15" t="s">
        <v>72</v>
      </c>
      <c r="R94" s="15">
        <v>4</v>
      </c>
      <c r="S94" s="16">
        <v>7</v>
      </c>
      <c r="T94" s="16">
        <v>3</v>
      </c>
      <c r="U94" s="16">
        <v>7</v>
      </c>
      <c r="V94" s="16">
        <v>6</v>
      </c>
      <c r="W94" s="16">
        <v>4</v>
      </c>
      <c r="X94" s="16">
        <v>6</v>
      </c>
      <c r="Y94" s="16">
        <v>3</v>
      </c>
      <c r="Z94" s="16">
        <v>7</v>
      </c>
      <c r="AA94">
        <f t="shared" si="9"/>
        <v>6.6</v>
      </c>
      <c r="AB94" t="str">
        <f t="shared" si="10"/>
        <v>High</v>
      </c>
      <c r="AC94" s="16">
        <v>4</v>
      </c>
      <c r="AD94" s="16">
        <v>4</v>
      </c>
      <c r="AE94" s="17">
        <v>5</v>
      </c>
      <c r="AF94" s="16">
        <v>4</v>
      </c>
      <c r="AG94" s="17">
        <v>5</v>
      </c>
      <c r="AH94" s="16">
        <v>4</v>
      </c>
      <c r="AI94">
        <f t="shared" si="11"/>
        <v>4</v>
      </c>
      <c r="AJ94">
        <f t="shared" si="11"/>
        <v>4.5</v>
      </c>
      <c r="AK94">
        <f t="shared" si="11"/>
        <v>4.5</v>
      </c>
      <c r="AL94">
        <f t="shared" si="12"/>
        <v>4.333333333333333</v>
      </c>
      <c r="AM94" t="str">
        <f t="shared" si="13"/>
        <v>High</v>
      </c>
      <c r="AN94" s="11" t="s">
        <v>77</v>
      </c>
      <c r="AO94" s="15" t="s">
        <v>80</v>
      </c>
    </row>
    <row r="95" spans="1:41" x14ac:dyDescent="0.3">
      <c r="A95">
        <v>5</v>
      </c>
      <c r="B95" s="8" t="s">
        <v>79</v>
      </c>
      <c r="C95" s="8" t="s">
        <v>42</v>
      </c>
      <c r="D95" s="9">
        <v>28</v>
      </c>
      <c r="E95" s="10">
        <v>10.06</v>
      </c>
      <c r="F95" t="str">
        <f t="shared" si="7"/>
        <v>High</v>
      </c>
      <c r="G95" s="11">
        <v>4</v>
      </c>
      <c r="H95" s="11" t="s">
        <v>62</v>
      </c>
      <c r="I95" s="11" t="s">
        <v>59</v>
      </c>
      <c r="J95" s="12">
        <v>2</v>
      </c>
      <c r="K95" s="12">
        <v>3</v>
      </c>
      <c r="L95" s="13">
        <v>4.93</v>
      </c>
      <c r="M95" s="13">
        <v>4.5945000000000009</v>
      </c>
      <c r="N95" s="13">
        <f t="shared" si="8"/>
        <v>0.3354999999999988</v>
      </c>
      <c r="O95" s="15" t="s">
        <v>45</v>
      </c>
      <c r="P95" s="15" t="s">
        <v>45</v>
      </c>
      <c r="Q95" s="15" t="s">
        <v>72</v>
      </c>
      <c r="R95" s="15">
        <v>4</v>
      </c>
      <c r="S95" s="16">
        <v>7</v>
      </c>
      <c r="T95" s="16">
        <v>3</v>
      </c>
      <c r="U95" s="16">
        <v>7</v>
      </c>
      <c r="V95" s="16">
        <v>6</v>
      </c>
      <c r="W95" s="16">
        <v>4</v>
      </c>
      <c r="X95" s="16">
        <v>6</v>
      </c>
      <c r="Y95" s="16">
        <v>3</v>
      </c>
      <c r="Z95" s="16">
        <v>7</v>
      </c>
      <c r="AA95">
        <f t="shared" si="9"/>
        <v>6.6</v>
      </c>
      <c r="AB95" t="str">
        <f t="shared" si="10"/>
        <v>High</v>
      </c>
      <c r="AC95" s="16">
        <v>4</v>
      </c>
      <c r="AD95" s="16">
        <v>4</v>
      </c>
      <c r="AE95" s="17">
        <v>5</v>
      </c>
      <c r="AF95" s="16">
        <v>4</v>
      </c>
      <c r="AG95" s="17">
        <v>5</v>
      </c>
      <c r="AH95" s="16">
        <v>4</v>
      </c>
      <c r="AI95">
        <f t="shared" si="11"/>
        <v>4</v>
      </c>
      <c r="AJ95">
        <f t="shared" si="11"/>
        <v>4.5</v>
      </c>
      <c r="AK95">
        <f t="shared" si="11"/>
        <v>4.5</v>
      </c>
      <c r="AL95">
        <f t="shared" si="12"/>
        <v>4.333333333333333</v>
      </c>
      <c r="AM95" t="str">
        <f t="shared" si="13"/>
        <v>High</v>
      </c>
      <c r="AN95" s="11" t="s">
        <v>77</v>
      </c>
      <c r="AO95" s="15" t="s">
        <v>80</v>
      </c>
    </row>
    <row r="96" spans="1:41" x14ac:dyDescent="0.3">
      <c r="A96">
        <v>5</v>
      </c>
      <c r="B96" s="8" t="s">
        <v>79</v>
      </c>
      <c r="C96" s="8" t="s">
        <v>42</v>
      </c>
      <c r="D96" s="9">
        <v>28</v>
      </c>
      <c r="E96" s="10">
        <v>10.06</v>
      </c>
      <c r="F96" t="str">
        <f t="shared" si="7"/>
        <v>High</v>
      </c>
      <c r="G96" s="11">
        <v>5</v>
      </c>
      <c r="H96" s="11" t="s">
        <v>63</v>
      </c>
      <c r="I96" s="11" t="s">
        <v>59</v>
      </c>
      <c r="J96" s="12">
        <v>2</v>
      </c>
      <c r="K96" s="12">
        <v>4</v>
      </c>
      <c r="L96" s="13">
        <v>5.72</v>
      </c>
      <c r="M96" s="13">
        <v>4.5945000000000009</v>
      </c>
      <c r="N96" s="13">
        <f t="shared" si="8"/>
        <v>1.1254999999999988</v>
      </c>
      <c r="O96" s="15" t="s">
        <v>45</v>
      </c>
      <c r="P96" s="15" t="s">
        <v>45</v>
      </c>
      <c r="Q96" s="15" t="s">
        <v>72</v>
      </c>
      <c r="R96" s="15">
        <v>4</v>
      </c>
      <c r="S96" s="16">
        <v>7</v>
      </c>
      <c r="T96" s="16">
        <v>3</v>
      </c>
      <c r="U96" s="16">
        <v>7</v>
      </c>
      <c r="V96" s="16">
        <v>6</v>
      </c>
      <c r="W96" s="16">
        <v>4</v>
      </c>
      <c r="X96" s="16">
        <v>6</v>
      </c>
      <c r="Y96" s="16">
        <v>3</v>
      </c>
      <c r="Z96" s="16">
        <v>7</v>
      </c>
      <c r="AA96">
        <f t="shared" si="9"/>
        <v>6.6</v>
      </c>
      <c r="AB96" t="str">
        <f t="shared" si="10"/>
        <v>High</v>
      </c>
      <c r="AC96" s="16">
        <v>4</v>
      </c>
      <c r="AD96" s="16">
        <v>4</v>
      </c>
      <c r="AE96" s="17">
        <v>5</v>
      </c>
      <c r="AF96" s="16">
        <v>4</v>
      </c>
      <c r="AG96" s="17">
        <v>5</v>
      </c>
      <c r="AH96" s="16">
        <v>4</v>
      </c>
      <c r="AI96">
        <f t="shared" si="11"/>
        <v>4</v>
      </c>
      <c r="AJ96">
        <f t="shared" si="11"/>
        <v>4.5</v>
      </c>
      <c r="AK96">
        <f t="shared" si="11"/>
        <v>4.5</v>
      </c>
      <c r="AL96">
        <f t="shared" si="12"/>
        <v>4.333333333333333</v>
      </c>
      <c r="AM96" t="str">
        <f t="shared" si="13"/>
        <v>High</v>
      </c>
      <c r="AN96" s="11" t="s">
        <v>77</v>
      </c>
      <c r="AO96" s="15" t="s">
        <v>80</v>
      </c>
    </row>
    <row r="97" spans="1:41" x14ac:dyDescent="0.3">
      <c r="A97">
        <v>5</v>
      </c>
      <c r="B97" s="8" t="s">
        <v>79</v>
      </c>
      <c r="C97" s="8" t="s">
        <v>42</v>
      </c>
      <c r="D97" s="9">
        <v>28</v>
      </c>
      <c r="E97" s="10">
        <v>10.06</v>
      </c>
      <c r="F97" t="str">
        <f t="shared" si="7"/>
        <v>High</v>
      </c>
      <c r="G97" s="11">
        <v>1</v>
      </c>
      <c r="H97" s="11" t="s">
        <v>64</v>
      </c>
      <c r="I97" s="11" t="s">
        <v>65</v>
      </c>
      <c r="J97" s="12">
        <v>4</v>
      </c>
      <c r="K97" s="12">
        <v>3</v>
      </c>
      <c r="L97" s="13">
        <v>4.41</v>
      </c>
      <c r="M97" s="13">
        <v>4.5945000000000009</v>
      </c>
      <c r="N97" s="13">
        <f t="shared" si="8"/>
        <v>-0.18450000000000077</v>
      </c>
      <c r="O97" s="15" t="s">
        <v>45</v>
      </c>
      <c r="P97" s="15" t="s">
        <v>45</v>
      </c>
      <c r="Q97" s="15" t="s">
        <v>72</v>
      </c>
      <c r="R97" s="15">
        <v>4</v>
      </c>
      <c r="S97" s="16">
        <v>7</v>
      </c>
      <c r="T97" s="16">
        <v>3</v>
      </c>
      <c r="U97" s="16">
        <v>7</v>
      </c>
      <c r="V97" s="16">
        <v>6</v>
      </c>
      <c r="W97" s="16">
        <v>4</v>
      </c>
      <c r="X97" s="16">
        <v>6</v>
      </c>
      <c r="Y97" s="16">
        <v>3</v>
      </c>
      <c r="Z97" s="16">
        <v>7</v>
      </c>
      <c r="AA97">
        <f t="shared" si="9"/>
        <v>6.6</v>
      </c>
      <c r="AB97" t="str">
        <f t="shared" si="10"/>
        <v>High</v>
      </c>
      <c r="AC97" s="16">
        <v>4</v>
      </c>
      <c r="AD97" s="16">
        <v>4</v>
      </c>
      <c r="AE97" s="17">
        <v>5</v>
      </c>
      <c r="AF97" s="16">
        <v>4</v>
      </c>
      <c r="AG97" s="17">
        <v>5</v>
      </c>
      <c r="AH97" s="16">
        <v>4</v>
      </c>
      <c r="AI97">
        <f t="shared" si="11"/>
        <v>4</v>
      </c>
      <c r="AJ97">
        <f t="shared" si="11"/>
        <v>4.5</v>
      </c>
      <c r="AK97">
        <f t="shared" si="11"/>
        <v>4.5</v>
      </c>
      <c r="AL97">
        <f t="shared" si="12"/>
        <v>4.333333333333333</v>
      </c>
      <c r="AM97" t="str">
        <f t="shared" si="13"/>
        <v>High</v>
      </c>
      <c r="AN97" s="11" t="s">
        <v>77</v>
      </c>
      <c r="AO97" s="15" t="s">
        <v>80</v>
      </c>
    </row>
    <row r="98" spans="1:41" x14ac:dyDescent="0.3">
      <c r="A98">
        <v>5</v>
      </c>
      <c r="B98" s="8" t="s">
        <v>79</v>
      </c>
      <c r="C98" s="8" t="s">
        <v>42</v>
      </c>
      <c r="D98" s="9">
        <v>28</v>
      </c>
      <c r="E98" s="10">
        <v>10.06</v>
      </c>
      <c r="F98" t="str">
        <f t="shared" si="7"/>
        <v>High</v>
      </c>
      <c r="G98" s="11">
        <v>2</v>
      </c>
      <c r="H98" s="11" t="s">
        <v>66</v>
      </c>
      <c r="I98" s="11" t="s">
        <v>65</v>
      </c>
      <c r="J98" s="12">
        <v>5</v>
      </c>
      <c r="K98" s="12">
        <v>4</v>
      </c>
      <c r="L98" s="13">
        <v>8.18</v>
      </c>
      <c r="M98" s="13">
        <v>4.5945000000000009</v>
      </c>
      <c r="N98" s="13">
        <f t="shared" si="8"/>
        <v>3.5854999999999988</v>
      </c>
      <c r="O98" s="15" t="s">
        <v>45</v>
      </c>
      <c r="P98" s="15" t="s">
        <v>45</v>
      </c>
      <c r="Q98" s="15" t="s">
        <v>72</v>
      </c>
      <c r="R98" s="15">
        <v>4</v>
      </c>
      <c r="S98" s="16">
        <v>7</v>
      </c>
      <c r="T98" s="16">
        <v>3</v>
      </c>
      <c r="U98" s="16">
        <v>7</v>
      </c>
      <c r="V98" s="16">
        <v>6</v>
      </c>
      <c r="W98" s="16">
        <v>4</v>
      </c>
      <c r="X98" s="16">
        <v>6</v>
      </c>
      <c r="Y98" s="16">
        <v>3</v>
      </c>
      <c r="Z98" s="16">
        <v>7</v>
      </c>
      <c r="AA98">
        <f t="shared" si="9"/>
        <v>6.6</v>
      </c>
      <c r="AB98" t="str">
        <f t="shared" si="10"/>
        <v>High</v>
      </c>
      <c r="AC98" s="16">
        <v>4</v>
      </c>
      <c r="AD98" s="16">
        <v>4</v>
      </c>
      <c r="AE98" s="17">
        <v>5</v>
      </c>
      <c r="AF98" s="16">
        <v>4</v>
      </c>
      <c r="AG98" s="17">
        <v>5</v>
      </c>
      <c r="AH98" s="16">
        <v>4</v>
      </c>
      <c r="AI98">
        <f t="shared" si="11"/>
        <v>4</v>
      </c>
      <c r="AJ98">
        <f t="shared" si="11"/>
        <v>4.5</v>
      </c>
      <c r="AK98">
        <f t="shared" si="11"/>
        <v>4.5</v>
      </c>
      <c r="AL98">
        <f t="shared" si="12"/>
        <v>4.333333333333333</v>
      </c>
      <c r="AM98" t="str">
        <f t="shared" si="13"/>
        <v>High</v>
      </c>
      <c r="AN98" s="11" t="s">
        <v>77</v>
      </c>
      <c r="AO98" s="15" t="s">
        <v>80</v>
      </c>
    </row>
    <row r="99" spans="1:41" x14ac:dyDescent="0.3">
      <c r="A99">
        <v>5</v>
      </c>
      <c r="B99" s="8" t="s">
        <v>79</v>
      </c>
      <c r="C99" s="8" t="s">
        <v>42</v>
      </c>
      <c r="D99" s="9">
        <v>28</v>
      </c>
      <c r="E99" s="10">
        <v>10.06</v>
      </c>
      <c r="F99" t="str">
        <f t="shared" si="7"/>
        <v>High</v>
      </c>
      <c r="G99" s="11">
        <v>3</v>
      </c>
      <c r="H99" s="11" t="s">
        <v>67</v>
      </c>
      <c r="I99" s="11" t="s">
        <v>65</v>
      </c>
      <c r="J99" s="12">
        <v>5</v>
      </c>
      <c r="K99" s="12">
        <v>3</v>
      </c>
      <c r="L99" s="13">
        <v>4.54</v>
      </c>
      <c r="M99" s="13">
        <v>4.5945000000000009</v>
      </c>
      <c r="N99" s="13">
        <f t="shared" si="8"/>
        <v>-5.4500000000000881E-2</v>
      </c>
      <c r="O99" s="15" t="s">
        <v>45</v>
      </c>
      <c r="P99" s="15" t="s">
        <v>45</v>
      </c>
      <c r="Q99" s="15" t="s">
        <v>72</v>
      </c>
      <c r="R99" s="15">
        <v>4</v>
      </c>
      <c r="S99" s="16">
        <v>7</v>
      </c>
      <c r="T99" s="16">
        <v>3</v>
      </c>
      <c r="U99" s="16">
        <v>7</v>
      </c>
      <c r="V99" s="16">
        <v>6</v>
      </c>
      <c r="W99" s="16">
        <v>4</v>
      </c>
      <c r="X99" s="16">
        <v>6</v>
      </c>
      <c r="Y99" s="16">
        <v>3</v>
      </c>
      <c r="Z99" s="16">
        <v>7</v>
      </c>
      <c r="AA99">
        <f t="shared" si="9"/>
        <v>6.6</v>
      </c>
      <c r="AB99" t="str">
        <f t="shared" si="10"/>
        <v>High</v>
      </c>
      <c r="AC99" s="16">
        <v>4</v>
      </c>
      <c r="AD99" s="16">
        <v>4</v>
      </c>
      <c r="AE99" s="17">
        <v>5</v>
      </c>
      <c r="AF99" s="16">
        <v>4</v>
      </c>
      <c r="AG99" s="17">
        <v>5</v>
      </c>
      <c r="AH99" s="16">
        <v>4</v>
      </c>
      <c r="AI99">
        <f t="shared" si="11"/>
        <v>4</v>
      </c>
      <c r="AJ99">
        <f t="shared" si="11"/>
        <v>4.5</v>
      </c>
      <c r="AK99">
        <f t="shared" si="11"/>
        <v>4.5</v>
      </c>
      <c r="AL99">
        <f t="shared" si="12"/>
        <v>4.333333333333333</v>
      </c>
      <c r="AM99" t="str">
        <f t="shared" si="13"/>
        <v>High</v>
      </c>
      <c r="AN99" s="11" t="s">
        <v>77</v>
      </c>
      <c r="AO99" s="15" t="s">
        <v>80</v>
      </c>
    </row>
    <row r="100" spans="1:41" x14ac:dyDescent="0.3">
      <c r="A100">
        <v>5</v>
      </c>
      <c r="B100" s="8" t="s">
        <v>79</v>
      </c>
      <c r="C100" s="8" t="s">
        <v>42</v>
      </c>
      <c r="D100" s="9">
        <v>28</v>
      </c>
      <c r="E100" s="10">
        <v>10.06</v>
      </c>
      <c r="F100" t="str">
        <f t="shared" si="7"/>
        <v>High</v>
      </c>
      <c r="G100" s="11">
        <v>4</v>
      </c>
      <c r="H100" s="11" t="s">
        <v>68</v>
      </c>
      <c r="I100" s="11" t="s">
        <v>65</v>
      </c>
      <c r="J100" s="12">
        <v>4</v>
      </c>
      <c r="K100" s="12">
        <v>2</v>
      </c>
      <c r="L100" s="13">
        <v>4.68</v>
      </c>
      <c r="M100" s="13">
        <v>4.5945000000000009</v>
      </c>
      <c r="N100" s="13">
        <f t="shared" si="8"/>
        <v>8.5499999999998799E-2</v>
      </c>
      <c r="O100" s="15" t="s">
        <v>45</v>
      </c>
      <c r="P100" s="15" t="s">
        <v>45</v>
      </c>
      <c r="Q100" s="15" t="s">
        <v>72</v>
      </c>
      <c r="R100" s="15">
        <v>4</v>
      </c>
      <c r="S100" s="16">
        <v>7</v>
      </c>
      <c r="T100" s="16">
        <v>3</v>
      </c>
      <c r="U100" s="16">
        <v>7</v>
      </c>
      <c r="V100" s="16">
        <v>6</v>
      </c>
      <c r="W100" s="16">
        <v>4</v>
      </c>
      <c r="X100" s="16">
        <v>6</v>
      </c>
      <c r="Y100" s="16">
        <v>3</v>
      </c>
      <c r="Z100" s="16">
        <v>7</v>
      </c>
      <c r="AA100">
        <f t="shared" si="9"/>
        <v>6.6</v>
      </c>
      <c r="AB100" t="str">
        <f t="shared" si="10"/>
        <v>High</v>
      </c>
      <c r="AC100" s="16">
        <v>4</v>
      </c>
      <c r="AD100" s="16">
        <v>4</v>
      </c>
      <c r="AE100" s="17">
        <v>5</v>
      </c>
      <c r="AF100" s="16">
        <v>4</v>
      </c>
      <c r="AG100" s="17">
        <v>5</v>
      </c>
      <c r="AH100" s="16">
        <v>4</v>
      </c>
      <c r="AI100">
        <f t="shared" si="11"/>
        <v>4</v>
      </c>
      <c r="AJ100">
        <f t="shared" si="11"/>
        <v>4.5</v>
      </c>
      <c r="AK100">
        <f t="shared" si="11"/>
        <v>4.5</v>
      </c>
      <c r="AL100">
        <f t="shared" si="12"/>
        <v>4.333333333333333</v>
      </c>
      <c r="AM100" t="str">
        <f t="shared" si="13"/>
        <v>High</v>
      </c>
      <c r="AN100" s="11" t="s">
        <v>77</v>
      </c>
      <c r="AO100" s="15" t="s">
        <v>80</v>
      </c>
    </row>
    <row r="101" spans="1:41" x14ac:dyDescent="0.3">
      <c r="A101">
        <v>5</v>
      </c>
      <c r="B101" s="8" t="s">
        <v>79</v>
      </c>
      <c r="C101" s="8" t="s">
        <v>42</v>
      </c>
      <c r="D101" s="9">
        <v>28</v>
      </c>
      <c r="E101" s="10">
        <v>10.06</v>
      </c>
      <c r="F101" t="str">
        <f t="shared" si="7"/>
        <v>High</v>
      </c>
      <c r="G101" s="11">
        <v>5</v>
      </c>
      <c r="H101" s="11" t="s">
        <v>69</v>
      </c>
      <c r="I101" s="11" t="s">
        <v>65</v>
      </c>
      <c r="J101" s="12">
        <v>4</v>
      </c>
      <c r="K101" s="12">
        <v>3</v>
      </c>
      <c r="L101" s="13">
        <v>3.87</v>
      </c>
      <c r="M101" s="13">
        <v>4.5945000000000009</v>
      </c>
      <c r="N101" s="13">
        <f t="shared" si="8"/>
        <v>-0.72450000000000081</v>
      </c>
      <c r="O101" s="15" t="s">
        <v>45</v>
      </c>
      <c r="P101" s="15" t="s">
        <v>45</v>
      </c>
      <c r="Q101" s="15" t="s">
        <v>72</v>
      </c>
      <c r="R101" s="15">
        <v>4</v>
      </c>
      <c r="S101" s="16">
        <v>7</v>
      </c>
      <c r="T101" s="16">
        <v>3</v>
      </c>
      <c r="U101" s="16">
        <v>7</v>
      </c>
      <c r="V101" s="16">
        <v>6</v>
      </c>
      <c r="W101" s="16">
        <v>4</v>
      </c>
      <c r="X101" s="16">
        <v>6</v>
      </c>
      <c r="Y101" s="16">
        <v>3</v>
      </c>
      <c r="Z101" s="16">
        <v>7</v>
      </c>
      <c r="AA101">
        <f t="shared" si="9"/>
        <v>6.6</v>
      </c>
      <c r="AB101" t="str">
        <f t="shared" si="10"/>
        <v>High</v>
      </c>
      <c r="AC101" s="16">
        <v>4</v>
      </c>
      <c r="AD101" s="16">
        <v>4</v>
      </c>
      <c r="AE101" s="17">
        <v>5</v>
      </c>
      <c r="AF101" s="16">
        <v>4</v>
      </c>
      <c r="AG101" s="17">
        <v>5</v>
      </c>
      <c r="AH101" s="16">
        <v>4</v>
      </c>
      <c r="AI101">
        <f t="shared" si="11"/>
        <v>4</v>
      </c>
      <c r="AJ101">
        <f t="shared" si="11"/>
        <v>4.5</v>
      </c>
      <c r="AK101">
        <f t="shared" si="11"/>
        <v>4.5</v>
      </c>
      <c r="AL101">
        <f t="shared" si="12"/>
        <v>4.333333333333333</v>
      </c>
      <c r="AM101" t="str">
        <f t="shared" si="13"/>
        <v>High</v>
      </c>
      <c r="AN101" s="11" t="s">
        <v>77</v>
      </c>
      <c r="AO101" s="15" t="s">
        <v>80</v>
      </c>
    </row>
    <row r="102" spans="1:41" x14ac:dyDescent="0.3">
      <c r="A102" s="18">
        <v>6</v>
      </c>
      <c r="B102" s="8" t="s">
        <v>81</v>
      </c>
      <c r="C102" s="8" t="s">
        <v>42</v>
      </c>
      <c r="D102">
        <v>27</v>
      </c>
      <c r="E102" s="9">
        <v>11.25</v>
      </c>
      <c r="F102" t="str">
        <f t="shared" si="7"/>
        <v>High</v>
      </c>
      <c r="G102" s="11">
        <v>1</v>
      </c>
      <c r="H102" s="11" t="s">
        <v>43</v>
      </c>
      <c r="I102" s="11" t="s">
        <v>44</v>
      </c>
      <c r="J102" s="12">
        <v>1</v>
      </c>
      <c r="K102" s="12">
        <v>2</v>
      </c>
      <c r="L102" s="13">
        <v>2.19</v>
      </c>
      <c r="M102" s="13">
        <f t="shared" ref="M102:M142" si="15" xml:space="preserve"> AVERAGE(L102:L121)</f>
        <v>3.9924999999999997</v>
      </c>
      <c r="N102" s="13">
        <f t="shared" si="8"/>
        <v>-1.8024999999999998</v>
      </c>
      <c r="O102" s="15" t="s">
        <v>74</v>
      </c>
      <c r="P102" s="15">
        <v>2</v>
      </c>
      <c r="Q102" s="15" t="s">
        <v>46</v>
      </c>
      <c r="R102" s="15">
        <v>3</v>
      </c>
      <c r="S102" s="16">
        <v>5</v>
      </c>
      <c r="T102" s="16">
        <v>6</v>
      </c>
      <c r="U102" s="16">
        <v>4</v>
      </c>
      <c r="V102" s="16">
        <v>6</v>
      </c>
      <c r="W102" s="16">
        <v>7</v>
      </c>
      <c r="X102" s="16">
        <v>3</v>
      </c>
      <c r="Y102" s="16">
        <v>6</v>
      </c>
      <c r="Z102" s="16">
        <v>4</v>
      </c>
      <c r="AA102">
        <f t="shared" si="9"/>
        <v>4.4000000000000004</v>
      </c>
      <c r="AB102" t="str">
        <f t="shared" si="10"/>
        <v>Medium</v>
      </c>
      <c r="AC102" s="17">
        <v>5</v>
      </c>
      <c r="AD102" s="17">
        <v>5</v>
      </c>
      <c r="AE102" s="17">
        <v>5</v>
      </c>
      <c r="AF102" s="16">
        <v>4</v>
      </c>
      <c r="AG102" s="16">
        <v>4</v>
      </c>
      <c r="AH102" s="17">
        <v>5</v>
      </c>
      <c r="AI102">
        <f t="shared" si="11"/>
        <v>4.5</v>
      </c>
      <c r="AJ102">
        <f t="shared" si="11"/>
        <v>4.5</v>
      </c>
      <c r="AK102">
        <f t="shared" si="11"/>
        <v>5</v>
      </c>
      <c r="AL102">
        <f t="shared" si="12"/>
        <v>4.666666666666667</v>
      </c>
      <c r="AM102" t="str">
        <f t="shared" si="13"/>
        <v>High</v>
      </c>
      <c r="AN102" s="11" t="s">
        <v>77</v>
      </c>
      <c r="AO102" s="15" t="s">
        <v>82</v>
      </c>
    </row>
    <row r="103" spans="1:41" x14ac:dyDescent="0.3">
      <c r="A103" s="18">
        <v>6</v>
      </c>
      <c r="B103" s="8" t="s">
        <v>81</v>
      </c>
      <c r="C103" s="8" t="s">
        <v>42</v>
      </c>
      <c r="D103">
        <v>27</v>
      </c>
      <c r="E103" s="9">
        <v>11.25</v>
      </c>
      <c r="F103" t="str">
        <f t="shared" si="7"/>
        <v>High</v>
      </c>
      <c r="G103" s="11">
        <v>2</v>
      </c>
      <c r="H103" s="11" t="s">
        <v>48</v>
      </c>
      <c r="I103" s="11" t="s">
        <v>44</v>
      </c>
      <c r="J103" s="12">
        <v>1</v>
      </c>
      <c r="K103" s="12">
        <v>2</v>
      </c>
      <c r="L103" s="13">
        <v>3.28</v>
      </c>
      <c r="M103" s="13">
        <v>3.9924999999999997</v>
      </c>
      <c r="N103" s="13">
        <f t="shared" si="8"/>
        <v>-0.71249999999999991</v>
      </c>
      <c r="O103" s="15" t="s">
        <v>74</v>
      </c>
      <c r="P103" s="15">
        <v>2</v>
      </c>
      <c r="Q103" s="15" t="s">
        <v>46</v>
      </c>
      <c r="R103" s="15">
        <v>3</v>
      </c>
      <c r="S103" s="16">
        <v>5</v>
      </c>
      <c r="T103" s="16">
        <v>6</v>
      </c>
      <c r="U103" s="16">
        <v>4</v>
      </c>
      <c r="V103" s="16">
        <v>6</v>
      </c>
      <c r="W103" s="16">
        <v>7</v>
      </c>
      <c r="X103" s="16">
        <v>3</v>
      </c>
      <c r="Y103" s="16">
        <v>6</v>
      </c>
      <c r="Z103" s="16">
        <v>4</v>
      </c>
      <c r="AA103">
        <f t="shared" si="9"/>
        <v>4.4000000000000004</v>
      </c>
      <c r="AB103" t="str">
        <f t="shared" si="10"/>
        <v>Medium</v>
      </c>
      <c r="AC103" s="17">
        <v>5</v>
      </c>
      <c r="AD103" s="17">
        <v>5</v>
      </c>
      <c r="AE103" s="17">
        <v>5</v>
      </c>
      <c r="AF103" s="16">
        <v>4</v>
      </c>
      <c r="AG103" s="16">
        <v>4</v>
      </c>
      <c r="AH103" s="17">
        <v>5</v>
      </c>
      <c r="AI103">
        <f t="shared" si="11"/>
        <v>4.5</v>
      </c>
      <c r="AJ103">
        <f t="shared" si="11"/>
        <v>4.5</v>
      </c>
      <c r="AK103">
        <f t="shared" si="11"/>
        <v>5</v>
      </c>
      <c r="AL103">
        <f t="shared" si="12"/>
        <v>4.666666666666667</v>
      </c>
      <c r="AM103" t="str">
        <f t="shared" si="13"/>
        <v>High</v>
      </c>
      <c r="AN103" s="11" t="s">
        <v>77</v>
      </c>
      <c r="AO103" s="15" t="s">
        <v>82</v>
      </c>
    </row>
    <row r="104" spans="1:41" x14ac:dyDescent="0.3">
      <c r="A104" s="18">
        <v>6</v>
      </c>
      <c r="B104" s="8" t="s">
        <v>81</v>
      </c>
      <c r="C104" s="8" t="s">
        <v>42</v>
      </c>
      <c r="D104">
        <v>27</v>
      </c>
      <c r="E104" s="9">
        <v>11.25</v>
      </c>
      <c r="F104" t="str">
        <f t="shared" si="7"/>
        <v>High</v>
      </c>
      <c r="G104" s="11">
        <v>3</v>
      </c>
      <c r="H104" s="11" t="s">
        <v>49</v>
      </c>
      <c r="I104" s="11" t="s">
        <v>44</v>
      </c>
      <c r="J104" s="12">
        <v>1</v>
      </c>
      <c r="K104" s="12">
        <v>1</v>
      </c>
      <c r="L104" s="13">
        <v>2.97</v>
      </c>
      <c r="M104" s="13">
        <v>3.9924999999999997</v>
      </c>
      <c r="N104" s="13">
        <f t="shared" si="8"/>
        <v>-1.0224999999999995</v>
      </c>
      <c r="O104" s="15" t="s">
        <v>74</v>
      </c>
      <c r="P104" s="15">
        <v>2</v>
      </c>
      <c r="Q104" s="15" t="s">
        <v>46</v>
      </c>
      <c r="R104" s="15">
        <v>3</v>
      </c>
      <c r="S104" s="16">
        <v>5</v>
      </c>
      <c r="T104" s="16">
        <v>6</v>
      </c>
      <c r="U104" s="16">
        <v>4</v>
      </c>
      <c r="V104" s="16">
        <v>6</v>
      </c>
      <c r="W104" s="16">
        <v>7</v>
      </c>
      <c r="X104" s="16">
        <v>3</v>
      </c>
      <c r="Y104" s="16">
        <v>6</v>
      </c>
      <c r="Z104" s="16">
        <v>4</v>
      </c>
      <c r="AA104">
        <f t="shared" si="9"/>
        <v>4.4000000000000004</v>
      </c>
      <c r="AB104" t="str">
        <f t="shared" si="10"/>
        <v>Medium</v>
      </c>
      <c r="AC104" s="17">
        <v>5</v>
      </c>
      <c r="AD104" s="17">
        <v>5</v>
      </c>
      <c r="AE104" s="17">
        <v>5</v>
      </c>
      <c r="AF104" s="16">
        <v>4</v>
      </c>
      <c r="AG104" s="16">
        <v>4</v>
      </c>
      <c r="AH104" s="17">
        <v>5</v>
      </c>
      <c r="AI104">
        <f t="shared" si="11"/>
        <v>4.5</v>
      </c>
      <c r="AJ104">
        <f t="shared" si="11"/>
        <v>4.5</v>
      </c>
      <c r="AK104">
        <f t="shared" si="11"/>
        <v>5</v>
      </c>
      <c r="AL104">
        <f t="shared" si="12"/>
        <v>4.666666666666667</v>
      </c>
      <c r="AM104" t="str">
        <f t="shared" si="13"/>
        <v>High</v>
      </c>
      <c r="AN104" s="11" t="s">
        <v>77</v>
      </c>
      <c r="AO104" s="15" t="s">
        <v>82</v>
      </c>
    </row>
    <row r="105" spans="1:41" x14ac:dyDescent="0.3">
      <c r="A105" s="18">
        <v>6</v>
      </c>
      <c r="B105" s="8" t="s">
        <v>81</v>
      </c>
      <c r="C105" s="8" t="s">
        <v>42</v>
      </c>
      <c r="D105">
        <v>27</v>
      </c>
      <c r="E105" s="9">
        <v>11.25</v>
      </c>
      <c r="F105" t="str">
        <f t="shared" si="7"/>
        <v>High</v>
      </c>
      <c r="G105" s="11">
        <v>4</v>
      </c>
      <c r="H105" s="11" t="s">
        <v>50</v>
      </c>
      <c r="I105" s="11" t="s">
        <v>44</v>
      </c>
      <c r="J105" s="12">
        <v>1</v>
      </c>
      <c r="K105" s="12">
        <v>1</v>
      </c>
      <c r="L105" s="13">
        <v>2.97</v>
      </c>
      <c r="M105" s="13">
        <v>3.9924999999999997</v>
      </c>
      <c r="N105" s="13">
        <f t="shared" si="8"/>
        <v>-1.0224999999999995</v>
      </c>
      <c r="O105" s="15" t="s">
        <v>74</v>
      </c>
      <c r="P105" s="15">
        <v>2</v>
      </c>
      <c r="Q105" s="15" t="s">
        <v>46</v>
      </c>
      <c r="R105" s="15">
        <v>3</v>
      </c>
      <c r="S105" s="16">
        <v>5</v>
      </c>
      <c r="T105" s="16">
        <v>6</v>
      </c>
      <c r="U105" s="16">
        <v>4</v>
      </c>
      <c r="V105" s="16">
        <v>6</v>
      </c>
      <c r="W105" s="16">
        <v>7</v>
      </c>
      <c r="X105" s="16">
        <v>3</v>
      </c>
      <c r="Y105" s="16">
        <v>6</v>
      </c>
      <c r="Z105" s="16">
        <v>4</v>
      </c>
      <c r="AA105">
        <f t="shared" si="9"/>
        <v>4.4000000000000004</v>
      </c>
      <c r="AB105" t="str">
        <f t="shared" si="10"/>
        <v>Medium</v>
      </c>
      <c r="AC105" s="17">
        <v>5</v>
      </c>
      <c r="AD105" s="17">
        <v>5</v>
      </c>
      <c r="AE105" s="17">
        <v>5</v>
      </c>
      <c r="AF105" s="16">
        <v>4</v>
      </c>
      <c r="AG105" s="16">
        <v>4</v>
      </c>
      <c r="AH105" s="17">
        <v>5</v>
      </c>
      <c r="AI105">
        <f t="shared" si="11"/>
        <v>4.5</v>
      </c>
      <c r="AJ105">
        <f t="shared" si="11"/>
        <v>4.5</v>
      </c>
      <c r="AK105">
        <f t="shared" si="11"/>
        <v>5</v>
      </c>
      <c r="AL105">
        <f t="shared" si="12"/>
        <v>4.666666666666667</v>
      </c>
      <c r="AM105" t="str">
        <f t="shared" si="13"/>
        <v>High</v>
      </c>
      <c r="AN105" s="11" t="s">
        <v>77</v>
      </c>
      <c r="AO105" s="15" t="s">
        <v>82</v>
      </c>
    </row>
    <row r="106" spans="1:41" x14ac:dyDescent="0.3">
      <c r="A106" s="18">
        <v>6</v>
      </c>
      <c r="B106" s="8" t="s">
        <v>81</v>
      </c>
      <c r="C106" s="8" t="s">
        <v>42</v>
      </c>
      <c r="D106">
        <v>27</v>
      </c>
      <c r="E106" s="9">
        <v>11.25</v>
      </c>
      <c r="F106" t="str">
        <f t="shared" si="7"/>
        <v>High</v>
      </c>
      <c r="G106" s="11">
        <v>5</v>
      </c>
      <c r="H106" s="11" t="s">
        <v>51</v>
      </c>
      <c r="I106" s="11" t="s">
        <v>44</v>
      </c>
      <c r="J106" s="12">
        <v>2</v>
      </c>
      <c r="K106" s="12">
        <v>3</v>
      </c>
      <c r="L106" s="13">
        <v>3.75</v>
      </c>
      <c r="M106" s="13">
        <v>3.9924999999999997</v>
      </c>
      <c r="N106" s="13">
        <f t="shared" si="8"/>
        <v>-0.24249999999999972</v>
      </c>
      <c r="O106" s="15" t="s">
        <v>74</v>
      </c>
      <c r="P106" s="15">
        <v>2</v>
      </c>
      <c r="Q106" s="15" t="s">
        <v>46</v>
      </c>
      <c r="R106" s="15">
        <v>3</v>
      </c>
      <c r="S106" s="16">
        <v>5</v>
      </c>
      <c r="T106" s="16">
        <v>6</v>
      </c>
      <c r="U106" s="16">
        <v>4</v>
      </c>
      <c r="V106" s="16">
        <v>6</v>
      </c>
      <c r="W106" s="16">
        <v>7</v>
      </c>
      <c r="X106" s="16">
        <v>3</v>
      </c>
      <c r="Y106" s="16">
        <v>6</v>
      </c>
      <c r="Z106" s="16">
        <v>4</v>
      </c>
      <c r="AA106">
        <f t="shared" si="9"/>
        <v>4.4000000000000004</v>
      </c>
      <c r="AB106" t="str">
        <f t="shared" si="10"/>
        <v>Medium</v>
      </c>
      <c r="AC106" s="17">
        <v>5</v>
      </c>
      <c r="AD106" s="17">
        <v>5</v>
      </c>
      <c r="AE106" s="17">
        <v>5</v>
      </c>
      <c r="AF106" s="16">
        <v>4</v>
      </c>
      <c r="AG106" s="16">
        <v>4</v>
      </c>
      <c r="AH106" s="17">
        <v>5</v>
      </c>
      <c r="AI106">
        <f t="shared" si="11"/>
        <v>4.5</v>
      </c>
      <c r="AJ106">
        <f t="shared" si="11"/>
        <v>4.5</v>
      </c>
      <c r="AK106">
        <f t="shared" si="11"/>
        <v>5</v>
      </c>
      <c r="AL106">
        <f t="shared" si="12"/>
        <v>4.666666666666667</v>
      </c>
      <c r="AM106" t="str">
        <f t="shared" si="13"/>
        <v>High</v>
      </c>
      <c r="AN106" s="11" t="s">
        <v>77</v>
      </c>
      <c r="AO106" s="15" t="s">
        <v>82</v>
      </c>
    </row>
    <row r="107" spans="1:41" x14ac:dyDescent="0.3">
      <c r="A107" s="18">
        <v>6</v>
      </c>
      <c r="B107" s="8" t="s">
        <v>81</v>
      </c>
      <c r="C107" s="8" t="s">
        <v>42</v>
      </c>
      <c r="D107">
        <v>27</v>
      </c>
      <c r="E107" s="9">
        <v>11.25</v>
      </c>
      <c r="F107" t="str">
        <f t="shared" si="7"/>
        <v>High</v>
      </c>
      <c r="G107" s="11">
        <v>1</v>
      </c>
      <c r="H107" s="11" t="s">
        <v>52</v>
      </c>
      <c r="I107" s="11" t="s">
        <v>53</v>
      </c>
      <c r="J107" s="12">
        <v>2</v>
      </c>
      <c r="K107" s="12">
        <v>2</v>
      </c>
      <c r="L107" s="13">
        <v>5</v>
      </c>
      <c r="M107" s="13">
        <v>3.9924999999999997</v>
      </c>
      <c r="N107" s="13">
        <f t="shared" si="8"/>
        <v>1.0075000000000003</v>
      </c>
      <c r="O107" s="15" t="s">
        <v>74</v>
      </c>
      <c r="P107" s="15">
        <v>2</v>
      </c>
      <c r="Q107" s="15" t="s">
        <v>46</v>
      </c>
      <c r="R107" s="15">
        <v>3</v>
      </c>
      <c r="S107" s="16">
        <v>5</v>
      </c>
      <c r="T107" s="16">
        <v>6</v>
      </c>
      <c r="U107" s="16">
        <v>4</v>
      </c>
      <c r="V107" s="16">
        <v>6</v>
      </c>
      <c r="W107" s="16">
        <v>7</v>
      </c>
      <c r="X107" s="16">
        <v>3</v>
      </c>
      <c r="Y107" s="16">
        <v>6</v>
      </c>
      <c r="Z107" s="16">
        <v>4</v>
      </c>
      <c r="AA107">
        <f t="shared" si="9"/>
        <v>4.4000000000000004</v>
      </c>
      <c r="AB107" t="str">
        <f t="shared" si="10"/>
        <v>Medium</v>
      </c>
      <c r="AC107" s="17">
        <v>5</v>
      </c>
      <c r="AD107" s="17">
        <v>5</v>
      </c>
      <c r="AE107" s="17">
        <v>5</v>
      </c>
      <c r="AF107" s="16">
        <v>4</v>
      </c>
      <c r="AG107" s="16">
        <v>4</v>
      </c>
      <c r="AH107" s="17">
        <v>5</v>
      </c>
      <c r="AI107">
        <f t="shared" si="11"/>
        <v>4.5</v>
      </c>
      <c r="AJ107">
        <f t="shared" si="11"/>
        <v>4.5</v>
      </c>
      <c r="AK107">
        <f t="shared" si="11"/>
        <v>5</v>
      </c>
      <c r="AL107">
        <f t="shared" si="12"/>
        <v>4.666666666666667</v>
      </c>
      <c r="AM107" t="str">
        <f t="shared" si="13"/>
        <v>High</v>
      </c>
      <c r="AN107" s="11" t="s">
        <v>77</v>
      </c>
      <c r="AO107" s="15" t="s">
        <v>82</v>
      </c>
    </row>
    <row r="108" spans="1:41" x14ac:dyDescent="0.3">
      <c r="A108" s="18">
        <v>6</v>
      </c>
      <c r="B108" s="8" t="s">
        <v>81</v>
      </c>
      <c r="C108" s="8" t="s">
        <v>42</v>
      </c>
      <c r="D108">
        <v>27</v>
      </c>
      <c r="E108" s="9">
        <v>11.25</v>
      </c>
      <c r="F108" t="str">
        <f t="shared" si="7"/>
        <v>High</v>
      </c>
      <c r="G108" s="11">
        <v>2</v>
      </c>
      <c r="H108" s="11" t="s">
        <v>54</v>
      </c>
      <c r="I108" s="11" t="s">
        <v>53</v>
      </c>
      <c r="J108" s="12">
        <v>2</v>
      </c>
      <c r="K108" s="12">
        <v>2</v>
      </c>
      <c r="L108" s="13">
        <v>2.97</v>
      </c>
      <c r="M108" s="13">
        <v>3.9924999999999997</v>
      </c>
      <c r="N108" s="13">
        <f t="shared" si="8"/>
        <v>-1.0224999999999995</v>
      </c>
      <c r="O108" s="15" t="s">
        <v>74</v>
      </c>
      <c r="P108" s="15">
        <v>2</v>
      </c>
      <c r="Q108" s="15" t="s">
        <v>46</v>
      </c>
      <c r="R108" s="15">
        <v>3</v>
      </c>
      <c r="S108" s="16">
        <v>5</v>
      </c>
      <c r="T108" s="16">
        <v>6</v>
      </c>
      <c r="U108" s="16">
        <v>4</v>
      </c>
      <c r="V108" s="16">
        <v>6</v>
      </c>
      <c r="W108" s="16">
        <v>7</v>
      </c>
      <c r="X108" s="16">
        <v>3</v>
      </c>
      <c r="Y108" s="16">
        <v>6</v>
      </c>
      <c r="Z108" s="16">
        <v>4</v>
      </c>
      <c r="AA108">
        <f t="shared" si="9"/>
        <v>4.4000000000000004</v>
      </c>
      <c r="AB108" t="str">
        <f t="shared" si="10"/>
        <v>Medium</v>
      </c>
      <c r="AC108" s="17">
        <v>5</v>
      </c>
      <c r="AD108" s="17">
        <v>5</v>
      </c>
      <c r="AE108" s="17">
        <v>5</v>
      </c>
      <c r="AF108" s="16">
        <v>4</v>
      </c>
      <c r="AG108" s="16">
        <v>4</v>
      </c>
      <c r="AH108" s="17">
        <v>5</v>
      </c>
      <c r="AI108">
        <f t="shared" si="11"/>
        <v>4.5</v>
      </c>
      <c r="AJ108">
        <f t="shared" si="11"/>
        <v>4.5</v>
      </c>
      <c r="AK108">
        <f t="shared" si="11"/>
        <v>5</v>
      </c>
      <c r="AL108">
        <f t="shared" si="12"/>
        <v>4.666666666666667</v>
      </c>
      <c r="AM108" t="str">
        <f t="shared" si="13"/>
        <v>High</v>
      </c>
      <c r="AN108" s="11" t="s">
        <v>77</v>
      </c>
      <c r="AO108" s="15" t="s">
        <v>82</v>
      </c>
    </row>
    <row r="109" spans="1:41" x14ac:dyDescent="0.3">
      <c r="A109" s="18">
        <v>6</v>
      </c>
      <c r="B109" s="8" t="s">
        <v>81</v>
      </c>
      <c r="C109" s="8" t="s">
        <v>42</v>
      </c>
      <c r="D109">
        <v>27</v>
      </c>
      <c r="E109" s="9">
        <v>11.25</v>
      </c>
      <c r="F109" t="str">
        <f t="shared" si="7"/>
        <v>High</v>
      </c>
      <c r="G109" s="11">
        <v>3</v>
      </c>
      <c r="H109" s="11" t="s">
        <v>55</v>
      </c>
      <c r="I109" s="11" t="s">
        <v>53</v>
      </c>
      <c r="J109" s="12">
        <v>2</v>
      </c>
      <c r="K109" s="12">
        <v>3</v>
      </c>
      <c r="L109" s="13">
        <v>4.84</v>
      </c>
      <c r="M109" s="13">
        <v>3.9924999999999997</v>
      </c>
      <c r="N109" s="13">
        <f t="shared" si="8"/>
        <v>0.84750000000000014</v>
      </c>
      <c r="O109" s="15" t="s">
        <v>74</v>
      </c>
      <c r="P109" s="15">
        <v>2</v>
      </c>
      <c r="Q109" s="15" t="s">
        <v>46</v>
      </c>
      <c r="R109" s="15">
        <v>3</v>
      </c>
      <c r="S109" s="16">
        <v>5</v>
      </c>
      <c r="T109" s="16">
        <v>6</v>
      </c>
      <c r="U109" s="16">
        <v>4</v>
      </c>
      <c r="V109" s="16">
        <v>6</v>
      </c>
      <c r="W109" s="16">
        <v>7</v>
      </c>
      <c r="X109" s="16">
        <v>3</v>
      </c>
      <c r="Y109" s="16">
        <v>6</v>
      </c>
      <c r="Z109" s="16">
        <v>4</v>
      </c>
      <c r="AA109">
        <f t="shared" si="9"/>
        <v>4.4000000000000004</v>
      </c>
      <c r="AB109" t="str">
        <f t="shared" si="10"/>
        <v>Medium</v>
      </c>
      <c r="AC109" s="17">
        <v>5</v>
      </c>
      <c r="AD109" s="17">
        <v>5</v>
      </c>
      <c r="AE109" s="17">
        <v>5</v>
      </c>
      <c r="AF109" s="16">
        <v>4</v>
      </c>
      <c r="AG109" s="16">
        <v>4</v>
      </c>
      <c r="AH109" s="17">
        <v>5</v>
      </c>
      <c r="AI109">
        <f t="shared" si="11"/>
        <v>4.5</v>
      </c>
      <c r="AJ109">
        <f t="shared" si="11"/>
        <v>4.5</v>
      </c>
      <c r="AK109">
        <f t="shared" si="11"/>
        <v>5</v>
      </c>
      <c r="AL109">
        <f t="shared" si="12"/>
        <v>4.666666666666667</v>
      </c>
      <c r="AM109" t="str">
        <f t="shared" si="13"/>
        <v>High</v>
      </c>
      <c r="AN109" s="11" t="s">
        <v>77</v>
      </c>
      <c r="AO109" s="15" t="s">
        <v>82</v>
      </c>
    </row>
    <row r="110" spans="1:41" x14ac:dyDescent="0.3">
      <c r="A110" s="18">
        <v>6</v>
      </c>
      <c r="B110" s="8" t="s">
        <v>81</v>
      </c>
      <c r="C110" s="8" t="s">
        <v>42</v>
      </c>
      <c r="D110">
        <v>27</v>
      </c>
      <c r="E110" s="9">
        <v>11.25</v>
      </c>
      <c r="F110" t="str">
        <f t="shared" si="7"/>
        <v>High</v>
      </c>
      <c r="G110" s="11">
        <v>4</v>
      </c>
      <c r="H110" s="11" t="s">
        <v>56</v>
      </c>
      <c r="I110" s="11" t="s">
        <v>53</v>
      </c>
      <c r="J110" s="12">
        <v>4</v>
      </c>
      <c r="K110" s="12">
        <v>3</v>
      </c>
      <c r="L110" s="13">
        <v>5.16</v>
      </c>
      <c r="M110" s="13">
        <v>3.9924999999999997</v>
      </c>
      <c r="N110" s="13">
        <f t="shared" si="8"/>
        <v>1.1675000000000004</v>
      </c>
      <c r="O110" s="15" t="s">
        <v>74</v>
      </c>
      <c r="P110" s="15">
        <v>2</v>
      </c>
      <c r="Q110" s="15" t="s">
        <v>46</v>
      </c>
      <c r="R110" s="15">
        <v>3</v>
      </c>
      <c r="S110" s="16">
        <v>5</v>
      </c>
      <c r="T110" s="16">
        <v>6</v>
      </c>
      <c r="U110" s="16">
        <v>4</v>
      </c>
      <c r="V110" s="16">
        <v>6</v>
      </c>
      <c r="W110" s="16">
        <v>7</v>
      </c>
      <c r="X110" s="16">
        <v>3</v>
      </c>
      <c r="Y110" s="16">
        <v>6</v>
      </c>
      <c r="Z110" s="16">
        <v>4</v>
      </c>
      <c r="AA110">
        <f t="shared" si="9"/>
        <v>4.4000000000000004</v>
      </c>
      <c r="AB110" t="str">
        <f t="shared" si="10"/>
        <v>Medium</v>
      </c>
      <c r="AC110" s="17">
        <v>5</v>
      </c>
      <c r="AD110" s="17">
        <v>5</v>
      </c>
      <c r="AE110" s="17">
        <v>5</v>
      </c>
      <c r="AF110" s="16">
        <v>4</v>
      </c>
      <c r="AG110" s="16">
        <v>4</v>
      </c>
      <c r="AH110" s="17">
        <v>5</v>
      </c>
      <c r="AI110">
        <f t="shared" si="11"/>
        <v>4.5</v>
      </c>
      <c r="AJ110">
        <f t="shared" si="11"/>
        <v>4.5</v>
      </c>
      <c r="AK110">
        <f t="shared" si="11"/>
        <v>5</v>
      </c>
      <c r="AL110">
        <f t="shared" si="12"/>
        <v>4.666666666666667</v>
      </c>
      <c r="AM110" t="str">
        <f t="shared" si="13"/>
        <v>High</v>
      </c>
      <c r="AN110" s="11" t="s">
        <v>77</v>
      </c>
      <c r="AO110" s="15" t="s">
        <v>82</v>
      </c>
    </row>
    <row r="111" spans="1:41" x14ac:dyDescent="0.3">
      <c r="A111" s="18">
        <v>6</v>
      </c>
      <c r="B111" s="8" t="s">
        <v>81</v>
      </c>
      <c r="C111" s="8" t="s">
        <v>42</v>
      </c>
      <c r="D111">
        <v>27</v>
      </c>
      <c r="E111" s="9">
        <v>11.25</v>
      </c>
      <c r="F111" t="str">
        <f t="shared" si="7"/>
        <v>High</v>
      </c>
      <c r="G111" s="11">
        <v>5</v>
      </c>
      <c r="H111" s="11" t="s">
        <v>57</v>
      </c>
      <c r="I111" s="11" t="s">
        <v>53</v>
      </c>
      <c r="J111" s="12">
        <v>3</v>
      </c>
      <c r="K111" s="12">
        <v>3</v>
      </c>
      <c r="L111" s="13">
        <v>4.53</v>
      </c>
      <c r="M111" s="13">
        <v>3.9924999999999997</v>
      </c>
      <c r="N111" s="13">
        <f t="shared" si="8"/>
        <v>0.53750000000000053</v>
      </c>
      <c r="O111" s="15" t="s">
        <v>74</v>
      </c>
      <c r="P111" s="15">
        <v>2</v>
      </c>
      <c r="Q111" s="15" t="s">
        <v>46</v>
      </c>
      <c r="R111" s="15">
        <v>3</v>
      </c>
      <c r="S111" s="16">
        <v>5</v>
      </c>
      <c r="T111" s="16">
        <v>6</v>
      </c>
      <c r="U111" s="16">
        <v>4</v>
      </c>
      <c r="V111" s="16">
        <v>6</v>
      </c>
      <c r="W111" s="16">
        <v>7</v>
      </c>
      <c r="X111" s="16">
        <v>3</v>
      </c>
      <c r="Y111" s="16">
        <v>6</v>
      </c>
      <c r="Z111" s="16">
        <v>4</v>
      </c>
      <c r="AA111">
        <f t="shared" si="9"/>
        <v>4.4000000000000004</v>
      </c>
      <c r="AB111" t="str">
        <f t="shared" si="10"/>
        <v>Medium</v>
      </c>
      <c r="AC111" s="17">
        <v>5</v>
      </c>
      <c r="AD111" s="17">
        <v>5</v>
      </c>
      <c r="AE111" s="17">
        <v>5</v>
      </c>
      <c r="AF111" s="16">
        <v>4</v>
      </c>
      <c r="AG111" s="16">
        <v>4</v>
      </c>
      <c r="AH111" s="17">
        <v>5</v>
      </c>
      <c r="AI111">
        <f t="shared" si="11"/>
        <v>4.5</v>
      </c>
      <c r="AJ111">
        <f t="shared" si="11"/>
        <v>4.5</v>
      </c>
      <c r="AK111">
        <f t="shared" si="11"/>
        <v>5</v>
      </c>
      <c r="AL111">
        <f t="shared" si="12"/>
        <v>4.666666666666667</v>
      </c>
      <c r="AM111" t="str">
        <f t="shared" si="13"/>
        <v>High</v>
      </c>
      <c r="AN111" s="11" t="s">
        <v>77</v>
      </c>
      <c r="AO111" s="15" t="s">
        <v>82</v>
      </c>
    </row>
    <row r="112" spans="1:41" x14ac:dyDescent="0.3">
      <c r="A112" s="18">
        <v>6</v>
      </c>
      <c r="B112" s="8" t="s">
        <v>81</v>
      </c>
      <c r="C112" s="8" t="s">
        <v>42</v>
      </c>
      <c r="D112">
        <v>27</v>
      </c>
      <c r="E112" s="9">
        <v>11.25</v>
      </c>
      <c r="F112" t="str">
        <f t="shared" si="7"/>
        <v>High</v>
      </c>
      <c r="G112" s="11">
        <v>1</v>
      </c>
      <c r="H112" s="11" t="s">
        <v>58</v>
      </c>
      <c r="I112" s="11" t="s">
        <v>59</v>
      </c>
      <c r="J112" s="12">
        <v>2</v>
      </c>
      <c r="K112" s="12">
        <v>2</v>
      </c>
      <c r="L112" s="13">
        <v>3.28</v>
      </c>
      <c r="M112" s="13">
        <v>3.9924999999999997</v>
      </c>
      <c r="N112" s="13">
        <f t="shared" si="8"/>
        <v>-0.71249999999999991</v>
      </c>
      <c r="O112" s="15" t="s">
        <v>74</v>
      </c>
      <c r="P112" s="15">
        <v>2</v>
      </c>
      <c r="Q112" s="15" t="s">
        <v>46</v>
      </c>
      <c r="R112" s="15">
        <v>3</v>
      </c>
      <c r="S112" s="16">
        <v>5</v>
      </c>
      <c r="T112" s="16">
        <v>6</v>
      </c>
      <c r="U112" s="16">
        <v>4</v>
      </c>
      <c r="V112" s="16">
        <v>6</v>
      </c>
      <c r="W112" s="16">
        <v>7</v>
      </c>
      <c r="X112" s="16">
        <v>3</v>
      </c>
      <c r="Y112" s="16">
        <v>6</v>
      </c>
      <c r="Z112" s="16">
        <v>4</v>
      </c>
      <c r="AA112">
        <f t="shared" si="9"/>
        <v>4.4000000000000004</v>
      </c>
      <c r="AB112" t="str">
        <f t="shared" si="10"/>
        <v>Medium</v>
      </c>
      <c r="AC112" s="17">
        <v>5</v>
      </c>
      <c r="AD112" s="17">
        <v>5</v>
      </c>
      <c r="AE112" s="17">
        <v>5</v>
      </c>
      <c r="AF112" s="16">
        <v>4</v>
      </c>
      <c r="AG112" s="16">
        <v>4</v>
      </c>
      <c r="AH112" s="17">
        <v>5</v>
      </c>
      <c r="AI112">
        <f t="shared" si="11"/>
        <v>4.5</v>
      </c>
      <c r="AJ112">
        <f t="shared" si="11"/>
        <v>4.5</v>
      </c>
      <c r="AK112">
        <f t="shared" si="11"/>
        <v>5</v>
      </c>
      <c r="AL112">
        <f t="shared" si="12"/>
        <v>4.666666666666667</v>
      </c>
      <c r="AM112" t="str">
        <f t="shared" si="13"/>
        <v>High</v>
      </c>
      <c r="AN112" s="11" t="s">
        <v>77</v>
      </c>
      <c r="AO112" s="15" t="s">
        <v>82</v>
      </c>
    </row>
    <row r="113" spans="1:41" x14ac:dyDescent="0.3">
      <c r="A113" s="18">
        <v>6</v>
      </c>
      <c r="B113" s="8" t="s">
        <v>81</v>
      </c>
      <c r="C113" s="8" t="s">
        <v>42</v>
      </c>
      <c r="D113">
        <v>27</v>
      </c>
      <c r="E113" s="9">
        <v>11.25</v>
      </c>
      <c r="F113" t="str">
        <f t="shared" si="7"/>
        <v>High</v>
      </c>
      <c r="G113" s="11">
        <v>2</v>
      </c>
      <c r="H113" s="11" t="s">
        <v>60</v>
      </c>
      <c r="I113" s="11" t="s">
        <v>59</v>
      </c>
      <c r="J113" s="12">
        <v>2</v>
      </c>
      <c r="K113" s="12">
        <v>2</v>
      </c>
      <c r="L113" s="13">
        <v>4.53</v>
      </c>
      <c r="M113" s="13">
        <v>3.9924999999999997</v>
      </c>
      <c r="N113" s="13">
        <f t="shared" si="8"/>
        <v>0.53750000000000053</v>
      </c>
      <c r="O113" s="15" t="s">
        <v>74</v>
      </c>
      <c r="P113" s="15">
        <v>2</v>
      </c>
      <c r="Q113" s="15" t="s">
        <v>46</v>
      </c>
      <c r="R113" s="15">
        <v>3</v>
      </c>
      <c r="S113" s="16">
        <v>5</v>
      </c>
      <c r="T113" s="16">
        <v>6</v>
      </c>
      <c r="U113" s="16">
        <v>4</v>
      </c>
      <c r="V113" s="16">
        <v>6</v>
      </c>
      <c r="W113" s="16">
        <v>7</v>
      </c>
      <c r="X113" s="16">
        <v>3</v>
      </c>
      <c r="Y113" s="16">
        <v>6</v>
      </c>
      <c r="Z113" s="16">
        <v>4</v>
      </c>
      <c r="AA113">
        <f t="shared" si="9"/>
        <v>4.4000000000000004</v>
      </c>
      <c r="AB113" t="str">
        <f t="shared" si="10"/>
        <v>Medium</v>
      </c>
      <c r="AC113" s="17">
        <v>5</v>
      </c>
      <c r="AD113" s="17">
        <v>5</v>
      </c>
      <c r="AE113" s="17">
        <v>5</v>
      </c>
      <c r="AF113" s="16">
        <v>4</v>
      </c>
      <c r="AG113" s="16">
        <v>4</v>
      </c>
      <c r="AH113" s="17">
        <v>5</v>
      </c>
      <c r="AI113">
        <f t="shared" si="11"/>
        <v>4.5</v>
      </c>
      <c r="AJ113">
        <f t="shared" si="11"/>
        <v>4.5</v>
      </c>
      <c r="AK113">
        <f t="shared" si="11"/>
        <v>5</v>
      </c>
      <c r="AL113">
        <f t="shared" si="12"/>
        <v>4.666666666666667</v>
      </c>
      <c r="AM113" t="str">
        <f t="shared" si="13"/>
        <v>High</v>
      </c>
      <c r="AN113" s="11" t="s">
        <v>77</v>
      </c>
      <c r="AO113" s="15" t="s">
        <v>82</v>
      </c>
    </row>
    <row r="114" spans="1:41" x14ac:dyDescent="0.3">
      <c r="A114" s="18">
        <v>6</v>
      </c>
      <c r="B114" s="8" t="s">
        <v>81</v>
      </c>
      <c r="C114" s="8" t="s">
        <v>42</v>
      </c>
      <c r="D114">
        <v>27</v>
      </c>
      <c r="E114" s="9">
        <v>11.25</v>
      </c>
      <c r="F114" t="str">
        <f t="shared" si="7"/>
        <v>High</v>
      </c>
      <c r="G114" s="11">
        <v>3</v>
      </c>
      <c r="H114" s="11" t="s">
        <v>61</v>
      </c>
      <c r="I114" s="11" t="s">
        <v>59</v>
      </c>
      <c r="J114" s="12">
        <v>1</v>
      </c>
      <c r="K114" s="12">
        <v>2</v>
      </c>
      <c r="L114" s="13">
        <v>2.81</v>
      </c>
      <c r="M114" s="13">
        <v>3.9924999999999997</v>
      </c>
      <c r="N114" s="13">
        <f t="shared" si="8"/>
        <v>-1.1824999999999997</v>
      </c>
      <c r="O114" s="15" t="s">
        <v>74</v>
      </c>
      <c r="P114" s="15">
        <v>2</v>
      </c>
      <c r="Q114" s="15" t="s">
        <v>46</v>
      </c>
      <c r="R114" s="15">
        <v>3</v>
      </c>
      <c r="S114" s="16">
        <v>5</v>
      </c>
      <c r="T114" s="16">
        <v>6</v>
      </c>
      <c r="U114" s="16">
        <v>4</v>
      </c>
      <c r="V114" s="16">
        <v>6</v>
      </c>
      <c r="W114" s="16">
        <v>7</v>
      </c>
      <c r="X114" s="16">
        <v>3</v>
      </c>
      <c r="Y114" s="16">
        <v>6</v>
      </c>
      <c r="Z114" s="16">
        <v>4</v>
      </c>
      <c r="AA114">
        <f t="shared" si="9"/>
        <v>4.4000000000000004</v>
      </c>
      <c r="AB114" t="str">
        <f t="shared" si="10"/>
        <v>Medium</v>
      </c>
      <c r="AC114" s="17">
        <v>5</v>
      </c>
      <c r="AD114" s="17">
        <v>5</v>
      </c>
      <c r="AE114" s="17">
        <v>5</v>
      </c>
      <c r="AF114" s="16">
        <v>4</v>
      </c>
      <c r="AG114" s="16">
        <v>4</v>
      </c>
      <c r="AH114" s="17">
        <v>5</v>
      </c>
      <c r="AI114">
        <f t="shared" si="11"/>
        <v>4.5</v>
      </c>
      <c r="AJ114">
        <f t="shared" si="11"/>
        <v>4.5</v>
      </c>
      <c r="AK114">
        <f t="shared" si="11"/>
        <v>5</v>
      </c>
      <c r="AL114">
        <f t="shared" si="12"/>
        <v>4.666666666666667</v>
      </c>
      <c r="AM114" t="str">
        <f t="shared" si="13"/>
        <v>High</v>
      </c>
      <c r="AN114" s="11" t="s">
        <v>77</v>
      </c>
      <c r="AO114" s="15" t="s">
        <v>82</v>
      </c>
    </row>
    <row r="115" spans="1:41" x14ac:dyDescent="0.3">
      <c r="A115" s="18">
        <v>6</v>
      </c>
      <c r="B115" s="8" t="s">
        <v>81</v>
      </c>
      <c r="C115" s="8" t="s">
        <v>42</v>
      </c>
      <c r="D115">
        <v>27</v>
      </c>
      <c r="E115" s="9">
        <v>11.25</v>
      </c>
      <c r="F115" t="str">
        <f t="shared" si="7"/>
        <v>High</v>
      </c>
      <c r="G115" s="11">
        <v>4</v>
      </c>
      <c r="H115" s="11" t="s">
        <v>62</v>
      </c>
      <c r="I115" s="11" t="s">
        <v>59</v>
      </c>
      <c r="J115" s="12">
        <v>1</v>
      </c>
      <c r="K115" s="12">
        <v>2</v>
      </c>
      <c r="L115" s="13">
        <v>3.44</v>
      </c>
      <c r="M115" s="13">
        <v>3.9924999999999997</v>
      </c>
      <c r="N115" s="13">
        <f t="shared" si="8"/>
        <v>-0.55249999999999977</v>
      </c>
      <c r="O115" s="15" t="s">
        <v>74</v>
      </c>
      <c r="P115" s="15">
        <v>2</v>
      </c>
      <c r="Q115" s="15" t="s">
        <v>46</v>
      </c>
      <c r="R115" s="15">
        <v>3</v>
      </c>
      <c r="S115" s="16">
        <v>5</v>
      </c>
      <c r="T115" s="16">
        <v>6</v>
      </c>
      <c r="U115" s="16">
        <v>4</v>
      </c>
      <c r="V115" s="16">
        <v>6</v>
      </c>
      <c r="W115" s="16">
        <v>7</v>
      </c>
      <c r="X115" s="16">
        <v>3</v>
      </c>
      <c r="Y115" s="16">
        <v>6</v>
      </c>
      <c r="Z115" s="16">
        <v>4</v>
      </c>
      <c r="AA115">
        <f t="shared" si="9"/>
        <v>4.4000000000000004</v>
      </c>
      <c r="AB115" t="str">
        <f t="shared" si="10"/>
        <v>Medium</v>
      </c>
      <c r="AC115" s="17">
        <v>5</v>
      </c>
      <c r="AD115" s="17">
        <v>5</v>
      </c>
      <c r="AE115" s="17">
        <v>5</v>
      </c>
      <c r="AF115" s="16">
        <v>4</v>
      </c>
      <c r="AG115" s="16">
        <v>4</v>
      </c>
      <c r="AH115" s="17">
        <v>5</v>
      </c>
      <c r="AI115">
        <f t="shared" si="11"/>
        <v>4.5</v>
      </c>
      <c r="AJ115">
        <f t="shared" si="11"/>
        <v>4.5</v>
      </c>
      <c r="AK115">
        <f t="shared" si="11"/>
        <v>5</v>
      </c>
      <c r="AL115">
        <f t="shared" si="12"/>
        <v>4.666666666666667</v>
      </c>
      <c r="AM115" t="str">
        <f t="shared" si="13"/>
        <v>High</v>
      </c>
      <c r="AN115" s="11" t="s">
        <v>77</v>
      </c>
      <c r="AO115" s="15" t="s">
        <v>82</v>
      </c>
    </row>
    <row r="116" spans="1:41" x14ac:dyDescent="0.3">
      <c r="A116" s="18">
        <v>6</v>
      </c>
      <c r="B116" s="8" t="s">
        <v>81</v>
      </c>
      <c r="C116" s="8" t="s">
        <v>42</v>
      </c>
      <c r="D116">
        <v>27</v>
      </c>
      <c r="E116" s="9">
        <v>11.25</v>
      </c>
      <c r="F116" t="str">
        <f t="shared" si="7"/>
        <v>High</v>
      </c>
      <c r="G116" s="11">
        <v>5</v>
      </c>
      <c r="H116" s="11" t="s">
        <v>63</v>
      </c>
      <c r="I116" s="11" t="s">
        <v>59</v>
      </c>
      <c r="J116" s="12">
        <v>1</v>
      </c>
      <c r="K116" s="12">
        <v>2</v>
      </c>
      <c r="L116" s="13">
        <v>4.38</v>
      </c>
      <c r="M116" s="13">
        <v>3.9924999999999997</v>
      </c>
      <c r="N116" s="13">
        <f t="shared" si="8"/>
        <v>0.38750000000000018</v>
      </c>
      <c r="O116" s="15" t="s">
        <v>74</v>
      </c>
      <c r="P116" s="15">
        <v>2</v>
      </c>
      <c r="Q116" s="15" t="s">
        <v>46</v>
      </c>
      <c r="R116" s="15">
        <v>3</v>
      </c>
      <c r="S116" s="16">
        <v>5</v>
      </c>
      <c r="T116" s="16">
        <v>6</v>
      </c>
      <c r="U116" s="16">
        <v>4</v>
      </c>
      <c r="V116" s="16">
        <v>6</v>
      </c>
      <c r="W116" s="16">
        <v>7</v>
      </c>
      <c r="X116" s="16">
        <v>3</v>
      </c>
      <c r="Y116" s="16">
        <v>6</v>
      </c>
      <c r="Z116" s="16">
        <v>4</v>
      </c>
      <c r="AA116">
        <f t="shared" si="9"/>
        <v>4.4000000000000004</v>
      </c>
      <c r="AB116" t="str">
        <f t="shared" si="10"/>
        <v>Medium</v>
      </c>
      <c r="AC116" s="17">
        <v>5</v>
      </c>
      <c r="AD116" s="17">
        <v>5</v>
      </c>
      <c r="AE116" s="17">
        <v>5</v>
      </c>
      <c r="AF116" s="16">
        <v>4</v>
      </c>
      <c r="AG116" s="16">
        <v>4</v>
      </c>
      <c r="AH116" s="17">
        <v>5</v>
      </c>
      <c r="AI116">
        <f t="shared" si="11"/>
        <v>4.5</v>
      </c>
      <c r="AJ116">
        <f t="shared" si="11"/>
        <v>4.5</v>
      </c>
      <c r="AK116">
        <f t="shared" si="11"/>
        <v>5</v>
      </c>
      <c r="AL116">
        <f t="shared" si="12"/>
        <v>4.666666666666667</v>
      </c>
      <c r="AM116" t="str">
        <f t="shared" si="13"/>
        <v>High</v>
      </c>
      <c r="AN116" s="11" t="s">
        <v>77</v>
      </c>
      <c r="AO116" s="15" t="s">
        <v>82</v>
      </c>
    </row>
    <row r="117" spans="1:41" x14ac:dyDescent="0.3">
      <c r="A117" s="18">
        <v>6</v>
      </c>
      <c r="B117" s="8" t="s">
        <v>81</v>
      </c>
      <c r="C117" s="8" t="s">
        <v>42</v>
      </c>
      <c r="D117">
        <v>27</v>
      </c>
      <c r="E117" s="9">
        <v>11.25</v>
      </c>
      <c r="F117" t="str">
        <f t="shared" si="7"/>
        <v>High</v>
      </c>
      <c r="G117" s="11">
        <v>1</v>
      </c>
      <c r="H117" s="11" t="s">
        <v>64</v>
      </c>
      <c r="I117" s="11" t="s">
        <v>65</v>
      </c>
      <c r="J117" s="12">
        <v>3</v>
      </c>
      <c r="K117" s="12">
        <v>2</v>
      </c>
      <c r="L117" s="13">
        <v>3.59</v>
      </c>
      <c r="M117" s="13">
        <v>3.9924999999999997</v>
      </c>
      <c r="N117" s="13">
        <f t="shared" si="8"/>
        <v>-0.40249999999999986</v>
      </c>
      <c r="O117" s="15" t="s">
        <v>74</v>
      </c>
      <c r="P117" s="15">
        <v>2</v>
      </c>
      <c r="Q117" s="15" t="s">
        <v>46</v>
      </c>
      <c r="R117" s="15">
        <v>3</v>
      </c>
      <c r="S117" s="16">
        <v>5</v>
      </c>
      <c r="T117" s="16">
        <v>6</v>
      </c>
      <c r="U117" s="16">
        <v>4</v>
      </c>
      <c r="V117" s="16">
        <v>6</v>
      </c>
      <c r="W117" s="16">
        <v>7</v>
      </c>
      <c r="X117" s="16">
        <v>3</v>
      </c>
      <c r="Y117" s="16">
        <v>6</v>
      </c>
      <c r="Z117" s="16">
        <v>4</v>
      </c>
      <c r="AA117">
        <f t="shared" si="9"/>
        <v>4.4000000000000004</v>
      </c>
      <c r="AB117" t="str">
        <f t="shared" si="10"/>
        <v>Medium</v>
      </c>
      <c r="AC117" s="17">
        <v>5</v>
      </c>
      <c r="AD117" s="17">
        <v>5</v>
      </c>
      <c r="AE117" s="17">
        <v>5</v>
      </c>
      <c r="AF117" s="16">
        <v>4</v>
      </c>
      <c r="AG117" s="16">
        <v>4</v>
      </c>
      <c r="AH117" s="17">
        <v>5</v>
      </c>
      <c r="AI117">
        <f t="shared" si="11"/>
        <v>4.5</v>
      </c>
      <c r="AJ117">
        <f t="shared" si="11"/>
        <v>4.5</v>
      </c>
      <c r="AK117">
        <f t="shared" si="11"/>
        <v>5</v>
      </c>
      <c r="AL117">
        <f t="shared" si="12"/>
        <v>4.666666666666667</v>
      </c>
      <c r="AM117" t="str">
        <f t="shared" si="13"/>
        <v>High</v>
      </c>
      <c r="AN117" s="11" t="s">
        <v>77</v>
      </c>
      <c r="AO117" s="15" t="s">
        <v>82</v>
      </c>
    </row>
    <row r="118" spans="1:41" x14ac:dyDescent="0.3">
      <c r="A118" s="18">
        <v>6</v>
      </c>
      <c r="B118" s="8" t="s">
        <v>81</v>
      </c>
      <c r="C118" s="8" t="s">
        <v>42</v>
      </c>
      <c r="D118">
        <v>27</v>
      </c>
      <c r="E118" s="9">
        <v>11.25</v>
      </c>
      <c r="F118" t="str">
        <f t="shared" si="7"/>
        <v>High</v>
      </c>
      <c r="G118" s="11">
        <v>2</v>
      </c>
      <c r="H118" s="11" t="s">
        <v>66</v>
      </c>
      <c r="I118" s="11" t="s">
        <v>65</v>
      </c>
      <c r="J118" s="12">
        <v>3</v>
      </c>
      <c r="K118" s="12">
        <v>3</v>
      </c>
      <c r="L118" s="13">
        <v>4.84</v>
      </c>
      <c r="M118" s="13">
        <v>3.9924999999999997</v>
      </c>
      <c r="N118" s="13">
        <f t="shared" si="8"/>
        <v>0.84750000000000014</v>
      </c>
      <c r="O118" s="15" t="s">
        <v>74</v>
      </c>
      <c r="P118" s="15">
        <v>2</v>
      </c>
      <c r="Q118" s="15" t="s">
        <v>46</v>
      </c>
      <c r="R118" s="15">
        <v>3</v>
      </c>
      <c r="S118" s="16">
        <v>5</v>
      </c>
      <c r="T118" s="16">
        <v>6</v>
      </c>
      <c r="U118" s="16">
        <v>4</v>
      </c>
      <c r="V118" s="16">
        <v>6</v>
      </c>
      <c r="W118" s="16">
        <v>7</v>
      </c>
      <c r="X118" s="16">
        <v>3</v>
      </c>
      <c r="Y118" s="16">
        <v>6</v>
      </c>
      <c r="Z118" s="16">
        <v>4</v>
      </c>
      <c r="AA118">
        <f t="shared" si="9"/>
        <v>4.4000000000000004</v>
      </c>
      <c r="AB118" t="str">
        <f t="shared" si="10"/>
        <v>Medium</v>
      </c>
      <c r="AC118" s="17">
        <v>5</v>
      </c>
      <c r="AD118" s="17">
        <v>5</v>
      </c>
      <c r="AE118" s="17">
        <v>5</v>
      </c>
      <c r="AF118" s="16">
        <v>4</v>
      </c>
      <c r="AG118" s="16">
        <v>4</v>
      </c>
      <c r="AH118" s="17">
        <v>5</v>
      </c>
      <c r="AI118">
        <f t="shared" si="11"/>
        <v>4.5</v>
      </c>
      <c r="AJ118">
        <f t="shared" si="11"/>
        <v>4.5</v>
      </c>
      <c r="AK118">
        <f t="shared" si="11"/>
        <v>5</v>
      </c>
      <c r="AL118">
        <f t="shared" si="12"/>
        <v>4.666666666666667</v>
      </c>
      <c r="AM118" t="str">
        <f t="shared" si="13"/>
        <v>High</v>
      </c>
      <c r="AN118" s="11" t="s">
        <v>77</v>
      </c>
      <c r="AO118" s="15" t="s">
        <v>82</v>
      </c>
    </row>
    <row r="119" spans="1:41" x14ac:dyDescent="0.3">
      <c r="A119" s="18">
        <v>6</v>
      </c>
      <c r="B119" s="8" t="s">
        <v>81</v>
      </c>
      <c r="C119" s="8" t="s">
        <v>42</v>
      </c>
      <c r="D119">
        <v>27</v>
      </c>
      <c r="E119" s="9">
        <v>11.25</v>
      </c>
      <c r="F119" t="str">
        <f t="shared" si="7"/>
        <v>High</v>
      </c>
      <c r="G119" s="11">
        <v>3</v>
      </c>
      <c r="H119" s="11" t="s">
        <v>67</v>
      </c>
      <c r="I119" s="11" t="s">
        <v>65</v>
      </c>
      <c r="J119" s="12">
        <v>4</v>
      </c>
      <c r="K119" s="12">
        <v>3</v>
      </c>
      <c r="L119" s="13">
        <v>4.22</v>
      </c>
      <c r="M119" s="13">
        <v>3.9924999999999997</v>
      </c>
      <c r="N119" s="13">
        <f t="shared" si="8"/>
        <v>0.22750000000000004</v>
      </c>
      <c r="O119" s="15" t="s">
        <v>74</v>
      </c>
      <c r="P119" s="15">
        <v>2</v>
      </c>
      <c r="Q119" s="15" t="s">
        <v>46</v>
      </c>
      <c r="R119" s="15">
        <v>3</v>
      </c>
      <c r="S119" s="16">
        <v>5</v>
      </c>
      <c r="T119" s="16">
        <v>6</v>
      </c>
      <c r="U119" s="16">
        <v>4</v>
      </c>
      <c r="V119" s="16">
        <v>6</v>
      </c>
      <c r="W119" s="16">
        <v>7</v>
      </c>
      <c r="X119" s="16">
        <v>3</v>
      </c>
      <c r="Y119" s="16">
        <v>6</v>
      </c>
      <c r="Z119" s="16">
        <v>4</v>
      </c>
      <c r="AA119">
        <f t="shared" si="9"/>
        <v>4.4000000000000004</v>
      </c>
      <c r="AB119" t="str">
        <f t="shared" si="10"/>
        <v>Medium</v>
      </c>
      <c r="AC119" s="17">
        <v>5</v>
      </c>
      <c r="AD119" s="17">
        <v>5</v>
      </c>
      <c r="AE119" s="17">
        <v>5</v>
      </c>
      <c r="AF119" s="16">
        <v>4</v>
      </c>
      <c r="AG119" s="16">
        <v>4</v>
      </c>
      <c r="AH119" s="17">
        <v>5</v>
      </c>
      <c r="AI119">
        <f t="shared" si="11"/>
        <v>4.5</v>
      </c>
      <c r="AJ119">
        <f t="shared" si="11"/>
        <v>4.5</v>
      </c>
      <c r="AK119">
        <f t="shared" si="11"/>
        <v>5</v>
      </c>
      <c r="AL119">
        <f t="shared" si="12"/>
        <v>4.666666666666667</v>
      </c>
      <c r="AM119" t="str">
        <f t="shared" si="13"/>
        <v>High</v>
      </c>
      <c r="AN119" s="11" t="s">
        <v>77</v>
      </c>
      <c r="AO119" s="15" t="s">
        <v>82</v>
      </c>
    </row>
    <row r="120" spans="1:41" x14ac:dyDescent="0.3">
      <c r="A120" s="18">
        <v>6</v>
      </c>
      <c r="B120" s="8" t="s">
        <v>81</v>
      </c>
      <c r="C120" s="8" t="s">
        <v>42</v>
      </c>
      <c r="D120">
        <v>27</v>
      </c>
      <c r="E120" s="9">
        <v>11.25</v>
      </c>
      <c r="F120" t="str">
        <f t="shared" si="7"/>
        <v>High</v>
      </c>
      <c r="G120" s="11">
        <v>4</v>
      </c>
      <c r="H120" s="11" t="s">
        <v>68</v>
      </c>
      <c r="I120" s="11" t="s">
        <v>65</v>
      </c>
      <c r="J120" s="12">
        <v>3</v>
      </c>
      <c r="K120" s="12">
        <v>3</v>
      </c>
      <c r="L120" s="13">
        <v>5.47</v>
      </c>
      <c r="M120" s="13">
        <v>3.9924999999999997</v>
      </c>
      <c r="N120" s="13">
        <f t="shared" si="8"/>
        <v>1.4775</v>
      </c>
      <c r="O120" s="15" t="s">
        <v>74</v>
      </c>
      <c r="P120" s="15">
        <v>2</v>
      </c>
      <c r="Q120" s="15" t="s">
        <v>46</v>
      </c>
      <c r="R120" s="15">
        <v>3</v>
      </c>
      <c r="S120" s="16">
        <v>5</v>
      </c>
      <c r="T120" s="16">
        <v>6</v>
      </c>
      <c r="U120" s="16">
        <v>4</v>
      </c>
      <c r="V120" s="16">
        <v>6</v>
      </c>
      <c r="W120" s="16">
        <v>7</v>
      </c>
      <c r="X120" s="16">
        <v>3</v>
      </c>
      <c r="Y120" s="16">
        <v>6</v>
      </c>
      <c r="Z120" s="16">
        <v>4</v>
      </c>
      <c r="AA120">
        <f t="shared" si="9"/>
        <v>4.4000000000000004</v>
      </c>
      <c r="AB120" t="str">
        <f t="shared" si="10"/>
        <v>Medium</v>
      </c>
      <c r="AC120" s="17">
        <v>5</v>
      </c>
      <c r="AD120" s="17">
        <v>5</v>
      </c>
      <c r="AE120" s="17">
        <v>5</v>
      </c>
      <c r="AF120" s="16">
        <v>4</v>
      </c>
      <c r="AG120" s="16">
        <v>4</v>
      </c>
      <c r="AH120" s="17">
        <v>5</v>
      </c>
      <c r="AI120">
        <f t="shared" si="11"/>
        <v>4.5</v>
      </c>
      <c r="AJ120">
        <f t="shared" si="11"/>
        <v>4.5</v>
      </c>
      <c r="AK120">
        <f t="shared" si="11"/>
        <v>5</v>
      </c>
      <c r="AL120">
        <f t="shared" si="12"/>
        <v>4.666666666666667</v>
      </c>
      <c r="AM120" t="str">
        <f t="shared" si="13"/>
        <v>High</v>
      </c>
      <c r="AN120" s="11" t="s">
        <v>77</v>
      </c>
      <c r="AO120" s="15" t="s">
        <v>82</v>
      </c>
    </row>
    <row r="121" spans="1:41" x14ac:dyDescent="0.3">
      <c r="A121" s="18">
        <v>6</v>
      </c>
      <c r="B121" s="8" t="s">
        <v>81</v>
      </c>
      <c r="C121" s="8" t="s">
        <v>42</v>
      </c>
      <c r="D121">
        <v>27</v>
      </c>
      <c r="E121" s="9">
        <v>11.25</v>
      </c>
      <c r="F121" t="str">
        <f t="shared" si="7"/>
        <v>High</v>
      </c>
      <c r="G121" s="11">
        <v>5</v>
      </c>
      <c r="H121" s="11" t="s">
        <v>69</v>
      </c>
      <c r="I121" s="11" t="s">
        <v>65</v>
      </c>
      <c r="J121" s="12">
        <v>4</v>
      </c>
      <c r="K121" s="12">
        <v>4</v>
      </c>
      <c r="L121" s="13">
        <v>5.63</v>
      </c>
      <c r="M121" s="13">
        <v>3.9924999999999997</v>
      </c>
      <c r="N121" s="13">
        <f t="shared" si="8"/>
        <v>1.6375000000000002</v>
      </c>
      <c r="O121" s="15" t="s">
        <v>74</v>
      </c>
      <c r="P121" s="15">
        <v>2</v>
      </c>
      <c r="Q121" s="15" t="s">
        <v>46</v>
      </c>
      <c r="R121" s="15">
        <v>3</v>
      </c>
      <c r="S121" s="16">
        <v>5</v>
      </c>
      <c r="T121" s="16">
        <v>6</v>
      </c>
      <c r="U121" s="16">
        <v>4</v>
      </c>
      <c r="V121" s="16">
        <v>6</v>
      </c>
      <c r="W121" s="16">
        <v>7</v>
      </c>
      <c r="X121" s="16">
        <v>3</v>
      </c>
      <c r="Y121" s="16">
        <v>6</v>
      </c>
      <c r="Z121" s="16">
        <v>4</v>
      </c>
      <c r="AA121">
        <f t="shared" si="9"/>
        <v>4.4000000000000004</v>
      </c>
      <c r="AB121" t="str">
        <f t="shared" si="10"/>
        <v>Medium</v>
      </c>
      <c r="AC121" s="17">
        <v>5</v>
      </c>
      <c r="AD121" s="17">
        <v>5</v>
      </c>
      <c r="AE121" s="17">
        <v>5</v>
      </c>
      <c r="AF121" s="16">
        <v>4</v>
      </c>
      <c r="AG121" s="16">
        <v>4</v>
      </c>
      <c r="AH121" s="17">
        <v>5</v>
      </c>
      <c r="AI121">
        <f t="shared" si="11"/>
        <v>4.5</v>
      </c>
      <c r="AJ121">
        <f t="shared" si="11"/>
        <v>4.5</v>
      </c>
      <c r="AK121">
        <f t="shared" si="11"/>
        <v>5</v>
      </c>
      <c r="AL121">
        <f t="shared" si="12"/>
        <v>4.666666666666667</v>
      </c>
      <c r="AM121" t="str">
        <f t="shared" si="13"/>
        <v>High</v>
      </c>
      <c r="AN121" s="11" t="s">
        <v>77</v>
      </c>
      <c r="AO121" s="15" t="s">
        <v>82</v>
      </c>
    </row>
    <row r="122" spans="1:41" x14ac:dyDescent="0.3">
      <c r="A122" s="18">
        <v>7</v>
      </c>
      <c r="B122" s="8" t="s">
        <v>83</v>
      </c>
      <c r="C122" s="8" t="s">
        <v>84</v>
      </c>
      <c r="D122" s="9">
        <v>21</v>
      </c>
      <c r="E122" s="10">
        <v>6.34</v>
      </c>
      <c r="F122" t="str">
        <f t="shared" si="7"/>
        <v>Medium</v>
      </c>
      <c r="G122" s="11">
        <v>1</v>
      </c>
      <c r="H122" s="11" t="s">
        <v>43</v>
      </c>
      <c r="I122" s="11" t="s">
        <v>44</v>
      </c>
      <c r="J122" s="12">
        <v>3</v>
      </c>
      <c r="K122" s="12">
        <v>2</v>
      </c>
      <c r="L122" s="13">
        <v>3.17</v>
      </c>
      <c r="M122" s="13">
        <f t="shared" si="15"/>
        <v>3.9685000000000001</v>
      </c>
      <c r="N122" s="13">
        <f t="shared" si="8"/>
        <v>-0.79850000000000021</v>
      </c>
      <c r="O122" s="15" t="s">
        <v>74</v>
      </c>
      <c r="P122" s="15">
        <v>2</v>
      </c>
      <c r="Q122" s="15" t="s">
        <v>75</v>
      </c>
      <c r="R122" s="15">
        <v>2</v>
      </c>
      <c r="S122" s="16">
        <v>6</v>
      </c>
      <c r="T122" s="16">
        <v>7</v>
      </c>
      <c r="U122" s="16">
        <v>3</v>
      </c>
      <c r="V122" s="16">
        <v>5</v>
      </c>
      <c r="W122" s="16">
        <v>7</v>
      </c>
      <c r="X122" s="16">
        <v>3</v>
      </c>
      <c r="Y122" s="16">
        <v>6</v>
      </c>
      <c r="Z122" s="16">
        <v>4</v>
      </c>
      <c r="AA122">
        <f t="shared" si="9"/>
        <v>4.2</v>
      </c>
      <c r="AB122" t="str">
        <f t="shared" si="10"/>
        <v>Medium</v>
      </c>
      <c r="AC122" s="17">
        <v>5</v>
      </c>
      <c r="AD122" s="17">
        <v>5</v>
      </c>
      <c r="AE122" s="17">
        <v>5</v>
      </c>
      <c r="AF122" s="16">
        <v>4</v>
      </c>
      <c r="AG122" s="16">
        <v>4</v>
      </c>
      <c r="AH122" s="17">
        <v>5</v>
      </c>
      <c r="AI122">
        <f t="shared" si="11"/>
        <v>4.5</v>
      </c>
      <c r="AJ122">
        <f t="shared" si="11"/>
        <v>4.5</v>
      </c>
      <c r="AK122">
        <f t="shared" si="11"/>
        <v>5</v>
      </c>
      <c r="AL122">
        <f t="shared" si="12"/>
        <v>4.666666666666667</v>
      </c>
      <c r="AM122" t="str">
        <f t="shared" si="13"/>
        <v>High</v>
      </c>
      <c r="AN122" s="11" t="s">
        <v>47</v>
      </c>
      <c r="AO122" s="14"/>
    </row>
    <row r="123" spans="1:41" x14ac:dyDescent="0.3">
      <c r="A123" s="18">
        <v>7</v>
      </c>
      <c r="B123" s="8" t="s">
        <v>83</v>
      </c>
      <c r="C123" s="8" t="s">
        <v>84</v>
      </c>
      <c r="D123" s="9">
        <v>21</v>
      </c>
      <c r="E123" s="10">
        <v>6.34</v>
      </c>
      <c r="F123" t="str">
        <f t="shared" si="7"/>
        <v>Medium</v>
      </c>
      <c r="G123" s="11">
        <v>2</v>
      </c>
      <c r="H123" s="11" t="s">
        <v>48</v>
      </c>
      <c r="I123" s="11" t="s">
        <v>44</v>
      </c>
      <c r="J123" s="12">
        <v>4</v>
      </c>
      <c r="K123" s="12">
        <v>2</v>
      </c>
      <c r="L123" s="13">
        <v>3.73</v>
      </c>
      <c r="M123" s="13">
        <v>3.9685000000000001</v>
      </c>
      <c r="N123" s="13">
        <f t="shared" si="8"/>
        <v>-0.23850000000000016</v>
      </c>
      <c r="O123" s="15" t="s">
        <v>74</v>
      </c>
      <c r="P123" s="15">
        <v>2</v>
      </c>
      <c r="Q123" s="15" t="s">
        <v>75</v>
      </c>
      <c r="R123" s="15">
        <v>2</v>
      </c>
      <c r="S123" s="16">
        <v>6</v>
      </c>
      <c r="T123" s="16">
        <v>7</v>
      </c>
      <c r="U123" s="16">
        <v>3</v>
      </c>
      <c r="V123" s="16">
        <v>5</v>
      </c>
      <c r="W123" s="16">
        <v>7</v>
      </c>
      <c r="X123" s="16">
        <v>3</v>
      </c>
      <c r="Y123" s="16">
        <v>6</v>
      </c>
      <c r="Z123" s="16">
        <v>4</v>
      </c>
      <c r="AA123">
        <f t="shared" si="9"/>
        <v>4.2</v>
      </c>
      <c r="AB123" t="str">
        <f t="shared" si="10"/>
        <v>Medium</v>
      </c>
      <c r="AC123" s="17">
        <v>5</v>
      </c>
      <c r="AD123" s="17">
        <v>5</v>
      </c>
      <c r="AE123" s="17">
        <v>5</v>
      </c>
      <c r="AF123" s="16">
        <v>4</v>
      </c>
      <c r="AG123" s="16">
        <v>4</v>
      </c>
      <c r="AH123" s="17">
        <v>5</v>
      </c>
      <c r="AI123">
        <f t="shared" si="11"/>
        <v>4.5</v>
      </c>
      <c r="AJ123">
        <f t="shared" si="11"/>
        <v>4.5</v>
      </c>
      <c r="AK123">
        <f t="shared" si="11"/>
        <v>5</v>
      </c>
      <c r="AL123">
        <f t="shared" si="12"/>
        <v>4.666666666666667</v>
      </c>
      <c r="AM123" t="str">
        <f t="shared" si="13"/>
        <v>High</v>
      </c>
      <c r="AN123" s="11" t="s">
        <v>47</v>
      </c>
      <c r="AO123" s="14"/>
    </row>
    <row r="124" spans="1:41" x14ac:dyDescent="0.3">
      <c r="A124" s="18">
        <v>7</v>
      </c>
      <c r="B124" s="8" t="s">
        <v>83</v>
      </c>
      <c r="C124" s="8" t="s">
        <v>84</v>
      </c>
      <c r="D124" s="9">
        <v>21</v>
      </c>
      <c r="E124" s="10">
        <v>6.34</v>
      </c>
      <c r="F124" t="str">
        <f t="shared" si="7"/>
        <v>Medium</v>
      </c>
      <c r="G124" s="11">
        <v>3</v>
      </c>
      <c r="H124" s="11" t="s">
        <v>49</v>
      </c>
      <c r="I124" s="11" t="s">
        <v>44</v>
      </c>
      <c r="J124" s="12">
        <v>4</v>
      </c>
      <c r="K124" s="12">
        <v>1</v>
      </c>
      <c r="L124" s="13">
        <v>4.01</v>
      </c>
      <c r="M124" s="13">
        <v>3.9685000000000001</v>
      </c>
      <c r="N124" s="13">
        <f t="shared" si="8"/>
        <v>4.1499999999999648E-2</v>
      </c>
      <c r="O124" s="15" t="s">
        <v>74</v>
      </c>
      <c r="P124" s="15">
        <v>2</v>
      </c>
      <c r="Q124" s="15" t="s">
        <v>75</v>
      </c>
      <c r="R124" s="15">
        <v>2</v>
      </c>
      <c r="S124" s="16">
        <v>6</v>
      </c>
      <c r="T124" s="16">
        <v>7</v>
      </c>
      <c r="U124" s="16">
        <v>3</v>
      </c>
      <c r="V124" s="16">
        <v>5</v>
      </c>
      <c r="W124" s="16">
        <v>7</v>
      </c>
      <c r="X124" s="16">
        <v>3</v>
      </c>
      <c r="Y124" s="16">
        <v>6</v>
      </c>
      <c r="Z124" s="16">
        <v>4</v>
      </c>
      <c r="AA124">
        <f t="shared" si="9"/>
        <v>4.2</v>
      </c>
      <c r="AB124" t="str">
        <f t="shared" si="10"/>
        <v>Medium</v>
      </c>
      <c r="AC124" s="17">
        <v>5</v>
      </c>
      <c r="AD124" s="17">
        <v>5</v>
      </c>
      <c r="AE124" s="17">
        <v>5</v>
      </c>
      <c r="AF124" s="16">
        <v>4</v>
      </c>
      <c r="AG124" s="16">
        <v>4</v>
      </c>
      <c r="AH124" s="17">
        <v>5</v>
      </c>
      <c r="AI124">
        <f t="shared" si="11"/>
        <v>4.5</v>
      </c>
      <c r="AJ124">
        <f t="shared" si="11"/>
        <v>4.5</v>
      </c>
      <c r="AK124">
        <f t="shared" si="11"/>
        <v>5</v>
      </c>
      <c r="AL124">
        <f t="shared" si="12"/>
        <v>4.666666666666667</v>
      </c>
      <c r="AM124" t="str">
        <f t="shared" si="13"/>
        <v>High</v>
      </c>
      <c r="AN124" s="11" t="s">
        <v>47</v>
      </c>
      <c r="AO124" s="14"/>
    </row>
    <row r="125" spans="1:41" x14ac:dyDescent="0.3">
      <c r="A125" s="18">
        <v>7</v>
      </c>
      <c r="B125" s="8" t="s">
        <v>83</v>
      </c>
      <c r="C125" s="8" t="s">
        <v>84</v>
      </c>
      <c r="D125" s="9">
        <v>21</v>
      </c>
      <c r="E125" s="10">
        <v>6.34</v>
      </c>
      <c r="F125" t="str">
        <f t="shared" si="7"/>
        <v>Medium</v>
      </c>
      <c r="G125" s="11">
        <v>4</v>
      </c>
      <c r="H125" s="11" t="s">
        <v>50</v>
      </c>
      <c r="I125" s="11" t="s">
        <v>44</v>
      </c>
      <c r="J125" s="12">
        <v>2</v>
      </c>
      <c r="K125" s="12">
        <v>2</v>
      </c>
      <c r="L125" s="13">
        <v>2.75</v>
      </c>
      <c r="M125" s="13">
        <v>3.9685000000000001</v>
      </c>
      <c r="N125" s="13">
        <f t="shared" si="8"/>
        <v>-1.2185000000000001</v>
      </c>
      <c r="O125" s="15" t="s">
        <v>74</v>
      </c>
      <c r="P125" s="15">
        <v>2</v>
      </c>
      <c r="Q125" s="15" t="s">
        <v>75</v>
      </c>
      <c r="R125" s="15">
        <v>2</v>
      </c>
      <c r="S125" s="16">
        <v>6</v>
      </c>
      <c r="T125" s="16">
        <v>7</v>
      </c>
      <c r="U125" s="16">
        <v>3</v>
      </c>
      <c r="V125" s="16">
        <v>5</v>
      </c>
      <c r="W125" s="16">
        <v>7</v>
      </c>
      <c r="X125" s="16">
        <v>3</v>
      </c>
      <c r="Y125" s="16">
        <v>6</v>
      </c>
      <c r="Z125" s="16">
        <v>4</v>
      </c>
      <c r="AA125">
        <f t="shared" si="9"/>
        <v>4.2</v>
      </c>
      <c r="AB125" t="str">
        <f t="shared" si="10"/>
        <v>Medium</v>
      </c>
      <c r="AC125" s="17">
        <v>5</v>
      </c>
      <c r="AD125" s="17">
        <v>5</v>
      </c>
      <c r="AE125" s="17">
        <v>5</v>
      </c>
      <c r="AF125" s="16">
        <v>4</v>
      </c>
      <c r="AG125" s="16">
        <v>4</v>
      </c>
      <c r="AH125" s="17">
        <v>5</v>
      </c>
      <c r="AI125">
        <f t="shared" si="11"/>
        <v>4.5</v>
      </c>
      <c r="AJ125">
        <f t="shared" si="11"/>
        <v>4.5</v>
      </c>
      <c r="AK125">
        <f t="shared" si="11"/>
        <v>5</v>
      </c>
      <c r="AL125">
        <f t="shared" si="12"/>
        <v>4.666666666666667</v>
      </c>
      <c r="AM125" t="str">
        <f t="shared" si="13"/>
        <v>High</v>
      </c>
      <c r="AN125" s="11" t="s">
        <v>47</v>
      </c>
      <c r="AO125" s="14"/>
    </row>
    <row r="126" spans="1:41" x14ac:dyDescent="0.3">
      <c r="A126" s="18">
        <v>7</v>
      </c>
      <c r="B126" s="8" t="s">
        <v>83</v>
      </c>
      <c r="C126" s="8" t="s">
        <v>84</v>
      </c>
      <c r="D126" s="9">
        <v>21</v>
      </c>
      <c r="E126" s="10">
        <v>6.34</v>
      </c>
      <c r="F126" t="str">
        <f t="shared" si="7"/>
        <v>Medium</v>
      </c>
      <c r="G126" s="11">
        <v>5</v>
      </c>
      <c r="H126" s="11" t="s">
        <v>51</v>
      </c>
      <c r="I126" s="11" t="s">
        <v>44</v>
      </c>
      <c r="J126" s="12">
        <v>2</v>
      </c>
      <c r="K126" s="12">
        <v>2</v>
      </c>
      <c r="L126" s="13">
        <v>2.82</v>
      </c>
      <c r="M126" s="13">
        <v>3.9685000000000001</v>
      </c>
      <c r="N126" s="13">
        <f t="shared" si="8"/>
        <v>-1.1485000000000003</v>
      </c>
      <c r="O126" s="15" t="s">
        <v>74</v>
      </c>
      <c r="P126" s="15">
        <v>2</v>
      </c>
      <c r="Q126" s="15" t="s">
        <v>75</v>
      </c>
      <c r="R126" s="15">
        <v>2</v>
      </c>
      <c r="S126" s="16">
        <v>6</v>
      </c>
      <c r="T126" s="16">
        <v>7</v>
      </c>
      <c r="U126" s="16">
        <v>3</v>
      </c>
      <c r="V126" s="16">
        <v>5</v>
      </c>
      <c r="W126" s="16">
        <v>7</v>
      </c>
      <c r="X126" s="16">
        <v>3</v>
      </c>
      <c r="Y126" s="16">
        <v>6</v>
      </c>
      <c r="Z126" s="16">
        <v>4</v>
      </c>
      <c r="AA126">
        <f t="shared" si="9"/>
        <v>4.2</v>
      </c>
      <c r="AB126" t="str">
        <f t="shared" si="10"/>
        <v>Medium</v>
      </c>
      <c r="AC126" s="17">
        <v>5</v>
      </c>
      <c r="AD126" s="17">
        <v>5</v>
      </c>
      <c r="AE126" s="17">
        <v>5</v>
      </c>
      <c r="AF126" s="16">
        <v>4</v>
      </c>
      <c r="AG126" s="16">
        <v>4</v>
      </c>
      <c r="AH126" s="17">
        <v>5</v>
      </c>
      <c r="AI126">
        <f t="shared" si="11"/>
        <v>4.5</v>
      </c>
      <c r="AJ126">
        <f t="shared" si="11"/>
        <v>4.5</v>
      </c>
      <c r="AK126">
        <f t="shared" si="11"/>
        <v>5</v>
      </c>
      <c r="AL126">
        <f t="shared" si="12"/>
        <v>4.666666666666667</v>
      </c>
      <c r="AM126" t="str">
        <f t="shared" si="13"/>
        <v>High</v>
      </c>
      <c r="AN126" s="11" t="s">
        <v>47</v>
      </c>
      <c r="AO126" s="14"/>
    </row>
    <row r="127" spans="1:41" x14ac:dyDescent="0.3">
      <c r="A127" s="18">
        <v>7</v>
      </c>
      <c r="B127" s="8" t="s">
        <v>83</v>
      </c>
      <c r="C127" s="8" t="s">
        <v>84</v>
      </c>
      <c r="D127" s="9">
        <v>21</v>
      </c>
      <c r="E127" s="10">
        <v>6.34</v>
      </c>
      <c r="F127" t="str">
        <f t="shared" si="7"/>
        <v>Medium</v>
      </c>
      <c r="G127" s="11">
        <v>1</v>
      </c>
      <c r="H127" s="11" t="s">
        <v>52</v>
      </c>
      <c r="I127" s="11" t="s">
        <v>53</v>
      </c>
      <c r="J127" s="12">
        <v>4</v>
      </c>
      <c r="K127" s="12">
        <v>4</v>
      </c>
      <c r="L127" s="13">
        <v>5.77</v>
      </c>
      <c r="M127" s="13">
        <v>3.9685000000000001</v>
      </c>
      <c r="N127" s="13">
        <f t="shared" si="8"/>
        <v>1.8014999999999994</v>
      </c>
      <c r="O127" s="15" t="s">
        <v>74</v>
      </c>
      <c r="P127" s="15">
        <v>2</v>
      </c>
      <c r="Q127" s="15" t="s">
        <v>75</v>
      </c>
      <c r="R127" s="15">
        <v>2</v>
      </c>
      <c r="S127" s="16">
        <v>6</v>
      </c>
      <c r="T127" s="16">
        <v>7</v>
      </c>
      <c r="U127" s="16">
        <v>3</v>
      </c>
      <c r="V127" s="16">
        <v>5</v>
      </c>
      <c r="W127" s="16">
        <v>7</v>
      </c>
      <c r="X127" s="16">
        <v>3</v>
      </c>
      <c r="Y127" s="16">
        <v>6</v>
      </c>
      <c r="Z127" s="16">
        <v>4</v>
      </c>
      <c r="AA127">
        <f t="shared" si="9"/>
        <v>4.2</v>
      </c>
      <c r="AB127" t="str">
        <f t="shared" si="10"/>
        <v>Medium</v>
      </c>
      <c r="AC127" s="17">
        <v>5</v>
      </c>
      <c r="AD127" s="17">
        <v>5</v>
      </c>
      <c r="AE127" s="17">
        <v>5</v>
      </c>
      <c r="AF127" s="16">
        <v>4</v>
      </c>
      <c r="AG127" s="16">
        <v>4</v>
      </c>
      <c r="AH127" s="17">
        <v>5</v>
      </c>
      <c r="AI127">
        <f t="shared" si="11"/>
        <v>4.5</v>
      </c>
      <c r="AJ127">
        <f t="shared" si="11"/>
        <v>4.5</v>
      </c>
      <c r="AK127">
        <f t="shared" si="11"/>
        <v>5</v>
      </c>
      <c r="AL127">
        <f t="shared" si="12"/>
        <v>4.666666666666667</v>
      </c>
      <c r="AM127" t="str">
        <f t="shared" si="13"/>
        <v>High</v>
      </c>
      <c r="AN127" s="11" t="s">
        <v>47</v>
      </c>
      <c r="AO127" s="14"/>
    </row>
    <row r="128" spans="1:41" x14ac:dyDescent="0.3">
      <c r="A128" s="18">
        <v>7</v>
      </c>
      <c r="B128" s="8" t="s">
        <v>83</v>
      </c>
      <c r="C128" s="8" t="s">
        <v>84</v>
      </c>
      <c r="D128" s="9">
        <v>21</v>
      </c>
      <c r="E128" s="10">
        <v>6.34</v>
      </c>
      <c r="F128" t="str">
        <f t="shared" si="7"/>
        <v>Medium</v>
      </c>
      <c r="G128" s="11">
        <v>2</v>
      </c>
      <c r="H128" s="11" t="s">
        <v>54</v>
      </c>
      <c r="I128" s="11" t="s">
        <v>53</v>
      </c>
      <c r="J128" s="12">
        <v>4</v>
      </c>
      <c r="K128" s="12">
        <v>4</v>
      </c>
      <c r="L128" s="13">
        <v>3.03</v>
      </c>
      <c r="M128" s="13">
        <v>3.9685000000000001</v>
      </c>
      <c r="N128" s="13">
        <f t="shared" si="8"/>
        <v>-0.93850000000000033</v>
      </c>
      <c r="O128" s="15" t="s">
        <v>74</v>
      </c>
      <c r="P128" s="15">
        <v>2</v>
      </c>
      <c r="Q128" s="15" t="s">
        <v>75</v>
      </c>
      <c r="R128" s="15">
        <v>2</v>
      </c>
      <c r="S128" s="16">
        <v>6</v>
      </c>
      <c r="T128" s="16">
        <v>7</v>
      </c>
      <c r="U128" s="16">
        <v>3</v>
      </c>
      <c r="V128" s="16">
        <v>5</v>
      </c>
      <c r="W128" s="16">
        <v>7</v>
      </c>
      <c r="X128" s="16">
        <v>3</v>
      </c>
      <c r="Y128" s="16">
        <v>6</v>
      </c>
      <c r="Z128" s="16">
        <v>4</v>
      </c>
      <c r="AA128">
        <f t="shared" si="9"/>
        <v>4.2</v>
      </c>
      <c r="AB128" t="str">
        <f t="shared" si="10"/>
        <v>Medium</v>
      </c>
      <c r="AC128" s="17">
        <v>5</v>
      </c>
      <c r="AD128" s="17">
        <v>5</v>
      </c>
      <c r="AE128" s="17">
        <v>5</v>
      </c>
      <c r="AF128" s="16">
        <v>4</v>
      </c>
      <c r="AG128" s="16">
        <v>4</v>
      </c>
      <c r="AH128" s="17">
        <v>5</v>
      </c>
      <c r="AI128">
        <f t="shared" si="11"/>
        <v>4.5</v>
      </c>
      <c r="AJ128">
        <f t="shared" si="11"/>
        <v>4.5</v>
      </c>
      <c r="AK128">
        <f t="shared" si="11"/>
        <v>5</v>
      </c>
      <c r="AL128">
        <f t="shared" si="12"/>
        <v>4.666666666666667</v>
      </c>
      <c r="AM128" t="str">
        <f t="shared" si="13"/>
        <v>High</v>
      </c>
      <c r="AN128" s="11" t="s">
        <v>47</v>
      </c>
      <c r="AO128" s="14"/>
    </row>
    <row r="129" spans="1:41" x14ac:dyDescent="0.3">
      <c r="A129" s="18">
        <v>7</v>
      </c>
      <c r="B129" s="8" t="s">
        <v>83</v>
      </c>
      <c r="C129" s="8" t="s">
        <v>84</v>
      </c>
      <c r="D129" s="9">
        <v>21</v>
      </c>
      <c r="E129" s="10">
        <v>6.34</v>
      </c>
      <c r="F129" t="str">
        <f t="shared" si="7"/>
        <v>Medium</v>
      </c>
      <c r="G129" s="11">
        <v>3</v>
      </c>
      <c r="H129" s="11" t="s">
        <v>55</v>
      </c>
      <c r="I129" s="11" t="s">
        <v>53</v>
      </c>
      <c r="J129" s="12">
        <v>5</v>
      </c>
      <c r="K129" s="12">
        <v>5</v>
      </c>
      <c r="L129" s="13">
        <v>5.14</v>
      </c>
      <c r="M129" s="13">
        <v>3.9685000000000001</v>
      </c>
      <c r="N129" s="13">
        <f t="shared" si="8"/>
        <v>1.1714999999999995</v>
      </c>
      <c r="O129" s="15" t="s">
        <v>74</v>
      </c>
      <c r="P129" s="15">
        <v>2</v>
      </c>
      <c r="Q129" s="15" t="s">
        <v>75</v>
      </c>
      <c r="R129" s="15">
        <v>2</v>
      </c>
      <c r="S129" s="16">
        <v>6</v>
      </c>
      <c r="T129" s="16">
        <v>7</v>
      </c>
      <c r="U129" s="16">
        <v>3</v>
      </c>
      <c r="V129" s="16">
        <v>5</v>
      </c>
      <c r="W129" s="16">
        <v>7</v>
      </c>
      <c r="X129" s="16">
        <v>3</v>
      </c>
      <c r="Y129" s="16">
        <v>6</v>
      </c>
      <c r="Z129" s="16">
        <v>4</v>
      </c>
      <c r="AA129">
        <f t="shared" si="9"/>
        <v>4.2</v>
      </c>
      <c r="AB129" t="str">
        <f t="shared" si="10"/>
        <v>Medium</v>
      </c>
      <c r="AC129" s="17">
        <v>5</v>
      </c>
      <c r="AD129" s="17">
        <v>5</v>
      </c>
      <c r="AE129" s="17">
        <v>5</v>
      </c>
      <c r="AF129" s="16">
        <v>4</v>
      </c>
      <c r="AG129" s="16">
        <v>4</v>
      </c>
      <c r="AH129" s="17">
        <v>5</v>
      </c>
      <c r="AI129">
        <f t="shared" si="11"/>
        <v>4.5</v>
      </c>
      <c r="AJ129">
        <f t="shared" si="11"/>
        <v>4.5</v>
      </c>
      <c r="AK129">
        <f t="shared" si="11"/>
        <v>5</v>
      </c>
      <c r="AL129">
        <f t="shared" si="12"/>
        <v>4.666666666666667</v>
      </c>
      <c r="AM129" t="str">
        <f t="shared" si="13"/>
        <v>High</v>
      </c>
      <c r="AN129" s="11" t="s">
        <v>47</v>
      </c>
      <c r="AO129" s="14"/>
    </row>
    <row r="130" spans="1:41" x14ac:dyDescent="0.3">
      <c r="A130" s="18">
        <v>7</v>
      </c>
      <c r="B130" s="8" t="s">
        <v>83</v>
      </c>
      <c r="C130" s="8" t="s">
        <v>84</v>
      </c>
      <c r="D130" s="9">
        <v>21</v>
      </c>
      <c r="E130" s="10">
        <v>6.34</v>
      </c>
      <c r="F130" t="str">
        <f t="shared" si="7"/>
        <v>Medium</v>
      </c>
      <c r="G130" s="11">
        <v>4</v>
      </c>
      <c r="H130" s="11" t="s">
        <v>56</v>
      </c>
      <c r="I130" s="11" t="s">
        <v>53</v>
      </c>
      <c r="J130" s="12">
        <v>4</v>
      </c>
      <c r="K130" s="12">
        <v>3</v>
      </c>
      <c r="L130" s="13">
        <v>4.08</v>
      </c>
      <c r="M130" s="13">
        <v>3.9685000000000001</v>
      </c>
      <c r="N130" s="13">
        <f t="shared" si="8"/>
        <v>0.11149999999999993</v>
      </c>
      <c r="O130" s="15" t="s">
        <v>74</v>
      </c>
      <c r="P130" s="15">
        <v>2</v>
      </c>
      <c r="Q130" s="15" t="s">
        <v>75</v>
      </c>
      <c r="R130" s="15">
        <v>2</v>
      </c>
      <c r="S130" s="16">
        <v>6</v>
      </c>
      <c r="T130" s="16">
        <v>7</v>
      </c>
      <c r="U130" s="16">
        <v>3</v>
      </c>
      <c r="V130" s="16">
        <v>5</v>
      </c>
      <c r="W130" s="16">
        <v>7</v>
      </c>
      <c r="X130" s="16">
        <v>3</v>
      </c>
      <c r="Y130" s="16">
        <v>6</v>
      </c>
      <c r="Z130" s="16">
        <v>4</v>
      </c>
      <c r="AA130">
        <f t="shared" si="9"/>
        <v>4.2</v>
      </c>
      <c r="AB130" t="str">
        <f t="shared" si="10"/>
        <v>Medium</v>
      </c>
      <c r="AC130" s="17">
        <v>5</v>
      </c>
      <c r="AD130" s="17">
        <v>5</v>
      </c>
      <c r="AE130" s="17">
        <v>5</v>
      </c>
      <c r="AF130" s="16">
        <v>4</v>
      </c>
      <c r="AG130" s="16">
        <v>4</v>
      </c>
      <c r="AH130" s="17">
        <v>5</v>
      </c>
      <c r="AI130">
        <f t="shared" si="11"/>
        <v>4.5</v>
      </c>
      <c r="AJ130">
        <f t="shared" si="11"/>
        <v>4.5</v>
      </c>
      <c r="AK130">
        <f t="shared" si="11"/>
        <v>5</v>
      </c>
      <c r="AL130">
        <f t="shared" si="12"/>
        <v>4.666666666666667</v>
      </c>
      <c r="AM130" t="str">
        <f t="shared" si="13"/>
        <v>High</v>
      </c>
      <c r="AN130" s="11" t="s">
        <v>47</v>
      </c>
      <c r="AO130" s="14"/>
    </row>
    <row r="131" spans="1:41" x14ac:dyDescent="0.3">
      <c r="A131" s="18">
        <v>7</v>
      </c>
      <c r="B131" s="8" t="s">
        <v>83</v>
      </c>
      <c r="C131" s="8" t="s">
        <v>84</v>
      </c>
      <c r="D131" s="9">
        <v>21</v>
      </c>
      <c r="E131" s="10">
        <v>6.34</v>
      </c>
      <c r="F131" t="str">
        <f t="shared" ref="F131:F194" si="16" xml:space="preserve"> IF(E131 &lt; 5, "Low", IF(E131 &gt; 10, "High", "Medium"))</f>
        <v>Medium</v>
      </c>
      <c r="G131" s="11">
        <v>5</v>
      </c>
      <c r="H131" s="11" t="s">
        <v>57</v>
      </c>
      <c r="I131" s="11" t="s">
        <v>53</v>
      </c>
      <c r="J131" s="12">
        <v>3</v>
      </c>
      <c r="K131" s="12">
        <v>3</v>
      </c>
      <c r="L131" s="13">
        <v>3.38</v>
      </c>
      <c r="M131" s="13">
        <v>3.9685000000000001</v>
      </c>
      <c r="N131" s="13">
        <f t="shared" ref="N131:N194" si="17" xml:space="preserve"> L131-M131</f>
        <v>-0.58850000000000025</v>
      </c>
      <c r="O131" s="15" t="s">
        <v>74</v>
      </c>
      <c r="P131" s="15">
        <v>2</v>
      </c>
      <c r="Q131" s="15" t="s">
        <v>75</v>
      </c>
      <c r="R131" s="15">
        <v>2</v>
      </c>
      <c r="S131" s="16">
        <v>6</v>
      </c>
      <c r="T131" s="16">
        <v>7</v>
      </c>
      <c r="U131" s="16">
        <v>3</v>
      </c>
      <c r="V131" s="16">
        <v>5</v>
      </c>
      <c r="W131" s="16">
        <v>7</v>
      </c>
      <c r="X131" s="16">
        <v>3</v>
      </c>
      <c r="Y131" s="16">
        <v>6</v>
      </c>
      <c r="Z131" s="16">
        <v>4</v>
      </c>
      <c r="AA131">
        <f t="shared" ref="AA131:AA194" si="18" xml:space="preserve"> AVERAGE(S131,U131,V131,X131,Z131)</f>
        <v>4.2</v>
      </c>
      <c r="AB131" t="str">
        <f t="shared" ref="AB131:AB194" si="19" xml:space="preserve"> IF(AA131 &lt; 3.5, "Low", IF(AA131 &gt; 6.5, "High", "Medium"))</f>
        <v>Medium</v>
      </c>
      <c r="AC131" s="17">
        <v>5</v>
      </c>
      <c r="AD131" s="17">
        <v>5</v>
      </c>
      <c r="AE131" s="17">
        <v>5</v>
      </c>
      <c r="AF131" s="16">
        <v>4</v>
      </c>
      <c r="AG131" s="16">
        <v>4</v>
      </c>
      <c r="AH131" s="17">
        <v>5</v>
      </c>
      <c r="AI131">
        <f t="shared" ref="AI131:AK194" si="20" xml:space="preserve"> AVERAGE(AC131,AF131)</f>
        <v>4.5</v>
      </c>
      <c r="AJ131">
        <f t="shared" si="20"/>
        <v>4.5</v>
      </c>
      <c r="AK131">
        <f t="shared" si="20"/>
        <v>5</v>
      </c>
      <c r="AL131">
        <f t="shared" ref="AL131:AL194" si="21" xml:space="preserve"> AVERAGE(AC131:AH131)</f>
        <v>4.666666666666667</v>
      </c>
      <c r="AM131" t="str">
        <f t="shared" ref="AM131:AM194" si="22" xml:space="preserve"> IF(AL131 &lt; 2.5, "Low", IF(AA131 &gt; 3.5, "High", "Medium"))</f>
        <v>High</v>
      </c>
      <c r="AN131" s="11" t="s">
        <v>47</v>
      </c>
      <c r="AO131" s="14"/>
    </row>
    <row r="132" spans="1:41" x14ac:dyDescent="0.3">
      <c r="A132" s="18">
        <v>7</v>
      </c>
      <c r="B132" s="8" t="s">
        <v>83</v>
      </c>
      <c r="C132" s="8" t="s">
        <v>84</v>
      </c>
      <c r="D132" s="9">
        <v>21</v>
      </c>
      <c r="E132" s="10">
        <v>6.34</v>
      </c>
      <c r="F132" t="str">
        <f t="shared" si="16"/>
        <v>Medium</v>
      </c>
      <c r="G132" s="11">
        <v>1</v>
      </c>
      <c r="H132" s="11" t="s">
        <v>58</v>
      </c>
      <c r="I132" s="11" t="s">
        <v>59</v>
      </c>
      <c r="J132" s="12">
        <v>2</v>
      </c>
      <c r="K132" s="12">
        <v>1</v>
      </c>
      <c r="L132" s="13">
        <v>6.13</v>
      </c>
      <c r="M132" s="13">
        <v>3.9685000000000001</v>
      </c>
      <c r="N132" s="13">
        <f t="shared" si="17"/>
        <v>2.1614999999999998</v>
      </c>
      <c r="O132" s="15" t="s">
        <v>74</v>
      </c>
      <c r="P132" s="15">
        <v>2</v>
      </c>
      <c r="Q132" s="15" t="s">
        <v>75</v>
      </c>
      <c r="R132" s="15">
        <v>2</v>
      </c>
      <c r="S132" s="16">
        <v>6</v>
      </c>
      <c r="T132" s="16">
        <v>7</v>
      </c>
      <c r="U132" s="16">
        <v>3</v>
      </c>
      <c r="V132" s="16">
        <v>5</v>
      </c>
      <c r="W132" s="16">
        <v>7</v>
      </c>
      <c r="X132" s="16">
        <v>3</v>
      </c>
      <c r="Y132" s="16">
        <v>6</v>
      </c>
      <c r="Z132" s="16">
        <v>4</v>
      </c>
      <c r="AA132">
        <f t="shared" si="18"/>
        <v>4.2</v>
      </c>
      <c r="AB132" t="str">
        <f t="shared" si="19"/>
        <v>Medium</v>
      </c>
      <c r="AC132" s="17">
        <v>5</v>
      </c>
      <c r="AD132" s="17">
        <v>5</v>
      </c>
      <c r="AE132" s="17">
        <v>5</v>
      </c>
      <c r="AF132" s="16">
        <v>4</v>
      </c>
      <c r="AG132" s="16">
        <v>4</v>
      </c>
      <c r="AH132" s="17">
        <v>5</v>
      </c>
      <c r="AI132">
        <f t="shared" si="20"/>
        <v>4.5</v>
      </c>
      <c r="AJ132">
        <f t="shared" si="20"/>
        <v>4.5</v>
      </c>
      <c r="AK132">
        <f t="shared" si="20"/>
        <v>5</v>
      </c>
      <c r="AL132">
        <f t="shared" si="21"/>
        <v>4.666666666666667</v>
      </c>
      <c r="AM132" t="str">
        <f t="shared" si="22"/>
        <v>High</v>
      </c>
      <c r="AN132" s="11" t="s">
        <v>47</v>
      </c>
      <c r="AO132" s="14"/>
    </row>
    <row r="133" spans="1:41" x14ac:dyDescent="0.3">
      <c r="A133" s="18">
        <v>7</v>
      </c>
      <c r="B133" s="8" t="s">
        <v>83</v>
      </c>
      <c r="C133" s="8" t="s">
        <v>84</v>
      </c>
      <c r="D133" s="9">
        <v>21</v>
      </c>
      <c r="E133" s="10">
        <v>6.34</v>
      </c>
      <c r="F133" t="str">
        <f t="shared" si="16"/>
        <v>Medium</v>
      </c>
      <c r="G133" s="11">
        <v>2</v>
      </c>
      <c r="H133" s="11" t="s">
        <v>60</v>
      </c>
      <c r="I133" s="11" t="s">
        <v>59</v>
      </c>
      <c r="J133" s="12">
        <v>2</v>
      </c>
      <c r="K133" s="12">
        <v>2</v>
      </c>
      <c r="L133" s="13">
        <v>2.04</v>
      </c>
      <c r="M133" s="13">
        <v>3.9685000000000001</v>
      </c>
      <c r="N133" s="13">
        <f t="shared" si="17"/>
        <v>-1.9285000000000001</v>
      </c>
      <c r="O133" s="15" t="s">
        <v>74</v>
      </c>
      <c r="P133" s="15">
        <v>2</v>
      </c>
      <c r="Q133" s="15" t="s">
        <v>75</v>
      </c>
      <c r="R133" s="15">
        <v>2</v>
      </c>
      <c r="S133" s="16">
        <v>6</v>
      </c>
      <c r="T133" s="16">
        <v>7</v>
      </c>
      <c r="U133" s="16">
        <v>3</v>
      </c>
      <c r="V133" s="16">
        <v>5</v>
      </c>
      <c r="W133" s="16">
        <v>7</v>
      </c>
      <c r="X133" s="16">
        <v>3</v>
      </c>
      <c r="Y133" s="16">
        <v>6</v>
      </c>
      <c r="Z133" s="16">
        <v>4</v>
      </c>
      <c r="AA133">
        <f t="shared" si="18"/>
        <v>4.2</v>
      </c>
      <c r="AB133" t="str">
        <f t="shared" si="19"/>
        <v>Medium</v>
      </c>
      <c r="AC133" s="17">
        <v>5</v>
      </c>
      <c r="AD133" s="17">
        <v>5</v>
      </c>
      <c r="AE133" s="17">
        <v>5</v>
      </c>
      <c r="AF133" s="16">
        <v>4</v>
      </c>
      <c r="AG133" s="16">
        <v>4</v>
      </c>
      <c r="AH133" s="17">
        <v>5</v>
      </c>
      <c r="AI133">
        <f t="shared" si="20"/>
        <v>4.5</v>
      </c>
      <c r="AJ133">
        <f t="shared" si="20"/>
        <v>4.5</v>
      </c>
      <c r="AK133">
        <f t="shared" si="20"/>
        <v>5</v>
      </c>
      <c r="AL133">
        <f t="shared" si="21"/>
        <v>4.666666666666667</v>
      </c>
      <c r="AM133" t="str">
        <f t="shared" si="22"/>
        <v>High</v>
      </c>
      <c r="AN133" s="11" t="s">
        <v>47</v>
      </c>
      <c r="AO133" s="14"/>
    </row>
    <row r="134" spans="1:41" x14ac:dyDescent="0.3">
      <c r="A134" s="18">
        <v>7</v>
      </c>
      <c r="B134" s="8" t="s">
        <v>83</v>
      </c>
      <c r="C134" s="8" t="s">
        <v>84</v>
      </c>
      <c r="D134" s="9">
        <v>21</v>
      </c>
      <c r="E134" s="10">
        <v>6.34</v>
      </c>
      <c r="F134" t="str">
        <f t="shared" si="16"/>
        <v>Medium</v>
      </c>
      <c r="G134" s="11">
        <v>3</v>
      </c>
      <c r="H134" s="11" t="s">
        <v>61</v>
      </c>
      <c r="I134" s="11" t="s">
        <v>59</v>
      </c>
      <c r="J134" s="12">
        <v>2</v>
      </c>
      <c r="K134" s="12">
        <v>1</v>
      </c>
      <c r="L134" s="13">
        <v>3.24</v>
      </c>
      <c r="M134" s="13">
        <v>3.9685000000000001</v>
      </c>
      <c r="N134" s="13">
        <f t="shared" si="17"/>
        <v>-0.72849999999999993</v>
      </c>
      <c r="O134" s="15" t="s">
        <v>74</v>
      </c>
      <c r="P134" s="15">
        <v>2</v>
      </c>
      <c r="Q134" s="15" t="s">
        <v>75</v>
      </c>
      <c r="R134" s="15">
        <v>2</v>
      </c>
      <c r="S134" s="16">
        <v>6</v>
      </c>
      <c r="T134" s="16">
        <v>7</v>
      </c>
      <c r="U134" s="16">
        <v>3</v>
      </c>
      <c r="V134" s="16">
        <v>5</v>
      </c>
      <c r="W134" s="16">
        <v>7</v>
      </c>
      <c r="X134" s="16">
        <v>3</v>
      </c>
      <c r="Y134" s="16">
        <v>6</v>
      </c>
      <c r="Z134" s="16">
        <v>4</v>
      </c>
      <c r="AA134">
        <f t="shared" si="18"/>
        <v>4.2</v>
      </c>
      <c r="AB134" t="str">
        <f t="shared" si="19"/>
        <v>Medium</v>
      </c>
      <c r="AC134" s="17">
        <v>5</v>
      </c>
      <c r="AD134" s="17">
        <v>5</v>
      </c>
      <c r="AE134" s="17">
        <v>5</v>
      </c>
      <c r="AF134" s="16">
        <v>4</v>
      </c>
      <c r="AG134" s="16">
        <v>4</v>
      </c>
      <c r="AH134" s="17">
        <v>5</v>
      </c>
      <c r="AI134">
        <f t="shared" si="20"/>
        <v>4.5</v>
      </c>
      <c r="AJ134">
        <f t="shared" si="20"/>
        <v>4.5</v>
      </c>
      <c r="AK134">
        <f t="shared" si="20"/>
        <v>5</v>
      </c>
      <c r="AL134">
        <f t="shared" si="21"/>
        <v>4.666666666666667</v>
      </c>
      <c r="AM134" t="str">
        <f t="shared" si="22"/>
        <v>High</v>
      </c>
      <c r="AN134" s="11" t="s">
        <v>47</v>
      </c>
      <c r="AO134" s="14"/>
    </row>
    <row r="135" spans="1:41" x14ac:dyDescent="0.3">
      <c r="A135" s="18">
        <v>7</v>
      </c>
      <c r="B135" s="8" t="s">
        <v>83</v>
      </c>
      <c r="C135" s="8" t="s">
        <v>84</v>
      </c>
      <c r="D135" s="9">
        <v>21</v>
      </c>
      <c r="E135" s="10">
        <v>6.34</v>
      </c>
      <c r="F135" t="str">
        <f t="shared" si="16"/>
        <v>Medium</v>
      </c>
      <c r="G135" s="11">
        <v>4</v>
      </c>
      <c r="H135" s="11" t="s">
        <v>62</v>
      </c>
      <c r="I135" s="11" t="s">
        <v>59</v>
      </c>
      <c r="J135" s="12">
        <v>1</v>
      </c>
      <c r="K135" s="12">
        <v>3</v>
      </c>
      <c r="L135" s="13">
        <v>5</v>
      </c>
      <c r="M135" s="13">
        <v>3.9685000000000001</v>
      </c>
      <c r="N135" s="13">
        <f t="shared" si="17"/>
        <v>1.0314999999999999</v>
      </c>
      <c r="O135" s="15" t="s">
        <v>74</v>
      </c>
      <c r="P135" s="15">
        <v>2</v>
      </c>
      <c r="Q135" s="15" t="s">
        <v>75</v>
      </c>
      <c r="R135" s="15">
        <v>2</v>
      </c>
      <c r="S135" s="16">
        <v>6</v>
      </c>
      <c r="T135" s="16">
        <v>7</v>
      </c>
      <c r="U135" s="16">
        <v>3</v>
      </c>
      <c r="V135" s="16">
        <v>5</v>
      </c>
      <c r="W135" s="16">
        <v>7</v>
      </c>
      <c r="X135" s="16">
        <v>3</v>
      </c>
      <c r="Y135" s="16">
        <v>6</v>
      </c>
      <c r="Z135" s="16">
        <v>4</v>
      </c>
      <c r="AA135">
        <f t="shared" si="18"/>
        <v>4.2</v>
      </c>
      <c r="AB135" t="str">
        <f t="shared" si="19"/>
        <v>Medium</v>
      </c>
      <c r="AC135" s="17">
        <v>5</v>
      </c>
      <c r="AD135" s="17">
        <v>5</v>
      </c>
      <c r="AE135" s="17">
        <v>5</v>
      </c>
      <c r="AF135" s="16">
        <v>4</v>
      </c>
      <c r="AG135" s="16">
        <v>4</v>
      </c>
      <c r="AH135" s="17">
        <v>5</v>
      </c>
      <c r="AI135">
        <f t="shared" si="20"/>
        <v>4.5</v>
      </c>
      <c r="AJ135">
        <f t="shared" si="20"/>
        <v>4.5</v>
      </c>
      <c r="AK135">
        <f t="shared" si="20"/>
        <v>5</v>
      </c>
      <c r="AL135">
        <f t="shared" si="21"/>
        <v>4.666666666666667</v>
      </c>
      <c r="AM135" t="str">
        <f t="shared" si="22"/>
        <v>High</v>
      </c>
      <c r="AN135" s="11" t="s">
        <v>47</v>
      </c>
      <c r="AO135" s="14"/>
    </row>
    <row r="136" spans="1:41" x14ac:dyDescent="0.3">
      <c r="A136" s="18">
        <v>7</v>
      </c>
      <c r="B136" s="8" t="s">
        <v>83</v>
      </c>
      <c r="C136" s="8" t="s">
        <v>84</v>
      </c>
      <c r="D136" s="9">
        <v>21</v>
      </c>
      <c r="E136" s="10">
        <v>6.34</v>
      </c>
      <c r="F136" t="str">
        <f t="shared" si="16"/>
        <v>Medium</v>
      </c>
      <c r="G136" s="11">
        <v>5</v>
      </c>
      <c r="H136" s="11" t="s">
        <v>63</v>
      </c>
      <c r="I136" s="11" t="s">
        <v>59</v>
      </c>
      <c r="J136" s="12">
        <v>2</v>
      </c>
      <c r="K136" s="12">
        <v>1</v>
      </c>
      <c r="L136" s="13">
        <v>2.82</v>
      </c>
      <c r="M136" s="13">
        <v>3.9685000000000001</v>
      </c>
      <c r="N136" s="13">
        <f t="shared" si="17"/>
        <v>-1.1485000000000003</v>
      </c>
      <c r="O136" s="15" t="s">
        <v>74</v>
      </c>
      <c r="P136" s="15">
        <v>2</v>
      </c>
      <c r="Q136" s="15" t="s">
        <v>75</v>
      </c>
      <c r="R136" s="15">
        <v>2</v>
      </c>
      <c r="S136" s="16">
        <v>6</v>
      </c>
      <c r="T136" s="16">
        <v>7</v>
      </c>
      <c r="U136" s="16">
        <v>3</v>
      </c>
      <c r="V136" s="16">
        <v>5</v>
      </c>
      <c r="W136" s="16">
        <v>7</v>
      </c>
      <c r="X136" s="16">
        <v>3</v>
      </c>
      <c r="Y136" s="16">
        <v>6</v>
      </c>
      <c r="Z136" s="16">
        <v>4</v>
      </c>
      <c r="AA136">
        <f t="shared" si="18"/>
        <v>4.2</v>
      </c>
      <c r="AB136" t="str">
        <f t="shared" si="19"/>
        <v>Medium</v>
      </c>
      <c r="AC136" s="17">
        <v>5</v>
      </c>
      <c r="AD136" s="17">
        <v>5</v>
      </c>
      <c r="AE136" s="17">
        <v>5</v>
      </c>
      <c r="AF136" s="16">
        <v>4</v>
      </c>
      <c r="AG136" s="16">
        <v>4</v>
      </c>
      <c r="AH136" s="17">
        <v>5</v>
      </c>
      <c r="AI136">
        <f t="shared" si="20"/>
        <v>4.5</v>
      </c>
      <c r="AJ136">
        <f t="shared" si="20"/>
        <v>4.5</v>
      </c>
      <c r="AK136">
        <f t="shared" si="20"/>
        <v>5</v>
      </c>
      <c r="AL136">
        <f t="shared" si="21"/>
        <v>4.666666666666667</v>
      </c>
      <c r="AM136" t="str">
        <f t="shared" si="22"/>
        <v>High</v>
      </c>
      <c r="AN136" s="11" t="s">
        <v>47</v>
      </c>
      <c r="AO136" s="14"/>
    </row>
    <row r="137" spans="1:41" x14ac:dyDescent="0.3">
      <c r="A137" s="18">
        <v>7</v>
      </c>
      <c r="B137" s="8" t="s">
        <v>83</v>
      </c>
      <c r="C137" s="8" t="s">
        <v>84</v>
      </c>
      <c r="D137" s="9">
        <v>21</v>
      </c>
      <c r="E137" s="10">
        <v>6.34</v>
      </c>
      <c r="F137" t="str">
        <f t="shared" si="16"/>
        <v>Medium</v>
      </c>
      <c r="G137" s="11">
        <v>1</v>
      </c>
      <c r="H137" s="11" t="s">
        <v>64</v>
      </c>
      <c r="I137" s="11" t="s">
        <v>65</v>
      </c>
      <c r="J137" s="12">
        <v>5</v>
      </c>
      <c r="K137" s="12">
        <v>3</v>
      </c>
      <c r="L137" s="13">
        <v>4.3</v>
      </c>
      <c r="M137" s="13">
        <v>3.9685000000000001</v>
      </c>
      <c r="N137" s="13">
        <f t="shared" si="17"/>
        <v>0.33149999999999968</v>
      </c>
      <c r="O137" s="15" t="s">
        <v>74</v>
      </c>
      <c r="P137" s="15">
        <v>2</v>
      </c>
      <c r="Q137" s="15" t="s">
        <v>75</v>
      </c>
      <c r="R137" s="15">
        <v>2</v>
      </c>
      <c r="S137" s="16">
        <v>6</v>
      </c>
      <c r="T137" s="16">
        <v>7</v>
      </c>
      <c r="U137" s="16">
        <v>3</v>
      </c>
      <c r="V137" s="16">
        <v>5</v>
      </c>
      <c r="W137" s="16">
        <v>7</v>
      </c>
      <c r="X137" s="16">
        <v>3</v>
      </c>
      <c r="Y137" s="16">
        <v>6</v>
      </c>
      <c r="Z137" s="16">
        <v>4</v>
      </c>
      <c r="AA137">
        <f t="shared" si="18"/>
        <v>4.2</v>
      </c>
      <c r="AB137" t="str">
        <f t="shared" si="19"/>
        <v>Medium</v>
      </c>
      <c r="AC137" s="17">
        <v>5</v>
      </c>
      <c r="AD137" s="17">
        <v>5</v>
      </c>
      <c r="AE137" s="17">
        <v>5</v>
      </c>
      <c r="AF137" s="16">
        <v>4</v>
      </c>
      <c r="AG137" s="16">
        <v>4</v>
      </c>
      <c r="AH137" s="17">
        <v>5</v>
      </c>
      <c r="AI137">
        <f t="shared" si="20"/>
        <v>4.5</v>
      </c>
      <c r="AJ137">
        <f t="shared" si="20"/>
        <v>4.5</v>
      </c>
      <c r="AK137">
        <f t="shared" si="20"/>
        <v>5</v>
      </c>
      <c r="AL137">
        <f t="shared" si="21"/>
        <v>4.666666666666667</v>
      </c>
      <c r="AM137" t="str">
        <f t="shared" si="22"/>
        <v>High</v>
      </c>
      <c r="AN137" s="11" t="s">
        <v>47</v>
      </c>
      <c r="AO137" s="14"/>
    </row>
    <row r="138" spans="1:41" x14ac:dyDescent="0.3">
      <c r="A138" s="18">
        <v>7</v>
      </c>
      <c r="B138" s="8" t="s">
        <v>83</v>
      </c>
      <c r="C138" s="8" t="s">
        <v>84</v>
      </c>
      <c r="D138" s="9">
        <v>21</v>
      </c>
      <c r="E138" s="10">
        <v>6.34</v>
      </c>
      <c r="F138" t="str">
        <f t="shared" si="16"/>
        <v>Medium</v>
      </c>
      <c r="G138" s="11">
        <v>2</v>
      </c>
      <c r="H138" s="11" t="s">
        <v>66</v>
      </c>
      <c r="I138" s="11" t="s">
        <v>65</v>
      </c>
      <c r="J138" s="12">
        <v>4</v>
      </c>
      <c r="K138" s="12">
        <v>3</v>
      </c>
      <c r="L138" s="13">
        <v>3.73</v>
      </c>
      <c r="M138" s="13">
        <v>3.9685000000000001</v>
      </c>
      <c r="N138" s="13">
        <f t="shared" si="17"/>
        <v>-0.23850000000000016</v>
      </c>
      <c r="O138" s="15" t="s">
        <v>74</v>
      </c>
      <c r="P138" s="15">
        <v>2</v>
      </c>
      <c r="Q138" s="15" t="s">
        <v>75</v>
      </c>
      <c r="R138" s="15">
        <v>2</v>
      </c>
      <c r="S138" s="16">
        <v>6</v>
      </c>
      <c r="T138" s="16">
        <v>7</v>
      </c>
      <c r="U138" s="16">
        <v>3</v>
      </c>
      <c r="V138" s="16">
        <v>5</v>
      </c>
      <c r="W138" s="16">
        <v>7</v>
      </c>
      <c r="X138" s="16">
        <v>3</v>
      </c>
      <c r="Y138" s="16">
        <v>6</v>
      </c>
      <c r="Z138" s="16">
        <v>4</v>
      </c>
      <c r="AA138">
        <f t="shared" si="18"/>
        <v>4.2</v>
      </c>
      <c r="AB138" t="str">
        <f t="shared" si="19"/>
        <v>Medium</v>
      </c>
      <c r="AC138" s="17">
        <v>5</v>
      </c>
      <c r="AD138" s="17">
        <v>5</v>
      </c>
      <c r="AE138" s="17">
        <v>5</v>
      </c>
      <c r="AF138" s="16">
        <v>4</v>
      </c>
      <c r="AG138" s="16">
        <v>4</v>
      </c>
      <c r="AH138" s="17">
        <v>5</v>
      </c>
      <c r="AI138">
        <f t="shared" si="20"/>
        <v>4.5</v>
      </c>
      <c r="AJ138">
        <f t="shared" si="20"/>
        <v>4.5</v>
      </c>
      <c r="AK138">
        <f t="shared" si="20"/>
        <v>5</v>
      </c>
      <c r="AL138">
        <f t="shared" si="21"/>
        <v>4.666666666666667</v>
      </c>
      <c r="AM138" t="str">
        <f t="shared" si="22"/>
        <v>High</v>
      </c>
      <c r="AN138" s="11" t="s">
        <v>47</v>
      </c>
      <c r="AO138" s="14"/>
    </row>
    <row r="139" spans="1:41" x14ac:dyDescent="0.3">
      <c r="A139" s="18">
        <v>7</v>
      </c>
      <c r="B139" s="8" t="s">
        <v>83</v>
      </c>
      <c r="C139" s="8" t="s">
        <v>84</v>
      </c>
      <c r="D139" s="9">
        <v>21</v>
      </c>
      <c r="E139" s="10">
        <v>6.34</v>
      </c>
      <c r="F139" t="str">
        <f t="shared" si="16"/>
        <v>Medium</v>
      </c>
      <c r="G139" s="11">
        <v>3</v>
      </c>
      <c r="H139" s="11" t="s">
        <v>67</v>
      </c>
      <c r="I139" s="11" t="s">
        <v>65</v>
      </c>
      <c r="J139" s="12">
        <v>5</v>
      </c>
      <c r="K139" s="12">
        <v>2</v>
      </c>
      <c r="L139" s="13">
        <v>6.06</v>
      </c>
      <c r="M139" s="13">
        <v>3.9685000000000001</v>
      </c>
      <c r="N139" s="13">
        <f t="shared" si="17"/>
        <v>2.0914999999999995</v>
      </c>
      <c r="O139" s="15" t="s">
        <v>74</v>
      </c>
      <c r="P139" s="15">
        <v>2</v>
      </c>
      <c r="Q139" s="15" t="s">
        <v>75</v>
      </c>
      <c r="R139" s="15">
        <v>2</v>
      </c>
      <c r="S139" s="16">
        <v>6</v>
      </c>
      <c r="T139" s="16">
        <v>7</v>
      </c>
      <c r="U139" s="16">
        <v>3</v>
      </c>
      <c r="V139" s="16">
        <v>5</v>
      </c>
      <c r="W139" s="16">
        <v>7</v>
      </c>
      <c r="X139" s="16">
        <v>3</v>
      </c>
      <c r="Y139" s="16">
        <v>6</v>
      </c>
      <c r="Z139" s="16">
        <v>4</v>
      </c>
      <c r="AA139">
        <f t="shared" si="18"/>
        <v>4.2</v>
      </c>
      <c r="AB139" t="str">
        <f t="shared" si="19"/>
        <v>Medium</v>
      </c>
      <c r="AC139" s="17">
        <v>5</v>
      </c>
      <c r="AD139" s="17">
        <v>5</v>
      </c>
      <c r="AE139" s="17">
        <v>5</v>
      </c>
      <c r="AF139" s="16">
        <v>4</v>
      </c>
      <c r="AG139" s="16">
        <v>4</v>
      </c>
      <c r="AH139" s="17">
        <v>5</v>
      </c>
      <c r="AI139">
        <f t="shared" si="20"/>
        <v>4.5</v>
      </c>
      <c r="AJ139">
        <f t="shared" si="20"/>
        <v>4.5</v>
      </c>
      <c r="AK139">
        <f t="shared" si="20"/>
        <v>5</v>
      </c>
      <c r="AL139">
        <f t="shared" si="21"/>
        <v>4.666666666666667</v>
      </c>
      <c r="AM139" t="str">
        <f t="shared" si="22"/>
        <v>High</v>
      </c>
      <c r="AN139" s="11" t="s">
        <v>47</v>
      </c>
      <c r="AO139" s="14"/>
    </row>
    <row r="140" spans="1:41" x14ac:dyDescent="0.3">
      <c r="A140" s="18">
        <v>7</v>
      </c>
      <c r="B140" s="8" t="s">
        <v>83</v>
      </c>
      <c r="C140" s="8" t="s">
        <v>84</v>
      </c>
      <c r="D140" s="9">
        <v>21</v>
      </c>
      <c r="E140" s="10">
        <v>6.34</v>
      </c>
      <c r="F140" t="str">
        <f t="shared" si="16"/>
        <v>Medium</v>
      </c>
      <c r="G140" s="11">
        <v>4</v>
      </c>
      <c r="H140" s="11" t="s">
        <v>68</v>
      </c>
      <c r="I140" s="11" t="s">
        <v>65</v>
      </c>
      <c r="J140" s="12">
        <v>3</v>
      </c>
      <c r="K140" s="12">
        <v>5</v>
      </c>
      <c r="L140" s="13">
        <v>3.38</v>
      </c>
      <c r="M140" s="13">
        <v>3.9685000000000001</v>
      </c>
      <c r="N140" s="13">
        <f t="shared" si="17"/>
        <v>-0.58850000000000025</v>
      </c>
      <c r="O140" s="15" t="s">
        <v>74</v>
      </c>
      <c r="P140" s="15">
        <v>2</v>
      </c>
      <c r="Q140" s="15" t="s">
        <v>75</v>
      </c>
      <c r="R140" s="15">
        <v>2</v>
      </c>
      <c r="S140" s="16">
        <v>6</v>
      </c>
      <c r="T140" s="16">
        <v>7</v>
      </c>
      <c r="U140" s="16">
        <v>3</v>
      </c>
      <c r="V140" s="16">
        <v>5</v>
      </c>
      <c r="W140" s="16">
        <v>7</v>
      </c>
      <c r="X140" s="16">
        <v>3</v>
      </c>
      <c r="Y140" s="16">
        <v>6</v>
      </c>
      <c r="Z140" s="16">
        <v>4</v>
      </c>
      <c r="AA140">
        <f t="shared" si="18"/>
        <v>4.2</v>
      </c>
      <c r="AB140" t="str">
        <f t="shared" si="19"/>
        <v>Medium</v>
      </c>
      <c r="AC140" s="17">
        <v>5</v>
      </c>
      <c r="AD140" s="17">
        <v>5</v>
      </c>
      <c r="AE140" s="17">
        <v>5</v>
      </c>
      <c r="AF140" s="16">
        <v>4</v>
      </c>
      <c r="AG140" s="16">
        <v>4</v>
      </c>
      <c r="AH140" s="17">
        <v>5</v>
      </c>
      <c r="AI140">
        <f t="shared" si="20"/>
        <v>4.5</v>
      </c>
      <c r="AJ140">
        <f t="shared" si="20"/>
        <v>4.5</v>
      </c>
      <c r="AK140">
        <f t="shared" si="20"/>
        <v>5</v>
      </c>
      <c r="AL140">
        <f t="shared" si="21"/>
        <v>4.666666666666667</v>
      </c>
      <c r="AM140" t="str">
        <f t="shared" si="22"/>
        <v>High</v>
      </c>
      <c r="AN140" s="11" t="s">
        <v>47</v>
      </c>
      <c r="AO140" s="14"/>
    </row>
    <row r="141" spans="1:41" x14ac:dyDescent="0.3">
      <c r="A141" s="18">
        <v>7</v>
      </c>
      <c r="B141" s="8" t="s">
        <v>83</v>
      </c>
      <c r="C141" s="8" t="s">
        <v>84</v>
      </c>
      <c r="D141" s="9">
        <v>21</v>
      </c>
      <c r="E141" s="10">
        <v>6.34</v>
      </c>
      <c r="F141" t="str">
        <f t="shared" si="16"/>
        <v>Medium</v>
      </c>
      <c r="G141" s="11">
        <v>5</v>
      </c>
      <c r="H141" s="11" t="s">
        <v>69</v>
      </c>
      <c r="I141" s="11" t="s">
        <v>65</v>
      </c>
      <c r="J141" s="12">
        <v>4</v>
      </c>
      <c r="K141" s="12">
        <v>3</v>
      </c>
      <c r="L141" s="13">
        <v>4.79</v>
      </c>
      <c r="M141" s="13">
        <v>3.9685000000000001</v>
      </c>
      <c r="N141" s="13">
        <f t="shared" si="17"/>
        <v>0.8214999999999999</v>
      </c>
      <c r="O141" s="15" t="s">
        <v>74</v>
      </c>
      <c r="P141" s="15">
        <v>2</v>
      </c>
      <c r="Q141" s="15" t="s">
        <v>75</v>
      </c>
      <c r="R141" s="15">
        <v>2</v>
      </c>
      <c r="S141" s="16">
        <v>6</v>
      </c>
      <c r="T141" s="16">
        <v>7</v>
      </c>
      <c r="U141" s="16">
        <v>3</v>
      </c>
      <c r="V141" s="16">
        <v>5</v>
      </c>
      <c r="W141" s="16">
        <v>7</v>
      </c>
      <c r="X141" s="16">
        <v>3</v>
      </c>
      <c r="Y141" s="16">
        <v>6</v>
      </c>
      <c r="Z141" s="16">
        <v>4</v>
      </c>
      <c r="AA141">
        <f t="shared" si="18"/>
        <v>4.2</v>
      </c>
      <c r="AB141" t="str">
        <f t="shared" si="19"/>
        <v>Medium</v>
      </c>
      <c r="AC141" s="17">
        <v>5</v>
      </c>
      <c r="AD141" s="17">
        <v>5</v>
      </c>
      <c r="AE141" s="17">
        <v>5</v>
      </c>
      <c r="AF141" s="16">
        <v>4</v>
      </c>
      <c r="AG141" s="16">
        <v>4</v>
      </c>
      <c r="AH141" s="17">
        <v>5</v>
      </c>
      <c r="AI141">
        <f t="shared" si="20"/>
        <v>4.5</v>
      </c>
      <c r="AJ141">
        <f t="shared" si="20"/>
        <v>4.5</v>
      </c>
      <c r="AK141">
        <f t="shared" si="20"/>
        <v>5</v>
      </c>
      <c r="AL141">
        <f t="shared" si="21"/>
        <v>4.666666666666667</v>
      </c>
      <c r="AM141" t="str">
        <f t="shared" si="22"/>
        <v>High</v>
      </c>
      <c r="AN141" s="11" t="s">
        <v>47</v>
      </c>
      <c r="AO141" s="14"/>
    </row>
    <row r="142" spans="1:41" x14ac:dyDescent="0.3">
      <c r="A142" s="18">
        <v>8</v>
      </c>
      <c r="B142" s="8" t="s">
        <v>85</v>
      </c>
      <c r="C142" s="8" t="s">
        <v>42</v>
      </c>
      <c r="D142">
        <v>30</v>
      </c>
      <c r="E142" s="9">
        <v>6.13</v>
      </c>
      <c r="F142" t="str">
        <f t="shared" si="16"/>
        <v>Medium</v>
      </c>
      <c r="G142" s="11">
        <v>1</v>
      </c>
      <c r="H142" s="11" t="s">
        <v>43</v>
      </c>
      <c r="I142" s="11" t="s">
        <v>44</v>
      </c>
      <c r="J142" s="12">
        <v>2</v>
      </c>
      <c r="K142" s="12">
        <v>1</v>
      </c>
      <c r="L142" s="13">
        <v>3.34</v>
      </c>
      <c r="M142" s="13">
        <f t="shared" si="15"/>
        <v>4.1359999999999992</v>
      </c>
      <c r="N142" s="13">
        <f t="shared" si="17"/>
        <v>-0.79599999999999937</v>
      </c>
      <c r="O142" s="15" t="s">
        <v>86</v>
      </c>
      <c r="P142" s="15">
        <v>1</v>
      </c>
      <c r="Q142" s="15" t="s">
        <v>75</v>
      </c>
      <c r="R142" s="15">
        <v>2</v>
      </c>
      <c r="S142" s="16">
        <v>4</v>
      </c>
      <c r="T142" s="16">
        <v>5</v>
      </c>
      <c r="U142" s="16">
        <v>5</v>
      </c>
      <c r="V142" s="16">
        <v>4</v>
      </c>
      <c r="W142" s="16">
        <v>6</v>
      </c>
      <c r="X142" s="16">
        <v>4</v>
      </c>
      <c r="Y142" s="16">
        <v>4</v>
      </c>
      <c r="Z142" s="16">
        <v>6</v>
      </c>
      <c r="AA142">
        <f t="shared" si="18"/>
        <v>4.5999999999999996</v>
      </c>
      <c r="AB142" t="str">
        <f t="shared" si="19"/>
        <v>Medium</v>
      </c>
      <c r="AC142" s="16">
        <v>4</v>
      </c>
      <c r="AD142" s="16">
        <v>3</v>
      </c>
      <c r="AE142" s="16">
        <v>4</v>
      </c>
      <c r="AF142" s="16">
        <v>4</v>
      </c>
      <c r="AG142" s="16">
        <v>4</v>
      </c>
      <c r="AH142" s="16">
        <v>3</v>
      </c>
      <c r="AI142">
        <f t="shared" si="20"/>
        <v>4</v>
      </c>
      <c r="AJ142">
        <f t="shared" si="20"/>
        <v>3.5</v>
      </c>
      <c r="AK142">
        <f t="shared" si="20"/>
        <v>3.5</v>
      </c>
      <c r="AL142">
        <f t="shared" si="21"/>
        <v>3.6666666666666665</v>
      </c>
      <c r="AM142" t="str">
        <f t="shared" si="22"/>
        <v>High</v>
      </c>
      <c r="AN142" s="11" t="s">
        <v>47</v>
      </c>
      <c r="AO142" s="14"/>
    </row>
    <row r="143" spans="1:41" x14ac:dyDescent="0.3">
      <c r="A143" s="18">
        <v>8</v>
      </c>
      <c r="B143" s="8" t="s">
        <v>85</v>
      </c>
      <c r="C143" s="8" t="s">
        <v>42</v>
      </c>
      <c r="D143">
        <v>30</v>
      </c>
      <c r="E143" s="9">
        <v>6.13</v>
      </c>
      <c r="F143" t="str">
        <f t="shared" si="16"/>
        <v>Medium</v>
      </c>
      <c r="G143" s="11">
        <v>2</v>
      </c>
      <c r="H143" s="11" t="s">
        <v>48</v>
      </c>
      <c r="I143" s="11" t="s">
        <v>44</v>
      </c>
      <c r="J143" s="12">
        <v>3</v>
      </c>
      <c r="K143" s="12">
        <v>4</v>
      </c>
      <c r="L143" s="13">
        <v>5.85</v>
      </c>
      <c r="M143" s="13">
        <v>4.1359999999999992</v>
      </c>
      <c r="N143" s="13">
        <f t="shared" si="17"/>
        <v>1.7140000000000004</v>
      </c>
      <c r="O143" s="15" t="s">
        <v>86</v>
      </c>
      <c r="P143" s="15">
        <v>1</v>
      </c>
      <c r="Q143" s="15" t="s">
        <v>75</v>
      </c>
      <c r="R143" s="15">
        <v>2</v>
      </c>
      <c r="S143" s="16">
        <v>4</v>
      </c>
      <c r="T143" s="16">
        <v>5</v>
      </c>
      <c r="U143" s="16">
        <v>5</v>
      </c>
      <c r="V143" s="16">
        <v>4</v>
      </c>
      <c r="W143" s="16">
        <v>6</v>
      </c>
      <c r="X143" s="16">
        <v>4</v>
      </c>
      <c r="Y143" s="16">
        <v>4</v>
      </c>
      <c r="Z143" s="16">
        <v>6</v>
      </c>
      <c r="AA143">
        <f t="shared" si="18"/>
        <v>4.5999999999999996</v>
      </c>
      <c r="AB143" t="str">
        <f t="shared" si="19"/>
        <v>Medium</v>
      </c>
      <c r="AC143" s="16">
        <v>4</v>
      </c>
      <c r="AD143" s="16">
        <v>3</v>
      </c>
      <c r="AE143" s="16">
        <v>4</v>
      </c>
      <c r="AF143" s="16">
        <v>4</v>
      </c>
      <c r="AG143" s="16">
        <v>4</v>
      </c>
      <c r="AH143" s="16">
        <v>3</v>
      </c>
      <c r="AI143">
        <f t="shared" si="20"/>
        <v>4</v>
      </c>
      <c r="AJ143">
        <f t="shared" si="20"/>
        <v>3.5</v>
      </c>
      <c r="AK143">
        <f t="shared" si="20"/>
        <v>3.5</v>
      </c>
      <c r="AL143">
        <f t="shared" si="21"/>
        <v>3.6666666666666665</v>
      </c>
      <c r="AM143" t="str">
        <f t="shared" si="22"/>
        <v>High</v>
      </c>
      <c r="AN143" s="11" t="s">
        <v>47</v>
      </c>
      <c r="AO143" s="14"/>
    </row>
    <row r="144" spans="1:41" x14ac:dyDescent="0.3">
      <c r="A144" s="18">
        <v>8</v>
      </c>
      <c r="B144" s="8" t="s">
        <v>85</v>
      </c>
      <c r="C144" s="8" t="s">
        <v>42</v>
      </c>
      <c r="D144">
        <v>30</v>
      </c>
      <c r="E144" s="9">
        <v>6.13</v>
      </c>
      <c r="F144" t="str">
        <f t="shared" si="16"/>
        <v>Medium</v>
      </c>
      <c r="G144" s="11">
        <v>3</v>
      </c>
      <c r="H144" s="11" t="s">
        <v>49</v>
      </c>
      <c r="I144" s="11" t="s">
        <v>44</v>
      </c>
      <c r="J144" s="12">
        <v>1</v>
      </c>
      <c r="K144" s="12">
        <v>1</v>
      </c>
      <c r="L144" s="13">
        <v>1.95</v>
      </c>
      <c r="M144" s="13">
        <v>4.1359999999999992</v>
      </c>
      <c r="N144" s="13">
        <f t="shared" si="17"/>
        <v>-2.1859999999999991</v>
      </c>
      <c r="O144" s="15" t="s">
        <v>86</v>
      </c>
      <c r="P144" s="15">
        <v>1</v>
      </c>
      <c r="Q144" s="15" t="s">
        <v>75</v>
      </c>
      <c r="R144" s="15">
        <v>2</v>
      </c>
      <c r="S144" s="16">
        <v>4</v>
      </c>
      <c r="T144" s="16">
        <v>5</v>
      </c>
      <c r="U144" s="16">
        <v>5</v>
      </c>
      <c r="V144" s="16">
        <v>4</v>
      </c>
      <c r="W144" s="16">
        <v>6</v>
      </c>
      <c r="X144" s="16">
        <v>4</v>
      </c>
      <c r="Y144" s="16">
        <v>4</v>
      </c>
      <c r="Z144" s="16">
        <v>6</v>
      </c>
      <c r="AA144">
        <f t="shared" si="18"/>
        <v>4.5999999999999996</v>
      </c>
      <c r="AB144" t="str">
        <f t="shared" si="19"/>
        <v>Medium</v>
      </c>
      <c r="AC144" s="16">
        <v>4</v>
      </c>
      <c r="AD144" s="16">
        <v>3</v>
      </c>
      <c r="AE144" s="16">
        <v>4</v>
      </c>
      <c r="AF144" s="16">
        <v>4</v>
      </c>
      <c r="AG144" s="16">
        <v>4</v>
      </c>
      <c r="AH144" s="16">
        <v>3</v>
      </c>
      <c r="AI144">
        <f t="shared" si="20"/>
        <v>4</v>
      </c>
      <c r="AJ144">
        <f t="shared" si="20"/>
        <v>3.5</v>
      </c>
      <c r="AK144">
        <f t="shared" si="20"/>
        <v>3.5</v>
      </c>
      <c r="AL144">
        <f t="shared" si="21"/>
        <v>3.6666666666666665</v>
      </c>
      <c r="AM144" t="str">
        <f t="shared" si="22"/>
        <v>High</v>
      </c>
      <c r="AN144" s="11" t="s">
        <v>47</v>
      </c>
      <c r="AO144" s="14"/>
    </row>
    <row r="145" spans="1:41" x14ac:dyDescent="0.3">
      <c r="A145" s="18">
        <v>8</v>
      </c>
      <c r="B145" s="8" t="s">
        <v>85</v>
      </c>
      <c r="C145" s="8" t="s">
        <v>42</v>
      </c>
      <c r="D145">
        <v>30</v>
      </c>
      <c r="E145" s="9">
        <v>6.13</v>
      </c>
      <c r="F145" t="str">
        <f t="shared" si="16"/>
        <v>Medium</v>
      </c>
      <c r="G145" s="11">
        <v>4</v>
      </c>
      <c r="H145" s="11" t="s">
        <v>50</v>
      </c>
      <c r="I145" s="11" t="s">
        <v>44</v>
      </c>
      <c r="J145" s="12">
        <v>2</v>
      </c>
      <c r="K145" s="12">
        <v>2</v>
      </c>
      <c r="L145" s="13">
        <v>3.62</v>
      </c>
      <c r="M145" s="13">
        <v>4.1359999999999992</v>
      </c>
      <c r="N145" s="13">
        <f t="shared" si="17"/>
        <v>-0.51599999999999913</v>
      </c>
      <c r="O145" s="15" t="s">
        <v>86</v>
      </c>
      <c r="P145" s="15">
        <v>1</v>
      </c>
      <c r="Q145" s="15" t="s">
        <v>75</v>
      </c>
      <c r="R145" s="15">
        <v>2</v>
      </c>
      <c r="S145" s="16">
        <v>4</v>
      </c>
      <c r="T145" s="16">
        <v>5</v>
      </c>
      <c r="U145" s="16">
        <v>5</v>
      </c>
      <c r="V145" s="16">
        <v>4</v>
      </c>
      <c r="W145" s="16">
        <v>6</v>
      </c>
      <c r="X145" s="16">
        <v>4</v>
      </c>
      <c r="Y145" s="16">
        <v>4</v>
      </c>
      <c r="Z145" s="16">
        <v>6</v>
      </c>
      <c r="AA145">
        <f t="shared" si="18"/>
        <v>4.5999999999999996</v>
      </c>
      <c r="AB145" t="str">
        <f t="shared" si="19"/>
        <v>Medium</v>
      </c>
      <c r="AC145" s="16">
        <v>4</v>
      </c>
      <c r="AD145" s="16">
        <v>3</v>
      </c>
      <c r="AE145" s="16">
        <v>4</v>
      </c>
      <c r="AF145" s="16">
        <v>4</v>
      </c>
      <c r="AG145" s="16">
        <v>4</v>
      </c>
      <c r="AH145" s="16">
        <v>3</v>
      </c>
      <c r="AI145">
        <f t="shared" si="20"/>
        <v>4</v>
      </c>
      <c r="AJ145">
        <f t="shared" si="20"/>
        <v>3.5</v>
      </c>
      <c r="AK145">
        <f t="shared" si="20"/>
        <v>3.5</v>
      </c>
      <c r="AL145">
        <f t="shared" si="21"/>
        <v>3.6666666666666665</v>
      </c>
      <c r="AM145" t="str">
        <f t="shared" si="22"/>
        <v>High</v>
      </c>
      <c r="AN145" s="11" t="s">
        <v>47</v>
      </c>
      <c r="AO145" s="14"/>
    </row>
    <row r="146" spans="1:41" x14ac:dyDescent="0.3">
      <c r="A146" s="18">
        <v>8</v>
      </c>
      <c r="B146" s="8" t="s">
        <v>85</v>
      </c>
      <c r="C146" s="8" t="s">
        <v>42</v>
      </c>
      <c r="D146">
        <v>30</v>
      </c>
      <c r="E146" s="9">
        <v>6.13</v>
      </c>
      <c r="F146" t="str">
        <f t="shared" si="16"/>
        <v>Medium</v>
      </c>
      <c r="G146" s="11">
        <v>5</v>
      </c>
      <c r="H146" s="11" t="s">
        <v>51</v>
      </c>
      <c r="I146" s="11" t="s">
        <v>44</v>
      </c>
      <c r="J146" s="12">
        <v>4</v>
      </c>
      <c r="K146" s="12">
        <v>4</v>
      </c>
      <c r="L146" s="13">
        <v>5.29</v>
      </c>
      <c r="M146" s="13">
        <v>4.1359999999999992</v>
      </c>
      <c r="N146" s="13">
        <f t="shared" si="17"/>
        <v>1.1540000000000008</v>
      </c>
      <c r="O146" s="15" t="s">
        <v>86</v>
      </c>
      <c r="P146" s="15">
        <v>1</v>
      </c>
      <c r="Q146" s="15" t="s">
        <v>75</v>
      </c>
      <c r="R146" s="15">
        <v>2</v>
      </c>
      <c r="S146" s="16">
        <v>4</v>
      </c>
      <c r="T146" s="16">
        <v>5</v>
      </c>
      <c r="U146" s="16">
        <v>5</v>
      </c>
      <c r="V146" s="16">
        <v>4</v>
      </c>
      <c r="W146" s="16">
        <v>6</v>
      </c>
      <c r="X146" s="16">
        <v>4</v>
      </c>
      <c r="Y146" s="16">
        <v>4</v>
      </c>
      <c r="Z146" s="16">
        <v>6</v>
      </c>
      <c r="AA146">
        <f t="shared" si="18"/>
        <v>4.5999999999999996</v>
      </c>
      <c r="AB146" t="str">
        <f t="shared" si="19"/>
        <v>Medium</v>
      </c>
      <c r="AC146" s="16">
        <v>4</v>
      </c>
      <c r="AD146" s="16">
        <v>3</v>
      </c>
      <c r="AE146" s="16">
        <v>4</v>
      </c>
      <c r="AF146" s="16">
        <v>4</v>
      </c>
      <c r="AG146" s="16">
        <v>4</v>
      </c>
      <c r="AH146" s="16">
        <v>3</v>
      </c>
      <c r="AI146">
        <f t="shared" si="20"/>
        <v>4</v>
      </c>
      <c r="AJ146">
        <f t="shared" si="20"/>
        <v>3.5</v>
      </c>
      <c r="AK146">
        <f t="shared" si="20"/>
        <v>3.5</v>
      </c>
      <c r="AL146">
        <f t="shared" si="21"/>
        <v>3.6666666666666665</v>
      </c>
      <c r="AM146" t="str">
        <f t="shared" si="22"/>
        <v>High</v>
      </c>
      <c r="AN146" s="11" t="s">
        <v>47</v>
      </c>
      <c r="AO146" s="14"/>
    </row>
    <row r="147" spans="1:41" x14ac:dyDescent="0.3">
      <c r="A147" s="18">
        <v>8</v>
      </c>
      <c r="B147" s="8" t="s">
        <v>85</v>
      </c>
      <c r="C147" s="8" t="s">
        <v>42</v>
      </c>
      <c r="D147">
        <v>30</v>
      </c>
      <c r="E147" s="9">
        <v>6.13</v>
      </c>
      <c r="F147" t="str">
        <f t="shared" si="16"/>
        <v>Medium</v>
      </c>
      <c r="G147" s="11">
        <v>1</v>
      </c>
      <c r="H147" s="11" t="s">
        <v>52</v>
      </c>
      <c r="I147" s="11" t="s">
        <v>53</v>
      </c>
      <c r="J147" s="12">
        <v>4</v>
      </c>
      <c r="K147" s="12">
        <v>4</v>
      </c>
      <c r="L147" s="13">
        <v>5.85</v>
      </c>
      <c r="M147" s="13">
        <v>4.1359999999999992</v>
      </c>
      <c r="N147" s="13">
        <f t="shared" si="17"/>
        <v>1.7140000000000004</v>
      </c>
      <c r="O147" s="15" t="s">
        <v>86</v>
      </c>
      <c r="P147" s="15">
        <v>1</v>
      </c>
      <c r="Q147" s="15" t="s">
        <v>75</v>
      </c>
      <c r="R147" s="15">
        <v>2</v>
      </c>
      <c r="S147" s="16">
        <v>4</v>
      </c>
      <c r="T147" s="16">
        <v>5</v>
      </c>
      <c r="U147" s="16">
        <v>5</v>
      </c>
      <c r="V147" s="16">
        <v>4</v>
      </c>
      <c r="W147" s="16">
        <v>6</v>
      </c>
      <c r="X147" s="16">
        <v>4</v>
      </c>
      <c r="Y147" s="16">
        <v>4</v>
      </c>
      <c r="Z147" s="16">
        <v>6</v>
      </c>
      <c r="AA147">
        <f t="shared" si="18"/>
        <v>4.5999999999999996</v>
      </c>
      <c r="AB147" t="str">
        <f t="shared" si="19"/>
        <v>Medium</v>
      </c>
      <c r="AC147" s="16">
        <v>4</v>
      </c>
      <c r="AD147" s="16">
        <v>3</v>
      </c>
      <c r="AE147" s="16">
        <v>4</v>
      </c>
      <c r="AF147" s="16">
        <v>4</v>
      </c>
      <c r="AG147" s="16">
        <v>4</v>
      </c>
      <c r="AH147" s="16">
        <v>3</v>
      </c>
      <c r="AI147">
        <f t="shared" si="20"/>
        <v>4</v>
      </c>
      <c r="AJ147">
        <f t="shared" si="20"/>
        <v>3.5</v>
      </c>
      <c r="AK147">
        <f t="shared" si="20"/>
        <v>3.5</v>
      </c>
      <c r="AL147">
        <f t="shared" si="21"/>
        <v>3.6666666666666665</v>
      </c>
      <c r="AM147" t="str">
        <f t="shared" si="22"/>
        <v>High</v>
      </c>
      <c r="AN147" s="11" t="s">
        <v>47</v>
      </c>
      <c r="AO147" s="14"/>
    </row>
    <row r="148" spans="1:41" x14ac:dyDescent="0.3">
      <c r="A148" s="18">
        <v>8</v>
      </c>
      <c r="B148" s="8" t="s">
        <v>85</v>
      </c>
      <c r="C148" s="8" t="s">
        <v>42</v>
      </c>
      <c r="D148">
        <v>30</v>
      </c>
      <c r="E148" s="9">
        <v>6.13</v>
      </c>
      <c r="F148" t="str">
        <f t="shared" si="16"/>
        <v>Medium</v>
      </c>
      <c r="G148" s="11">
        <v>2</v>
      </c>
      <c r="H148" s="11" t="s">
        <v>54</v>
      </c>
      <c r="I148" s="11" t="s">
        <v>53</v>
      </c>
      <c r="J148" s="12">
        <v>2</v>
      </c>
      <c r="K148" s="12">
        <v>2</v>
      </c>
      <c r="L148" s="13">
        <v>3.62</v>
      </c>
      <c r="M148" s="13">
        <v>4.1359999999999992</v>
      </c>
      <c r="N148" s="13">
        <f t="shared" si="17"/>
        <v>-0.51599999999999913</v>
      </c>
      <c r="O148" s="15" t="s">
        <v>86</v>
      </c>
      <c r="P148" s="15">
        <v>1</v>
      </c>
      <c r="Q148" s="15" t="s">
        <v>75</v>
      </c>
      <c r="R148" s="15">
        <v>2</v>
      </c>
      <c r="S148" s="16">
        <v>4</v>
      </c>
      <c r="T148" s="16">
        <v>5</v>
      </c>
      <c r="U148" s="16">
        <v>5</v>
      </c>
      <c r="V148" s="16">
        <v>4</v>
      </c>
      <c r="W148" s="16">
        <v>6</v>
      </c>
      <c r="X148" s="16">
        <v>4</v>
      </c>
      <c r="Y148" s="16">
        <v>4</v>
      </c>
      <c r="Z148" s="16">
        <v>6</v>
      </c>
      <c r="AA148">
        <f t="shared" si="18"/>
        <v>4.5999999999999996</v>
      </c>
      <c r="AB148" t="str">
        <f t="shared" si="19"/>
        <v>Medium</v>
      </c>
      <c r="AC148" s="16">
        <v>4</v>
      </c>
      <c r="AD148" s="16">
        <v>3</v>
      </c>
      <c r="AE148" s="16">
        <v>4</v>
      </c>
      <c r="AF148" s="16">
        <v>4</v>
      </c>
      <c r="AG148" s="16">
        <v>4</v>
      </c>
      <c r="AH148" s="16">
        <v>3</v>
      </c>
      <c r="AI148">
        <f t="shared" si="20"/>
        <v>4</v>
      </c>
      <c r="AJ148">
        <f t="shared" si="20"/>
        <v>3.5</v>
      </c>
      <c r="AK148">
        <f t="shared" si="20"/>
        <v>3.5</v>
      </c>
      <c r="AL148">
        <f t="shared" si="21"/>
        <v>3.6666666666666665</v>
      </c>
      <c r="AM148" t="str">
        <f t="shared" si="22"/>
        <v>High</v>
      </c>
      <c r="AN148" s="11" t="s">
        <v>47</v>
      </c>
      <c r="AO148" s="14"/>
    </row>
    <row r="149" spans="1:41" x14ac:dyDescent="0.3">
      <c r="A149" s="18">
        <v>8</v>
      </c>
      <c r="B149" s="8" t="s">
        <v>85</v>
      </c>
      <c r="C149" s="8" t="s">
        <v>42</v>
      </c>
      <c r="D149">
        <v>30</v>
      </c>
      <c r="E149" s="9">
        <v>6.13</v>
      </c>
      <c r="F149" t="str">
        <f t="shared" si="16"/>
        <v>Medium</v>
      </c>
      <c r="G149" s="11">
        <v>3</v>
      </c>
      <c r="H149" s="11" t="s">
        <v>55</v>
      </c>
      <c r="I149" s="11" t="s">
        <v>53</v>
      </c>
      <c r="J149" s="12">
        <v>3</v>
      </c>
      <c r="K149" s="12">
        <v>3</v>
      </c>
      <c r="L149" s="13">
        <v>3.06</v>
      </c>
      <c r="M149" s="13">
        <v>4.1359999999999992</v>
      </c>
      <c r="N149" s="13">
        <f t="shared" si="17"/>
        <v>-1.0759999999999992</v>
      </c>
      <c r="O149" s="15" t="s">
        <v>86</v>
      </c>
      <c r="P149" s="15">
        <v>1</v>
      </c>
      <c r="Q149" s="15" t="s">
        <v>75</v>
      </c>
      <c r="R149" s="15">
        <v>2</v>
      </c>
      <c r="S149" s="16">
        <v>4</v>
      </c>
      <c r="T149" s="16">
        <v>5</v>
      </c>
      <c r="U149" s="16">
        <v>5</v>
      </c>
      <c r="V149" s="16">
        <v>4</v>
      </c>
      <c r="W149" s="16">
        <v>6</v>
      </c>
      <c r="X149" s="16">
        <v>4</v>
      </c>
      <c r="Y149" s="16">
        <v>4</v>
      </c>
      <c r="Z149" s="16">
        <v>6</v>
      </c>
      <c r="AA149">
        <f t="shared" si="18"/>
        <v>4.5999999999999996</v>
      </c>
      <c r="AB149" t="str">
        <f t="shared" si="19"/>
        <v>Medium</v>
      </c>
      <c r="AC149" s="16">
        <v>4</v>
      </c>
      <c r="AD149" s="16">
        <v>3</v>
      </c>
      <c r="AE149" s="16">
        <v>4</v>
      </c>
      <c r="AF149" s="16">
        <v>4</v>
      </c>
      <c r="AG149" s="16">
        <v>4</v>
      </c>
      <c r="AH149" s="16">
        <v>3</v>
      </c>
      <c r="AI149">
        <f t="shared" si="20"/>
        <v>4</v>
      </c>
      <c r="AJ149">
        <f t="shared" si="20"/>
        <v>3.5</v>
      </c>
      <c r="AK149">
        <f t="shared" si="20"/>
        <v>3.5</v>
      </c>
      <c r="AL149">
        <f t="shared" si="21"/>
        <v>3.6666666666666665</v>
      </c>
      <c r="AM149" t="str">
        <f t="shared" si="22"/>
        <v>High</v>
      </c>
      <c r="AN149" s="11" t="s">
        <v>47</v>
      </c>
      <c r="AO149" s="14"/>
    </row>
    <row r="150" spans="1:41" x14ac:dyDescent="0.3">
      <c r="A150" s="18">
        <v>8</v>
      </c>
      <c r="B150" s="8" t="s">
        <v>85</v>
      </c>
      <c r="C150" s="8" t="s">
        <v>42</v>
      </c>
      <c r="D150">
        <v>30</v>
      </c>
      <c r="E150" s="9">
        <v>6.13</v>
      </c>
      <c r="F150" t="str">
        <f t="shared" si="16"/>
        <v>Medium</v>
      </c>
      <c r="G150" s="11">
        <v>4</v>
      </c>
      <c r="H150" s="11" t="s">
        <v>56</v>
      </c>
      <c r="I150" s="11" t="s">
        <v>53</v>
      </c>
      <c r="J150" s="12">
        <v>3</v>
      </c>
      <c r="K150" s="12">
        <v>2</v>
      </c>
      <c r="L150" s="13">
        <v>4.87</v>
      </c>
      <c r="M150" s="13">
        <v>4.1359999999999992</v>
      </c>
      <c r="N150" s="13">
        <f t="shared" si="17"/>
        <v>0.73400000000000087</v>
      </c>
      <c r="O150" s="15" t="s">
        <v>86</v>
      </c>
      <c r="P150" s="15">
        <v>1</v>
      </c>
      <c r="Q150" s="15" t="s">
        <v>75</v>
      </c>
      <c r="R150" s="15">
        <v>2</v>
      </c>
      <c r="S150" s="16">
        <v>4</v>
      </c>
      <c r="T150" s="16">
        <v>5</v>
      </c>
      <c r="U150" s="16">
        <v>5</v>
      </c>
      <c r="V150" s="16">
        <v>4</v>
      </c>
      <c r="W150" s="16">
        <v>6</v>
      </c>
      <c r="X150" s="16">
        <v>4</v>
      </c>
      <c r="Y150" s="16">
        <v>4</v>
      </c>
      <c r="Z150" s="16">
        <v>6</v>
      </c>
      <c r="AA150">
        <f t="shared" si="18"/>
        <v>4.5999999999999996</v>
      </c>
      <c r="AB150" t="str">
        <f t="shared" si="19"/>
        <v>Medium</v>
      </c>
      <c r="AC150" s="16">
        <v>4</v>
      </c>
      <c r="AD150" s="16">
        <v>3</v>
      </c>
      <c r="AE150" s="16">
        <v>4</v>
      </c>
      <c r="AF150" s="16">
        <v>4</v>
      </c>
      <c r="AG150" s="16">
        <v>4</v>
      </c>
      <c r="AH150" s="16">
        <v>3</v>
      </c>
      <c r="AI150">
        <f t="shared" si="20"/>
        <v>4</v>
      </c>
      <c r="AJ150">
        <f t="shared" si="20"/>
        <v>3.5</v>
      </c>
      <c r="AK150">
        <f t="shared" si="20"/>
        <v>3.5</v>
      </c>
      <c r="AL150">
        <f t="shared" si="21"/>
        <v>3.6666666666666665</v>
      </c>
      <c r="AM150" t="str">
        <f t="shared" si="22"/>
        <v>High</v>
      </c>
      <c r="AN150" s="11" t="s">
        <v>47</v>
      </c>
      <c r="AO150" s="14"/>
    </row>
    <row r="151" spans="1:41" x14ac:dyDescent="0.3">
      <c r="A151" s="18">
        <v>8</v>
      </c>
      <c r="B151" s="8" t="s">
        <v>85</v>
      </c>
      <c r="C151" s="8" t="s">
        <v>42</v>
      </c>
      <c r="D151">
        <v>30</v>
      </c>
      <c r="E151" s="9">
        <v>6.13</v>
      </c>
      <c r="F151" t="str">
        <f t="shared" si="16"/>
        <v>Medium</v>
      </c>
      <c r="G151" s="11">
        <v>5</v>
      </c>
      <c r="H151" s="11" t="s">
        <v>57</v>
      </c>
      <c r="I151" s="11" t="s">
        <v>53</v>
      </c>
      <c r="J151" s="12">
        <v>3</v>
      </c>
      <c r="K151" s="12">
        <v>2</v>
      </c>
      <c r="L151" s="13">
        <v>4.87</v>
      </c>
      <c r="M151" s="13">
        <v>4.1359999999999992</v>
      </c>
      <c r="N151" s="13">
        <f t="shared" si="17"/>
        <v>0.73400000000000087</v>
      </c>
      <c r="O151" s="15" t="s">
        <v>86</v>
      </c>
      <c r="P151" s="15">
        <v>1</v>
      </c>
      <c r="Q151" s="15" t="s">
        <v>75</v>
      </c>
      <c r="R151" s="15">
        <v>2</v>
      </c>
      <c r="S151" s="16">
        <v>4</v>
      </c>
      <c r="T151" s="16">
        <v>5</v>
      </c>
      <c r="U151" s="16">
        <v>5</v>
      </c>
      <c r="V151" s="16">
        <v>4</v>
      </c>
      <c r="W151" s="16">
        <v>6</v>
      </c>
      <c r="X151" s="16">
        <v>4</v>
      </c>
      <c r="Y151" s="16">
        <v>4</v>
      </c>
      <c r="Z151" s="16">
        <v>6</v>
      </c>
      <c r="AA151">
        <f t="shared" si="18"/>
        <v>4.5999999999999996</v>
      </c>
      <c r="AB151" t="str">
        <f t="shared" si="19"/>
        <v>Medium</v>
      </c>
      <c r="AC151" s="16">
        <v>4</v>
      </c>
      <c r="AD151" s="16">
        <v>3</v>
      </c>
      <c r="AE151" s="16">
        <v>4</v>
      </c>
      <c r="AF151" s="16">
        <v>4</v>
      </c>
      <c r="AG151" s="16">
        <v>4</v>
      </c>
      <c r="AH151" s="16">
        <v>3</v>
      </c>
      <c r="AI151">
        <f t="shared" si="20"/>
        <v>4</v>
      </c>
      <c r="AJ151">
        <f t="shared" si="20"/>
        <v>3.5</v>
      </c>
      <c r="AK151">
        <f t="shared" si="20"/>
        <v>3.5</v>
      </c>
      <c r="AL151">
        <f t="shared" si="21"/>
        <v>3.6666666666666665</v>
      </c>
      <c r="AM151" t="str">
        <f t="shared" si="22"/>
        <v>High</v>
      </c>
      <c r="AN151" s="11" t="s">
        <v>47</v>
      </c>
      <c r="AO151" s="14"/>
    </row>
    <row r="152" spans="1:41" x14ac:dyDescent="0.3">
      <c r="A152" s="18">
        <v>8</v>
      </c>
      <c r="B152" s="8" t="s">
        <v>85</v>
      </c>
      <c r="C152" s="8" t="s">
        <v>42</v>
      </c>
      <c r="D152">
        <v>30</v>
      </c>
      <c r="E152" s="9">
        <v>6.13</v>
      </c>
      <c r="F152" t="str">
        <f t="shared" si="16"/>
        <v>Medium</v>
      </c>
      <c r="G152" s="11">
        <v>1</v>
      </c>
      <c r="H152" s="11" t="s">
        <v>58</v>
      </c>
      <c r="I152" s="11" t="s">
        <v>59</v>
      </c>
      <c r="J152" s="12">
        <v>1</v>
      </c>
      <c r="K152" s="12">
        <v>1</v>
      </c>
      <c r="L152" s="13">
        <v>2.79</v>
      </c>
      <c r="M152" s="13">
        <v>4.1359999999999992</v>
      </c>
      <c r="N152" s="13">
        <f t="shared" si="17"/>
        <v>-1.3459999999999992</v>
      </c>
      <c r="O152" s="15" t="s">
        <v>86</v>
      </c>
      <c r="P152" s="15">
        <v>1</v>
      </c>
      <c r="Q152" s="15" t="s">
        <v>75</v>
      </c>
      <c r="R152" s="15">
        <v>2</v>
      </c>
      <c r="S152" s="16">
        <v>4</v>
      </c>
      <c r="T152" s="16">
        <v>5</v>
      </c>
      <c r="U152" s="16">
        <v>5</v>
      </c>
      <c r="V152" s="16">
        <v>4</v>
      </c>
      <c r="W152" s="16">
        <v>6</v>
      </c>
      <c r="X152" s="16">
        <v>4</v>
      </c>
      <c r="Y152" s="16">
        <v>4</v>
      </c>
      <c r="Z152" s="16">
        <v>6</v>
      </c>
      <c r="AA152">
        <f t="shared" si="18"/>
        <v>4.5999999999999996</v>
      </c>
      <c r="AB152" t="str">
        <f t="shared" si="19"/>
        <v>Medium</v>
      </c>
      <c r="AC152" s="16">
        <v>4</v>
      </c>
      <c r="AD152" s="16">
        <v>3</v>
      </c>
      <c r="AE152" s="16">
        <v>4</v>
      </c>
      <c r="AF152" s="16">
        <v>4</v>
      </c>
      <c r="AG152" s="16">
        <v>4</v>
      </c>
      <c r="AH152" s="16">
        <v>3</v>
      </c>
      <c r="AI152">
        <f t="shared" si="20"/>
        <v>4</v>
      </c>
      <c r="AJ152">
        <f t="shared" si="20"/>
        <v>3.5</v>
      </c>
      <c r="AK152">
        <f t="shared" si="20"/>
        <v>3.5</v>
      </c>
      <c r="AL152">
        <f t="shared" si="21"/>
        <v>3.6666666666666665</v>
      </c>
      <c r="AM152" t="str">
        <f t="shared" si="22"/>
        <v>High</v>
      </c>
      <c r="AN152" s="11" t="s">
        <v>47</v>
      </c>
      <c r="AO152" s="14"/>
    </row>
    <row r="153" spans="1:41" x14ac:dyDescent="0.3">
      <c r="A153" s="18">
        <v>8</v>
      </c>
      <c r="B153" s="8" t="s">
        <v>85</v>
      </c>
      <c r="C153" s="8" t="s">
        <v>42</v>
      </c>
      <c r="D153">
        <v>30</v>
      </c>
      <c r="E153" s="9">
        <v>6.13</v>
      </c>
      <c r="F153" t="str">
        <f t="shared" si="16"/>
        <v>Medium</v>
      </c>
      <c r="G153" s="11">
        <v>2</v>
      </c>
      <c r="H153" s="11" t="s">
        <v>60</v>
      </c>
      <c r="I153" s="11" t="s">
        <v>59</v>
      </c>
      <c r="J153" s="12">
        <v>2</v>
      </c>
      <c r="K153" s="12">
        <v>3</v>
      </c>
      <c r="L153" s="13">
        <v>3.06</v>
      </c>
      <c r="M153" s="13">
        <v>4.1359999999999992</v>
      </c>
      <c r="N153" s="13">
        <f t="shared" si="17"/>
        <v>-1.0759999999999992</v>
      </c>
      <c r="O153" s="15" t="s">
        <v>86</v>
      </c>
      <c r="P153" s="15">
        <v>1</v>
      </c>
      <c r="Q153" s="15" t="s">
        <v>75</v>
      </c>
      <c r="R153" s="15">
        <v>2</v>
      </c>
      <c r="S153" s="16">
        <v>4</v>
      </c>
      <c r="T153" s="16">
        <v>5</v>
      </c>
      <c r="U153" s="16">
        <v>5</v>
      </c>
      <c r="V153" s="16">
        <v>4</v>
      </c>
      <c r="W153" s="16">
        <v>6</v>
      </c>
      <c r="X153" s="16">
        <v>4</v>
      </c>
      <c r="Y153" s="16">
        <v>4</v>
      </c>
      <c r="Z153" s="16">
        <v>6</v>
      </c>
      <c r="AA153">
        <f t="shared" si="18"/>
        <v>4.5999999999999996</v>
      </c>
      <c r="AB153" t="str">
        <f t="shared" si="19"/>
        <v>Medium</v>
      </c>
      <c r="AC153" s="16">
        <v>4</v>
      </c>
      <c r="AD153" s="16">
        <v>3</v>
      </c>
      <c r="AE153" s="16">
        <v>4</v>
      </c>
      <c r="AF153" s="16">
        <v>4</v>
      </c>
      <c r="AG153" s="16">
        <v>4</v>
      </c>
      <c r="AH153" s="16">
        <v>3</v>
      </c>
      <c r="AI153">
        <f t="shared" si="20"/>
        <v>4</v>
      </c>
      <c r="AJ153">
        <f t="shared" si="20"/>
        <v>3.5</v>
      </c>
      <c r="AK153">
        <f t="shared" si="20"/>
        <v>3.5</v>
      </c>
      <c r="AL153">
        <f t="shared" si="21"/>
        <v>3.6666666666666665</v>
      </c>
      <c r="AM153" t="str">
        <f t="shared" si="22"/>
        <v>High</v>
      </c>
      <c r="AN153" s="11" t="s">
        <v>47</v>
      </c>
      <c r="AO153" s="14"/>
    </row>
    <row r="154" spans="1:41" x14ac:dyDescent="0.3">
      <c r="A154" s="18">
        <v>8</v>
      </c>
      <c r="B154" s="8" t="s">
        <v>85</v>
      </c>
      <c r="C154" s="8" t="s">
        <v>42</v>
      </c>
      <c r="D154">
        <v>30</v>
      </c>
      <c r="E154" s="9">
        <v>6.13</v>
      </c>
      <c r="F154" t="str">
        <f t="shared" si="16"/>
        <v>Medium</v>
      </c>
      <c r="G154" s="11">
        <v>3</v>
      </c>
      <c r="H154" s="11" t="s">
        <v>61</v>
      </c>
      <c r="I154" s="11" t="s">
        <v>59</v>
      </c>
      <c r="J154" s="12">
        <v>2</v>
      </c>
      <c r="K154" s="12">
        <v>2</v>
      </c>
      <c r="L154" s="13">
        <v>3.48</v>
      </c>
      <c r="M154" s="13">
        <v>4.1359999999999992</v>
      </c>
      <c r="N154" s="13">
        <f t="shared" si="17"/>
        <v>-0.65599999999999925</v>
      </c>
      <c r="O154" s="15" t="s">
        <v>86</v>
      </c>
      <c r="P154" s="15">
        <v>1</v>
      </c>
      <c r="Q154" s="15" t="s">
        <v>75</v>
      </c>
      <c r="R154" s="15">
        <v>2</v>
      </c>
      <c r="S154" s="16">
        <v>4</v>
      </c>
      <c r="T154" s="16">
        <v>5</v>
      </c>
      <c r="U154" s="16">
        <v>5</v>
      </c>
      <c r="V154" s="16">
        <v>4</v>
      </c>
      <c r="W154" s="16">
        <v>6</v>
      </c>
      <c r="X154" s="16">
        <v>4</v>
      </c>
      <c r="Y154" s="16">
        <v>4</v>
      </c>
      <c r="Z154" s="16">
        <v>6</v>
      </c>
      <c r="AA154">
        <f t="shared" si="18"/>
        <v>4.5999999999999996</v>
      </c>
      <c r="AB154" t="str">
        <f t="shared" si="19"/>
        <v>Medium</v>
      </c>
      <c r="AC154" s="16">
        <v>4</v>
      </c>
      <c r="AD154" s="16">
        <v>3</v>
      </c>
      <c r="AE154" s="16">
        <v>4</v>
      </c>
      <c r="AF154" s="16">
        <v>4</v>
      </c>
      <c r="AG154" s="16">
        <v>4</v>
      </c>
      <c r="AH154" s="16">
        <v>3</v>
      </c>
      <c r="AI154">
        <f t="shared" si="20"/>
        <v>4</v>
      </c>
      <c r="AJ154">
        <f t="shared" si="20"/>
        <v>3.5</v>
      </c>
      <c r="AK154">
        <f t="shared" si="20"/>
        <v>3.5</v>
      </c>
      <c r="AL154">
        <f t="shared" si="21"/>
        <v>3.6666666666666665</v>
      </c>
      <c r="AM154" t="str">
        <f t="shared" si="22"/>
        <v>High</v>
      </c>
      <c r="AN154" s="11" t="s">
        <v>47</v>
      </c>
      <c r="AO154" s="14"/>
    </row>
    <row r="155" spans="1:41" x14ac:dyDescent="0.3">
      <c r="A155" s="18">
        <v>8</v>
      </c>
      <c r="B155" s="8" t="s">
        <v>85</v>
      </c>
      <c r="C155" s="8" t="s">
        <v>42</v>
      </c>
      <c r="D155">
        <v>30</v>
      </c>
      <c r="E155" s="9">
        <v>6.13</v>
      </c>
      <c r="F155" t="str">
        <f t="shared" si="16"/>
        <v>Medium</v>
      </c>
      <c r="G155" s="11">
        <v>4</v>
      </c>
      <c r="H155" s="11" t="s">
        <v>62</v>
      </c>
      <c r="I155" s="11" t="s">
        <v>59</v>
      </c>
      <c r="J155" s="12">
        <v>1</v>
      </c>
      <c r="K155" s="12">
        <v>1</v>
      </c>
      <c r="L155" s="13">
        <v>3.62</v>
      </c>
      <c r="M155" s="13">
        <v>4.1359999999999992</v>
      </c>
      <c r="N155" s="13">
        <f t="shared" si="17"/>
        <v>-0.51599999999999913</v>
      </c>
      <c r="O155" s="15" t="s">
        <v>86</v>
      </c>
      <c r="P155" s="15">
        <v>1</v>
      </c>
      <c r="Q155" s="15" t="s">
        <v>75</v>
      </c>
      <c r="R155" s="15">
        <v>2</v>
      </c>
      <c r="S155" s="16">
        <v>4</v>
      </c>
      <c r="T155" s="16">
        <v>5</v>
      </c>
      <c r="U155" s="16">
        <v>5</v>
      </c>
      <c r="V155" s="16">
        <v>4</v>
      </c>
      <c r="W155" s="16">
        <v>6</v>
      </c>
      <c r="X155" s="16">
        <v>4</v>
      </c>
      <c r="Y155" s="16">
        <v>4</v>
      </c>
      <c r="Z155" s="16">
        <v>6</v>
      </c>
      <c r="AA155">
        <f t="shared" si="18"/>
        <v>4.5999999999999996</v>
      </c>
      <c r="AB155" t="str">
        <f t="shared" si="19"/>
        <v>Medium</v>
      </c>
      <c r="AC155" s="16">
        <v>4</v>
      </c>
      <c r="AD155" s="16">
        <v>3</v>
      </c>
      <c r="AE155" s="16">
        <v>4</v>
      </c>
      <c r="AF155" s="16">
        <v>4</v>
      </c>
      <c r="AG155" s="16">
        <v>4</v>
      </c>
      <c r="AH155" s="16">
        <v>3</v>
      </c>
      <c r="AI155">
        <f t="shared" si="20"/>
        <v>4</v>
      </c>
      <c r="AJ155">
        <f t="shared" si="20"/>
        <v>3.5</v>
      </c>
      <c r="AK155">
        <f t="shared" si="20"/>
        <v>3.5</v>
      </c>
      <c r="AL155">
        <f t="shared" si="21"/>
        <v>3.6666666666666665</v>
      </c>
      <c r="AM155" t="str">
        <f t="shared" si="22"/>
        <v>High</v>
      </c>
      <c r="AN155" s="11" t="s">
        <v>47</v>
      </c>
      <c r="AO155" s="14"/>
    </row>
    <row r="156" spans="1:41" x14ac:dyDescent="0.3">
      <c r="A156" s="18">
        <v>8</v>
      </c>
      <c r="B156" s="8" t="s">
        <v>85</v>
      </c>
      <c r="C156" s="8" t="s">
        <v>42</v>
      </c>
      <c r="D156">
        <v>30</v>
      </c>
      <c r="E156" s="9">
        <v>6.13</v>
      </c>
      <c r="F156" t="str">
        <f t="shared" si="16"/>
        <v>Medium</v>
      </c>
      <c r="G156" s="11">
        <v>5</v>
      </c>
      <c r="H156" s="11" t="s">
        <v>63</v>
      </c>
      <c r="I156" s="11" t="s">
        <v>59</v>
      </c>
      <c r="J156" s="12">
        <v>1</v>
      </c>
      <c r="K156" s="12">
        <v>1</v>
      </c>
      <c r="L156" s="13">
        <v>2.79</v>
      </c>
      <c r="M156" s="13">
        <v>4.1359999999999992</v>
      </c>
      <c r="N156" s="13">
        <f t="shared" si="17"/>
        <v>-1.3459999999999992</v>
      </c>
      <c r="O156" s="15" t="s">
        <v>86</v>
      </c>
      <c r="P156" s="15">
        <v>1</v>
      </c>
      <c r="Q156" s="15" t="s">
        <v>75</v>
      </c>
      <c r="R156" s="15">
        <v>2</v>
      </c>
      <c r="S156" s="16">
        <v>4</v>
      </c>
      <c r="T156" s="16">
        <v>5</v>
      </c>
      <c r="U156" s="16">
        <v>5</v>
      </c>
      <c r="V156" s="16">
        <v>4</v>
      </c>
      <c r="W156" s="16">
        <v>6</v>
      </c>
      <c r="X156" s="16">
        <v>4</v>
      </c>
      <c r="Y156" s="16">
        <v>4</v>
      </c>
      <c r="Z156" s="16">
        <v>6</v>
      </c>
      <c r="AA156">
        <f t="shared" si="18"/>
        <v>4.5999999999999996</v>
      </c>
      <c r="AB156" t="str">
        <f t="shared" si="19"/>
        <v>Medium</v>
      </c>
      <c r="AC156" s="16">
        <v>4</v>
      </c>
      <c r="AD156" s="16">
        <v>3</v>
      </c>
      <c r="AE156" s="16">
        <v>4</v>
      </c>
      <c r="AF156" s="16">
        <v>4</v>
      </c>
      <c r="AG156" s="16">
        <v>4</v>
      </c>
      <c r="AH156" s="16">
        <v>3</v>
      </c>
      <c r="AI156">
        <f t="shared" si="20"/>
        <v>4</v>
      </c>
      <c r="AJ156">
        <f t="shared" si="20"/>
        <v>3.5</v>
      </c>
      <c r="AK156">
        <f t="shared" si="20"/>
        <v>3.5</v>
      </c>
      <c r="AL156">
        <f t="shared" si="21"/>
        <v>3.6666666666666665</v>
      </c>
      <c r="AM156" t="str">
        <f t="shared" si="22"/>
        <v>High</v>
      </c>
      <c r="AN156" s="11" t="s">
        <v>47</v>
      </c>
      <c r="AO156" s="14"/>
    </row>
    <row r="157" spans="1:41" x14ac:dyDescent="0.3">
      <c r="A157" s="18">
        <v>8</v>
      </c>
      <c r="B157" s="8" t="s">
        <v>85</v>
      </c>
      <c r="C157" s="8" t="s">
        <v>42</v>
      </c>
      <c r="D157">
        <v>30</v>
      </c>
      <c r="E157" s="9">
        <v>6.13</v>
      </c>
      <c r="F157" t="str">
        <f t="shared" si="16"/>
        <v>Medium</v>
      </c>
      <c r="G157" s="11">
        <v>1</v>
      </c>
      <c r="H157" s="11" t="s">
        <v>64</v>
      </c>
      <c r="I157" s="11" t="s">
        <v>65</v>
      </c>
      <c r="J157" s="12">
        <v>5</v>
      </c>
      <c r="K157" s="12">
        <v>2</v>
      </c>
      <c r="L157" s="13">
        <v>4.74</v>
      </c>
      <c r="M157" s="13">
        <v>4.1359999999999992</v>
      </c>
      <c r="N157" s="13">
        <f t="shared" si="17"/>
        <v>0.60400000000000098</v>
      </c>
      <c r="O157" s="15" t="s">
        <v>86</v>
      </c>
      <c r="P157" s="15">
        <v>1</v>
      </c>
      <c r="Q157" s="15" t="s">
        <v>75</v>
      </c>
      <c r="R157" s="15">
        <v>2</v>
      </c>
      <c r="S157" s="16">
        <v>4</v>
      </c>
      <c r="T157" s="16">
        <v>5</v>
      </c>
      <c r="U157" s="16">
        <v>5</v>
      </c>
      <c r="V157" s="16">
        <v>4</v>
      </c>
      <c r="W157" s="16">
        <v>6</v>
      </c>
      <c r="X157" s="16">
        <v>4</v>
      </c>
      <c r="Y157" s="16">
        <v>4</v>
      </c>
      <c r="Z157" s="16">
        <v>6</v>
      </c>
      <c r="AA157">
        <f t="shared" si="18"/>
        <v>4.5999999999999996</v>
      </c>
      <c r="AB157" t="str">
        <f t="shared" si="19"/>
        <v>Medium</v>
      </c>
      <c r="AC157" s="16">
        <v>4</v>
      </c>
      <c r="AD157" s="16">
        <v>3</v>
      </c>
      <c r="AE157" s="16">
        <v>4</v>
      </c>
      <c r="AF157" s="16">
        <v>4</v>
      </c>
      <c r="AG157" s="16">
        <v>4</v>
      </c>
      <c r="AH157" s="16">
        <v>3</v>
      </c>
      <c r="AI157">
        <f t="shared" si="20"/>
        <v>4</v>
      </c>
      <c r="AJ157">
        <f t="shared" si="20"/>
        <v>3.5</v>
      </c>
      <c r="AK157">
        <f t="shared" si="20"/>
        <v>3.5</v>
      </c>
      <c r="AL157">
        <f t="shared" si="21"/>
        <v>3.6666666666666665</v>
      </c>
      <c r="AM157" t="str">
        <f t="shared" si="22"/>
        <v>High</v>
      </c>
      <c r="AN157" s="11" t="s">
        <v>47</v>
      </c>
      <c r="AO157" s="14"/>
    </row>
    <row r="158" spans="1:41" x14ac:dyDescent="0.3">
      <c r="A158" s="18">
        <v>8</v>
      </c>
      <c r="B158" s="8" t="s">
        <v>85</v>
      </c>
      <c r="C158" s="8" t="s">
        <v>42</v>
      </c>
      <c r="D158">
        <v>30</v>
      </c>
      <c r="E158" s="9">
        <v>6.13</v>
      </c>
      <c r="F158" t="str">
        <f t="shared" si="16"/>
        <v>Medium</v>
      </c>
      <c r="G158" s="11">
        <v>2</v>
      </c>
      <c r="H158" s="11" t="s">
        <v>66</v>
      </c>
      <c r="I158" s="11" t="s">
        <v>65</v>
      </c>
      <c r="J158" s="12">
        <v>5</v>
      </c>
      <c r="K158" s="12">
        <v>4</v>
      </c>
      <c r="L158" s="13">
        <v>5.85</v>
      </c>
      <c r="M158" s="13">
        <v>4.1359999999999992</v>
      </c>
      <c r="N158" s="13">
        <f t="shared" si="17"/>
        <v>1.7140000000000004</v>
      </c>
      <c r="O158" s="15" t="s">
        <v>86</v>
      </c>
      <c r="P158" s="15">
        <v>1</v>
      </c>
      <c r="Q158" s="15" t="s">
        <v>75</v>
      </c>
      <c r="R158" s="15">
        <v>2</v>
      </c>
      <c r="S158" s="16">
        <v>4</v>
      </c>
      <c r="T158" s="16">
        <v>5</v>
      </c>
      <c r="U158" s="16">
        <v>5</v>
      </c>
      <c r="V158" s="16">
        <v>4</v>
      </c>
      <c r="W158" s="16">
        <v>6</v>
      </c>
      <c r="X158" s="16">
        <v>4</v>
      </c>
      <c r="Y158" s="16">
        <v>4</v>
      </c>
      <c r="Z158" s="16">
        <v>6</v>
      </c>
      <c r="AA158">
        <f t="shared" si="18"/>
        <v>4.5999999999999996</v>
      </c>
      <c r="AB158" t="str">
        <f t="shared" si="19"/>
        <v>Medium</v>
      </c>
      <c r="AC158" s="16">
        <v>4</v>
      </c>
      <c r="AD158" s="16">
        <v>3</v>
      </c>
      <c r="AE158" s="16">
        <v>4</v>
      </c>
      <c r="AF158" s="16">
        <v>4</v>
      </c>
      <c r="AG158" s="16">
        <v>4</v>
      </c>
      <c r="AH158" s="16">
        <v>3</v>
      </c>
      <c r="AI158">
        <f t="shared" si="20"/>
        <v>4</v>
      </c>
      <c r="AJ158">
        <f t="shared" si="20"/>
        <v>3.5</v>
      </c>
      <c r="AK158">
        <f t="shared" si="20"/>
        <v>3.5</v>
      </c>
      <c r="AL158">
        <f t="shared" si="21"/>
        <v>3.6666666666666665</v>
      </c>
      <c r="AM158" t="str">
        <f t="shared" si="22"/>
        <v>High</v>
      </c>
      <c r="AN158" s="11" t="s">
        <v>47</v>
      </c>
      <c r="AO158" s="14"/>
    </row>
    <row r="159" spans="1:41" x14ac:dyDescent="0.3">
      <c r="A159" s="18">
        <v>8</v>
      </c>
      <c r="B159" s="8" t="s">
        <v>85</v>
      </c>
      <c r="C159" s="8" t="s">
        <v>42</v>
      </c>
      <c r="D159">
        <v>30</v>
      </c>
      <c r="E159" s="9">
        <v>6.13</v>
      </c>
      <c r="F159" t="str">
        <f t="shared" si="16"/>
        <v>Medium</v>
      </c>
      <c r="G159" s="11">
        <v>3</v>
      </c>
      <c r="H159" s="11" t="s">
        <v>67</v>
      </c>
      <c r="I159" s="11" t="s">
        <v>65</v>
      </c>
      <c r="J159" s="12">
        <v>5</v>
      </c>
      <c r="K159" s="12">
        <v>3</v>
      </c>
      <c r="L159" s="13">
        <v>4.18</v>
      </c>
      <c r="M159" s="13">
        <v>4.1359999999999992</v>
      </c>
      <c r="N159" s="13">
        <f t="shared" si="17"/>
        <v>4.4000000000000483E-2</v>
      </c>
      <c r="O159" s="15" t="s">
        <v>86</v>
      </c>
      <c r="P159" s="15">
        <v>1</v>
      </c>
      <c r="Q159" s="15" t="s">
        <v>75</v>
      </c>
      <c r="R159" s="15">
        <v>2</v>
      </c>
      <c r="S159" s="16">
        <v>4</v>
      </c>
      <c r="T159" s="16">
        <v>5</v>
      </c>
      <c r="U159" s="16">
        <v>5</v>
      </c>
      <c r="V159" s="16">
        <v>4</v>
      </c>
      <c r="W159" s="16">
        <v>6</v>
      </c>
      <c r="X159" s="16">
        <v>4</v>
      </c>
      <c r="Y159" s="16">
        <v>4</v>
      </c>
      <c r="Z159" s="16">
        <v>6</v>
      </c>
      <c r="AA159">
        <f t="shared" si="18"/>
        <v>4.5999999999999996</v>
      </c>
      <c r="AB159" t="str">
        <f t="shared" si="19"/>
        <v>Medium</v>
      </c>
      <c r="AC159" s="16">
        <v>4</v>
      </c>
      <c r="AD159" s="16">
        <v>3</v>
      </c>
      <c r="AE159" s="16">
        <v>4</v>
      </c>
      <c r="AF159" s="16">
        <v>4</v>
      </c>
      <c r="AG159" s="16">
        <v>4</v>
      </c>
      <c r="AH159" s="16">
        <v>3</v>
      </c>
      <c r="AI159">
        <f t="shared" si="20"/>
        <v>4</v>
      </c>
      <c r="AJ159">
        <f t="shared" si="20"/>
        <v>3.5</v>
      </c>
      <c r="AK159">
        <f t="shared" si="20"/>
        <v>3.5</v>
      </c>
      <c r="AL159">
        <f t="shared" si="21"/>
        <v>3.6666666666666665</v>
      </c>
      <c r="AM159" t="str">
        <f t="shared" si="22"/>
        <v>High</v>
      </c>
      <c r="AN159" s="11" t="s">
        <v>47</v>
      </c>
      <c r="AO159" s="14"/>
    </row>
    <row r="160" spans="1:41" x14ac:dyDescent="0.3">
      <c r="A160" s="18">
        <v>8</v>
      </c>
      <c r="B160" s="8" t="s">
        <v>85</v>
      </c>
      <c r="C160" s="8" t="s">
        <v>42</v>
      </c>
      <c r="D160">
        <v>30</v>
      </c>
      <c r="E160" s="9">
        <v>6.13</v>
      </c>
      <c r="F160" t="str">
        <f t="shared" si="16"/>
        <v>Medium</v>
      </c>
      <c r="G160" s="11">
        <v>4</v>
      </c>
      <c r="H160" s="11" t="s">
        <v>68</v>
      </c>
      <c r="I160" s="11" t="s">
        <v>65</v>
      </c>
      <c r="J160" s="12">
        <v>3</v>
      </c>
      <c r="K160" s="12">
        <v>2</v>
      </c>
      <c r="L160" s="13">
        <v>4.04</v>
      </c>
      <c r="M160" s="13">
        <v>4.1359999999999992</v>
      </c>
      <c r="N160" s="13">
        <f t="shared" si="17"/>
        <v>-9.5999999999999197E-2</v>
      </c>
      <c r="O160" s="15" t="s">
        <v>86</v>
      </c>
      <c r="P160" s="15">
        <v>1</v>
      </c>
      <c r="Q160" s="15" t="s">
        <v>75</v>
      </c>
      <c r="R160" s="15">
        <v>2</v>
      </c>
      <c r="S160" s="16">
        <v>4</v>
      </c>
      <c r="T160" s="16">
        <v>5</v>
      </c>
      <c r="U160" s="16">
        <v>5</v>
      </c>
      <c r="V160" s="16">
        <v>4</v>
      </c>
      <c r="W160" s="16">
        <v>6</v>
      </c>
      <c r="X160" s="16">
        <v>4</v>
      </c>
      <c r="Y160" s="16">
        <v>4</v>
      </c>
      <c r="Z160" s="16">
        <v>6</v>
      </c>
      <c r="AA160">
        <f t="shared" si="18"/>
        <v>4.5999999999999996</v>
      </c>
      <c r="AB160" t="str">
        <f t="shared" si="19"/>
        <v>Medium</v>
      </c>
      <c r="AC160" s="16">
        <v>4</v>
      </c>
      <c r="AD160" s="16">
        <v>3</v>
      </c>
      <c r="AE160" s="16">
        <v>4</v>
      </c>
      <c r="AF160" s="16">
        <v>4</v>
      </c>
      <c r="AG160" s="16">
        <v>4</v>
      </c>
      <c r="AH160" s="16">
        <v>3</v>
      </c>
      <c r="AI160">
        <f t="shared" si="20"/>
        <v>4</v>
      </c>
      <c r="AJ160">
        <f t="shared" si="20"/>
        <v>3.5</v>
      </c>
      <c r="AK160">
        <f t="shared" si="20"/>
        <v>3.5</v>
      </c>
      <c r="AL160">
        <f t="shared" si="21"/>
        <v>3.6666666666666665</v>
      </c>
      <c r="AM160" t="str">
        <f t="shared" si="22"/>
        <v>High</v>
      </c>
      <c r="AN160" s="11" t="s">
        <v>47</v>
      </c>
      <c r="AO160" s="14"/>
    </row>
    <row r="161" spans="1:41" x14ac:dyDescent="0.3">
      <c r="A161" s="18">
        <v>8</v>
      </c>
      <c r="B161" s="8" t="s">
        <v>85</v>
      </c>
      <c r="C161" s="8" t="s">
        <v>42</v>
      </c>
      <c r="D161">
        <v>30</v>
      </c>
      <c r="E161" s="9">
        <v>6.13</v>
      </c>
      <c r="F161" t="str">
        <f t="shared" si="16"/>
        <v>Medium</v>
      </c>
      <c r="G161" s="11">
        <v>5</v>
      </c>
      <c r="H161" s="11" t="s">
        <v>69</v>
      </c>
      <c r="I161" s="11" t="s">
        <v>65</v>
      </c>
      <c r="J161" s="12">
        <v>5</v>
      </c>
      <c r="K161" s="12">
        <v>4</v>
      </c>
      <c r="L161" s="13">
        <v>5.85</v>
      </c>
      <c r="M161" s="13">
        <v>4.1359999999999992</v>
      </c>
      <c r="N161" s="13">
        <f t="shared" si="17"/>
        <v>1.7140000000000004</v>
      </c>
      <c r="O161" s="15" t="s">
        <v>86</v>
      </c>
      <c r="P161" s="15">
        <v>1</v>
      </c>
      <c r="Q161" s="15" t="s">
        <v>75</v>
      </c>
      <c r="R161" s="15">
        <v>2</v>
      </c>
      <c r="S161" s="16">
        <v>4</v>
      </c>
      <c r="T161" s="16">
        <v>5</v>
      </c>
      <c r="U161" s="16">
        <v>5</v>
      </c>
      <c r="V161" s="16">
        <v>4</v>
      </c>
      <c r="W161" s="16">
        <v>6</v>
      </c>
      <c r="X161" s="16">
        <v>4</v>
      </c>
      <c r="Y161" s="16">
        <v>4</v>
      </c>
      <c r="Z161" s="16">
        <v>6</v>
      </c>
      <c r="AA161">
        <f t="shared" si="18"/>
        <v>4.5999999999999996</v>
      </c>
      <c r="AB161" t="str">
        <f t="shared" si="19"/>
        <v>Medium</v>
      </c>
      <c r="AC161" s="16">
        <v>4</v>
      </c>
      <c r="AD161" s="16">
        <v>3</v>
      </c>
      <c r="AE161" s="16">
        <v>4</v>
      </c>
      <c r="AF161" s="16">
        <v>4</v>
      </c>
      <c r="AG161" s="16">
        <v>4</v>
      </c>
      <c r="AH161" s="16">
        <v>3</v>
      </c>
      <c r="AI161">
        <f t="shared" si="20"/>
        <v>4</v>
      </c>
      <c r="AJ161">
        <f t="shared" si="20"/>
        <v>3.5</v>
      </c>
      <c r="AK161">
        <f t="shared" si="20"/>
        <v>3.5</v>
      </c>
      <c r="AL161">
        <f t="shared" si="21"/>
        <v>3.6666666666666665</v>
      </c>
      <c r="AM161" t="str">
        <f t="shared" si="22"/>
        <v>High</v>
      </c>
      <c r="AN161" s="11" t="s">
        <v>47</v>
      </c>
      <c r="AO161" s="14"/>
    </row>
    <row r="162" spans="1:41" x14ac:dyDescent="0.3">
      <c r="A162" s="18">
        <v>9</v>
      </c>
      <c r="B162" s="8" t="s">
        <v>87</v>
      </c>
      <c r="C162" s="8" t="s">
        <v>84</v>
      </c>
      <c r="D162" s="9">
        <v>30</v>
      </c>
      <c r="E162" s="10">
        <v>10</v>
      </c>
      <c r="F162" t="str">
        <f t="shared" si="16"/>
        <v>Medium</v>
      </c>
      <c r="G162" s="11">
        <v>1</v>
      </c>
      <c r="H162" s="11" t="s">
        <v>43</v>
      </c>
      <c r="I162" s="11" t="s">
        <v>44</v>
      </c>
      <c r="J162" s="12">
        <v>4</v>
      </c>
      <c r="K162" s="12">
        <v>3</v>
      </c>
      <c r="L162" s="13">
        <v>8.17</v>
      </c>
      <c r="M162" s="13">
        <f t="shared" ref="M162:M202" si="23" xml:space="preserve"> AVERAGE(L162:L181)</f>
        <v>7.2364999999999995</v>
      </c>
      <c r="N162" s="13">
        <f t="shared" si="17"/>
        <v>0.93350000000000044</v>
      </c>
      <c r="O162" s="15" t="s">
        <v>74</v>
      </c>
      <c r="P162" s="15">
        <v>2</v>
      </c>
      <c r="Q162" s="15" t="s">
        <v>46</v>
      </c>
      <c r="R162" s="15">
        <v>3</v>
      </c>
      <c r="S162" s="16">
        <v>7</v>
      </c>
      <c r="T162" s="16">
        <v>3</v>
      </c>
      <c r="U162" s="16">
        <v>7</v>
      </c>
      <c r="V162" s="16">
        <v>6</v>
      </c>
      <c r="W162" s="16">
        <v>2</v>
      </c>
      <c r="X162" s="16">
        <v>8</v>
      </c>
      <c r="Y162" s="16">
        <v>2</v>
      </c>
      <c r="Z162" s="16">
        <v>8</v>
      </c>
      <c r="AA162">
        <f t="shared" si="18"/>
        <v>7.2</v>
      </c>
      <c r="AB162" t="str">
        <f t="shared" si="19"/>
        <v>High</v>
      </c>
      <c r="AC162" s="16">
        <v>4</v>
      </c>
      <c r="AD162" s="17">
        <v>5</v>
      </c>
      <c r="AE162" s="16">
        <v>4</v>
      </c>
      <c r="AF162" s="16">
        <v>4</v>
      </c>
      <c r="AG162" s="16">
        <v>4</v>
      </c>
      <c r="AH162" s="17">
        <v>5</v>
      </c>
      <c r="AI162">
        <f t="shared" si="20"/>
        <v>4</v>
      </c>
      <c r="AJ162">
        <f t="shared" si="20"/>
        <v>4.5</v>
      </c>
      <c r="AK162">
        <f t="shared" si="20"/>
        <v>4.5</v>
      </c>
      <c r="AL162">
        <f t="shared" si="21"/>
        <v>4.333333333333333</v>
      </c>
      <c r="AM162" t="str">
        <f t="shared" si="22"/>
        <v>High</v>
      </c>
      <c r="AN162" s="11" t="s">
        <v>47</v>
      </c>
      <c r="AO162" s="14"/>
    </row>
    <row r="163" spans="1:41" x14ac:dyDescent="0.3">
      <c r="A163" s="18">
        <v>9</v>
      </c>
      <c r="B163" s="8" t="s">
        <v>87</v>
      </c>
      <c r="C163" s="8" t="s">
        <v>84</v>
      </c>
      <c r="D163" s="9">
        <v>30</v>
      </c>
      <c r="E163" s="10">
        <v>10</v>
      </c>
      <c r="F163" t="str">
        <f t="shared" si="16"/>
        <v>Medium</v>
      </c>
      <c r="G163" s="11">
        <v>2</v>
      </c>
      <c r="H163" s="11" t="s">
        <v>48</v>
      </c>
      <c r="I163" s="11" t="s">
        <v>44</v>
      </c>
      <c r="J163" s="12">
        <v>4</v>
      </c>
      <c r="K163" s="12">
        <v>3</v>
      </c>
      <c r="L163" s="13">
        <v>7.96</v>
      </c>
      <c r="M163" s="13">
        <v>7.2364999999999995</v>
      </c>
      <c r="N163" s="13">
        <f t="shared" si="17"/>
        <v>0.72350000000000048</v>
      </c>
      <c r="O163" s="15" t="s">
        <v>74</v>
      </c>
      <c r="P163" s="15">
        <v>2</v>
      </c>
      <c r="Q163" s="15" t="s">
        <v>46</v>
      </c>
      <c r="R163" s="15">
        <v>3</v>
      </c>
      <c r="S163" s="16">
        <v>7</v>
      </c>
      <c r="T163" s="16">
        <v>3</v>
      </c>
      <c r="U163" s="16">
        <v>7</v>
      </c>
      <c r="V163" s="16">
        <v>6</v>
      </c>
      <c r="W163" s="16">
        <v>2</v>
      </c>
      <c r="X163" s="16">
        <v>8</v>
      </c>
      <c r="Y163" s="16">
        <v>2</v>
      </c>
      <c r="Z163" s="16">
        <v>8</v>
      </c>
      <c r="AA163">
        <f t="shared" si="18"/>
        <v>7.2</v>
      </c>
      <c r="AB163" t="str">
        <f t="shared" si="19"/>
        <v>High</v>
      </c>
      <c r="AC163" s="16">
        <v>4</v>
      </c>
      <c r="AD163" s="17">
        <v>5</v>
      </c>
      <c r="AE163" s="16">
        <v>4</v>
      </c>
      <c r="AF163" s="16">
        <v>4</v>
      </c>
      <c r="AG163" s="16">
        <v>4</v>
      </c>
      <c r="AH163" s="17">
        <v>5</v>
      </c>
      <c r="AI163">
        <f t="shared" si="20"/>
        <v>4</v>
      </c>
      <c r="AJ163">
        <f t="shared" si="20"/>
        <v>4.5</v>
      </c>
      <c r="AK163">
        <f t="shared" si="20"/>
        <v>4.5</v>
      </c>
      <c r="AL163">
        <f t="shared" si="21"/>
        <v>4.333333333333333</v>
      </c>
      <c r="AM163" t="str">
        <f t="shared" si="22"/>
        <v>High</v>
      </c>
      <c r="AN163" s="11" t="s">
        <v>47</v>
      </c>
      <c r="AO163" s="14"/>
    </row>
    <row r="164" spans="1:41" x14ac:dyDescent="0.3">
      <c r="A164" s="18">
        <v>9</v>
      </c>
      <c r="B164" s="8" t="s">
        <v>87</v>
      </c>
      <c r="C164" s="8" t="s">
        <v>84</v>
      </c>
      <c r="D164" s="9">
        <v>30</v>
      </c>
      <c r="E164" s="10">
        <v>10</v>
      </c>
      <c r="F164" t="str">
        <f t="shared" si="16"/>
        <v>Medium</v>
      </c>
      <c r="G164" s="11">
        <v>3</v>
      </c>
      <c r="H164" s="11" t="s">
        <v>49</v>
      </c>
      <c r="I164" s="11" t="s">
        <v>44</v>
      </c>
      <c r="J164" s="12">
        <v>3</v>
      </c>
      <c r="K164" s="12">
        <v>2</v>
      </c>
      <c r="L164" s="13">
        <v>7.68</v>
      </c>
      <c r="M164" s="13">
        <v>7.2364999999999995</v>
      </c>
      <c r="N164" s="13">
        <f t="shared" si="17"/>
        <v>0.44350000000000023</v>
      </c>
      <c r="O164" s="15" t="s">
        <v>74</v>
      </c>
      <c r="P164" s="15">
        <v>2</v>
      </c>
      <c r="Q164" s="15" t="s">
        <v>46</v>
      </c>
      <c r="R164" s="15">
        <v>3</v>
      </c>
      <c r="S164" s="16">
        <v>7</v>
      </c>
      <c r="T164" s="16">
        <v>3</v>
      </c>
      <c r="U164" s="16">
        <v>7</v>
      </c>
      <c r="V164" s="16">
        <v>6</v>
      </c>
      <c r="W164" s="16">
        <v>2</v>
      </c>
      <c r="X164" s="16">
        <v>8</v>
      </c>
      <c r="Y164" s="16">
        <v>2</v>
      </c>
      <c r="Z164" s="16">
        <v>8</v>
      </c>
      <c r="AA164">
        <f t="shared" si="18"/>
        <v>7.2</v>
      </c>
      <c r="AB164" t="str">
        <f t="shared" si="19"/>
        <v>High</v>
      </c>
      <c r="AC164" s="16">
        <v>4</v>
      </c>
      <c r="AD164" s="17">
        <v>5</v>
      </c>
      <c r="AE164" s="16">
        <v>4</v>
      </c>
      <c r="AF164" s="16">
        <v>4</v>
      </c>
      <c r="AG164" s="16">
        <v>4</v>
      </c>
      <c r="AH164" s="17">
        <v>5</v>
      </c>
      <c r="AI164">
        <f t="shared" si="20"/>
        <v>4</v>
      </c>
      <c r="AJ164">
        <f t="shared" si="20"/>
        <v>4.5</v>
      </c>
      <c r="AK164">
        <f t="shared" si="20"/>
        <v>4.5</v>
      </c>
      <c r="AL164">
        <f t="shared" si="21"/>
        <v>4.333333333333333</v>
      </c>
      <c r="AM164" t="str">
        <f t="shared" si="22"/>
        <v>High</v>
      </c>
      <c r="AN164" s="11" t="s">
        <v>47</v>
      </c>
      <c r="AO164" s="14"/>
    </row>
    <row r="165" spans="1:41" x14ac:dyDescent="0.3">
      <c r="A165" s="18">
        <v>9</v>
      </c>
      <c r="B165" s="8" t="s">
        <v>87</v>
      </c>
      <c r="C165" s="8" t="s">
        <v>84</v>
      </c>
      <c r="D165" s="9">
        <v>30</v>
      </c>
      <c r="E165" s="10">
        <v>10</v>
      </c>
      <c r="F165" t="str">
        <f t="shared" si="16"/>
        <v>Medium</v>
      </c>
      <c r="G165" s="11">
        <v>4</v>
      </c>
      <c r="H165" s="11" t="s">
        <v>50</v>
      </c>
      <c r="I165" s="11" t="s">
        <v>44</v>
      </c>
      <c r="J165" s="12">
        <v>3</v>
      </c>
      <c r="K165" s="12">
        <v>3</v>
      </c>
      <c r="L165" s="13">
        <v>7.04</v>
      </c>
      <c r="M165" s="13">
        <v>7.2364999999999995</v>
      </c>
      <c r="N165" s="13">
        <f t="shared" si="17"/>
        <v>-0.19649999999999945</v>
      </c>
      <c r="O165" s="15" t="s">
        <v>74</v>
      </c>
      <c r="P165" s="15">
        <v>2</v>
      </c>
      <c r="Q165" s="15" t="s">
        <v>46</v>
      </c>
      <c r="R165" s="15">
        <v>3</v>
      </c>
      <c r="S165" s="16">
        <v>7</v>
      </c>
      <c r="T165" s="16">
        <v>3</v>
      </c>
      <c r="U165" s="16">
        <v>7</v>
      </c>
      <c r="V165" s="16">
        <v>6</v>
      </c>
      <c r="W165" s="16">
        <v>2</v>
      </c>
      <c r="X165" s="16">
        <v>8</v>
      </c>
      <c r="Y165" s="16">
        <v>2</v>
      </c>
      <c r="Z165" s="16">
        <v>8</v>
      </c>
      <c r="AA165">
        <f t="shared" si="18"/>
        <v>7.2</v>
      </c>
      <c r="AB165" t="str">
        <f t="shared" si="19"/>
        <v>High</v>
      </c>
      <c r="AC165" s="16">
        <v>4</v>
      </c>
      <c r="AD165" s="17">
        <v>5</v>
      </c>
      <c r="AE165" s="16">
        <v>4</v>
      </c>
      <c r="AF165" s="16">
        <v>4</v>
      </c>
      <c r="AG165" s="16">
        <v>4</v>
      </c>
      <c r="AH165" s="17">
        <v>5</v>
      </c>
      <c r="AI165">
        <f t="shared" si="20"/>
        <v>4</v>
      </c>
      <c r="AJ165">
        <f t="shared" si="20"/>
        <v>4.5</v>
      </c>
      <c r="AK165">
        <f t="shared" si="20"/>
        <v>4.5</v>
      </c>
      <c r="AL165">
        <f t="shared" si="21"/>
        <v>4.333333333333333</v>
      </c>
      <c r="AM165" t="str">
        <f t="shared" si="22"/>
        <v>High</v>
      </c>
      <c r="AN165" s="11" t="s">
        <v>47</v>
      </c>
      <c r="AO165" s="14"/>
    </row>
    <row r="166" spans="1:41" x14ac:dyDescent="0.3">
      <c r="A166" s="18">
        <v>9</v>
      </c>
      <c r="B166" s="8" t="s">
        <v>87</v>
      </c>
      <c r="C166" s="8" t="s">
        <v>84</v>
      </c>
      <c r="D166" s="9">
        <v>30</v>
      </c>
      <c r="E166" s="10">
        <v>10</v>
      </c>
      <c r="F166" t="str">
        <f t="shared" si="16"/>
        <v>Medium</v>
      </c>
      <c r="G166" s="11">
        <v>5</v>
      </c>
      <c r="H166" s="11" t="s">
        <v>51</v>
      </c>
      <c r="I166" s="11" t="s">
        <v>44</v>
      </c>
      <c r="J166" s="12">
        <v>4</v>
      </c>
      <c r="K166" s="12">
        <v>2</v>
      </c>
      <c r="L166" s="13">
        <v>6.83</v>
      </c>
      <c r="M166" s="13">
        <v>7.2364999999999995</v>
      </c>
      <c r="N166" s="13">
        <f t="shared" si="17"/>
        <v>-0.40649999999999942</v>
      </c>
      <c r="O166" s="15" t="s">
        <v>74</v>
      </c>
      <c r="P166" s="15">
        <v>2</v>
      </c>
      <c r="Q166" s="15" t="s">
        <v>46</v>
      </c>
      <c r="R166" s="15">
        <v>3</v>
      </c>
      <c r="S166" s="16">
        <v>7</v>
      </c>
      <c r="T166" s="16">
        <v>3</v>
      </c>
      <c r="U166" s="16">
        <v>7</v>
      </c>
      <c r="V166" s="16">
        <v>6</v>
      </c>
      <c r="W166" s="16">
        <v>2</v>
      </c>
      <c r="X166" s="16">
        <v>8</v>
      </c>
      <c r="Y166" s="16">
        <v>2</v>
      </c>
      <c r="Z166" s="16">
        <v>8</v>
      </c>
      <c r="AA166">
        <f t="shared" si="18"/>
        <v>7.2</v>
      </c>
      <c r="AB166" t="str">
        <f t="shared" si="19"/>
        <v>High</v>
      </c>
      <c r="AC166" s="16">
        <v>4</v>
      </c>
      <c r="AD166" s="17">
        <v>5</v>
      </c>
      <c r="AE166" s="16">
        <v>4</v>
      </c>
      <c r="AF166" s="16">
        <v>4</v>
      </c>
      <c r="AG166" s="16">
        <v>4</v>
      </c>
      <c r="AH166" s="17">
        <v>5</v>
      </c>
      <c r="AI166">
        <f t="shared" si="20"/>
        <v>4</v>
      </c>
      <c r="AJ166">
        <f t="shared" si="20"/>
        <v>4.5</v>
      </c>
      <c r="AK166">
        <f t="shared" si="20"/>
        <v>4.5</v>
      </c>
      <c r="AL166">
        <f t="shared" si="21"/>
        <v>4.333333333333333</v>
      </c>
      <c r="AM166" t="str">
        <f t="shared" si="22"/>
        <v>High</v>
      </c>
      <c r="AN166" s="11" t="s">
        <v>47</v>
      </c>
      <c r="AO166" s="14"/>
    </row>
    <row r="167" spans="1:41" x14ac:dyDescent="0.3">
      <c r="A167" s="18">
        <v>9</v>
      </c>
      <c r="B167" s="8" t="s">
        <v>87</v>
      </c>
      <c r="C167" s="8" t="s">
        <v>84</v>
      </c>
      <c r="D167" s="9">
        <v>30</v>
      </c>
      <c r="E167" s="10">
        <v>10</v>
      </c>
      <c r="F167" t="str">
        <f t="shared" si="16"/>
        <v>Medium</v>
      </c>
      <c r="G167" s="11">
        <v>1</v>
      </c>
      <c r="H167" s="11" t="s">
        <v>52</v>
      </c>
      <c r="I167" s="11" t="s">
        <v>53</v>
      </c>
      <c r="J167" s="12">
        <v>3</v>
      </c>
      <c r="K167" s="12">
        <v>2</v>
      </c>
      <c r="L167" s="13">
        <v>7.61</v>
      </c>
      <c r="M167" s="13">
        <v>7.2364999999999995</v>
      </c>
      <c r="N167" s="13">
        <f t="shared" si="17"/>
        <v>0.37350000000000083</v>
      </c>
      <c r="O167" s="15" t="s">
        <v>74</v>
      </c>
      <c r="P167" s="15">
        <v>2</v>
      </c>
      <c r="Q167" s="15" t="s">
        <v>46</v>
      </c>
      <c r="R167" s="15">
        <v>3</v>
      </c>
      <c r="S167" s="16">
        <v>7</v>
      </c>
      <c r="T167" s="16">
        <v>3</v>
      </c>
      <c r="U167" s="16">
        <v>7</v>
      </c>
      <c r="V167" s="16">
        <v>6</v>
      </c>
      <c r="W167" s="16">
        <v>2</v>
      </c>
      <c r="X167" s="16">
        <v>8</v>
      </c>
      <c r="Y167" s="16">
        <v>2</v>
      </c>
      <c r="Z167" s="16">
        <v>8</v>
      </c>
      <c r="AA167">
        <f t="shared" si="18"/>
        <v>7.2</v>
      </c>
      <c r="AB167" t="str">
        <f t="shared" si="19"/>
        <v>High</v>
      </c>
      <c r="AC167" s="16">
        <v>4</v>
      </c>
      <c r="AD167" s="17">
        <v>5</v>
      </c>
      <c r="AE167" s="16">
        <v>4</v>
      </c>
      <c r="AF167" s="16">
        <v>4</v>
      </c>
      <c r="AG167" s="16">
        <v>4</v>
      </c>
      <c r="AH167" s="17">
        <v>5</v>
      </c>
      <c r="AI167">
        <f t="shared" si="20"/>
        <v>4</v>
      </c>
      <c r="AJ167">
        <f t="shared" si="20"/>
        <v>4.5</v>
      </c>
      <c r="AK167">
        <f t="shared" si="20"/>
        <v>4.5</v>
      </c>
      <c r="AL167">
        <f t="shared" si="21"/>
        <v>4.333333333333333</v>
      </c>
      <c r="AM167" t="str">
        <f t="shared" si="22"/>
        <v>High</v>
      </c>
      <c r="AN167" s="11" t="s">
        <v>47</v>
      </c>
      <c r="AO167" s="14"/>
    </row>
    <row r="168" spans="1:41" x14ac:dyDescent="0.3">
      <c r="A168" s="18">
        <v>9</v>
      </c>
      <c r="B168" s="8" t="s">
        <v>87</v>
      </c>
      <c r="C168" s="8" t="s">
        <v>84</v>
      </c>
      <c r="D168" s="9">
        <v>30</v>
      </c>
      <c r="E168" s="10">
        <v>10</v>
      </c>
      <c r="F168" t="str">
        <f t="shared" si="16"/>
        <v>Medium</v>
      </c>
      <c r="G168" s="11">
        <v>2</v>
      </c>
      <c r="H168" s="11" t="s">
        <v>54</v>
      </c>
      <c r="I168" s="11" t="s">
        <v>53</v>
      </c>
      <c r="J168" s="12">
        <v>3</v>
      </c>
      <c r="K168" s="12">
        <v>3</v>
      </c>
      <c r="L168" s="13">
        <v>7.82</v>
      </c>
      <c r="M168" s="13">
        <v>7.2364999999999995</v>
      </c>
      <c r="N168" s="13">
        <f t="shared" si="17"/>
        <v>0.5835000000000008</v>
      </c>
      <c r="O168" s="15" t="s">
        <v>74</v>
      </c>
      <c r="P168" s="15">
        <v>2</v>
      </c>
      <c r="Q168" s="15" t="s">
        <v>46</v>
      </c>
      <c r="R168" s="15">
        <v>3</v>
      </c>
      <c r="S168" s="16">
        <v>7</v>
      </c>
      <c r="T168" s="16">
        <v>3</v>
      </c>
      <c r="U168" s="16">
        <v>7</v>
      </c>
      <c r="V168" s="16">
        <v>6</v>
      </c>
      <c r="W168" s="16">
        <v>2</v>
      </c>
      <c r="X168" s="16">
        <v>8</v>
      </c>
      <c r="Y168" s="16">
        <v>2</v>
      </c>
      <c r="Z168" s="16">
        <v>8</v>
      </c>
      <c r="AA168">
        <f t="shared" si="18"/>
        <v>7.2</v>
      </c>
      <c r="AB168" t="str">
        <f t="shared" si="19"/>
        <v>High</v>
      </c>
      <c r="AC168" s="16">
        <v>4</v>
      </c>
      <c r="AD168" s="17">
        <v>5</v>
      </c>
      <c r="AE168" s="16">
        <v>4</v>
      </c>
      <c r="AF168" s="16">
        <v>4</v>
      </c>
      <c r="AG168" s="16">
        <v>4</v>
      </c>
      <c r="AH168" s="17">
        <v>5</v>
      </c>
      <c r="AI168">
        <f t="shared" si="20"/>
        <v>4</v>
      </c>
      <c r="AJ168">
        <f t="shared" si="20"/>
        <v>4.5</v>
      </c>
      <c r="AK168">
        <f t="shared" si="20"/>
        <v>4.5</v>
      </c>
      <c r="AL168">
        <f t="shared" si="21"/>
        <v>4.333333333333333</v>
      </c>
      <c r="AM168" t="str">
        <f t="shared" si="22"/>
        <v>High</v>
      </c>
      <c r="AN168" s="11" t="s">
        <v>47</v>
      </c>
      <c r="AO168" s="14"/>
    </row>
    <row r="169" spans="1:41" x14ac:dyDescent="0.3">
      <c r="A169" s="18">
        <v>9</v>
      </c>
      <c r="B169" s="8" t="s">
        <v>87</v>
      </c>
      <c r="C169" s="8" t="s">
        <v>84</v>
      </c>
      <c r="D169" s="9">
        <v>30</v>
      </c>
      <c r="E169" s="10">
        <v>10</v>
      </c>
      <c r="F169" t="str">
        <f t="shared" si="16"/>
        <v>Medium</v>
      </c>
      <c r="G169" s="11">
        <v>3</v>
      </c>
      <c r="H169" s="11" t="s">
        <v>55</v>
      </c>
      <c r="I169" s="11" t="s">
        <v>53</v>
      </c>
      <c r="J169" s="12">
        <v>4</v>
      </c>
      <c r="K169" s="12">
        <v>3</v>
      </c>
      <c r="L169" s="13">
        <v>7.68</v>
      </c>
      <c r="M169" s="13">
        <v>7.2364999999999995</v>
      </c>
      <c r="N169" s="13">
        <f t="shared" si="17"/>
        <v>0.44350000000000023</v>
      </c>
      <c r="O169" s="15" t="s">
        <v>74</v>
      </c>
      <c r="P169" s="15">
        <v>2</v>
      </c>
      <c r="Q169" s="15" t="s">
        <v>46</v>
      </c>
      <c r="R169" s="15">
        <v>3</v>
      </c>
      <c r="S169" s="16">
        <v>7</v>
      </c>
      <c r="T169" s="16">
        <v>3</v>
      </c>
      <c r="U169" s="16">
        <v>7</v>
      </c>
      <c r="V169" s="16">
        <v>6</v>
      </c>
      <c r="W169" s="16">
        <v>2</v>
      </c>
      <c r="X169" s="16">
        <v>8</v>
      </c>
      <c r="Y169" s="16">
        <v>2</v>
      </c>
      <c r="Z169" s="16">
        <v>8</v>
      </c>
      <c r="AA169">
        <f t="shared" si="18"/>
        <v>7.2</v>
      </c>
      <c r="AB169" t="str">
        <f t="shared" si="19"/>
        <v>High</v>
      </c>
      <c r="AC169" s="16">
        <v>4</v>
      </c>
      <c r="AD169" s="17">
        <v>5</v>
      </c>
      <c r="AE169" s="16">
        <v>4</v>
      </c>
      <c r="AF169" s="16">
        <v>4</v>
      </c>
      <c r="AG169" s="16">
        <v>4</v>
      </c>
      <c r="AH169" s="17">
        <v>5</v>
      </c>
      <c r="AI169">
        <f t="shared" si="20"/>
        <v>4</v>
      </c>
      <c r="AJ169">
        <f t="shared" si="20"/>
        <v>4.5</v>
      </c>
      <c r="AK169">
        <f t="shared" si="20"/>
        <v>4.5</v>
      </c>
      <c r="AL169">
        <f t="shared" si="21"/>
        <v>4.333333333333333</v>
      </c>
      <c r="AM169" t="str">
        <f t="shared" si="22"/>
        <v>High</v>
      </c>
      <c r="AN169" s="11" t="s">
        <v>47</v>
      </c>
      <c r="AO169" s="14"/>
    </row>
    <row r="170" spans="1:41" x14ac:dyDescent="0.3">
      <c r="A170" s="18">
        <v>9</v>
      </c>
      <c r="B170" s="8" t="s">
        <v>87</v>
      </c>
      <c r="C170" s="8" t="s">
        <v>84</v>
      </c>
      <c r="D170" s="9">
        <v>30</v>
      </c>
      <c r="E170" s="10">
        <v>10</v>
      </c>
      <c r="F170" t="str">
        <f t="shared" si="16"/>
        <v>Medium</v>
      </c>
      <c r="G170" s="11">
        <v>4</v>
      </c>
      <c r="H170" s="11" t="s">
        <v>56</v>
      </c>
      <c r="I170" s="11" t="s">
        <v>53</v>
      </c>
      <c r="J170" s="12">
        <v>3</v>
      </c>
      <c r="K170" s="12">
        <v>2</v>
      </c>
      <c r="L170" s="13">
        <v>7.18</v>
      </c>
      <c r="M170" s="13">
        <v>7.2364999999999995</v>
      </c>
      <c r="N170" s="13">
        <f t="shared" si="17"/>
        <v>-5.6499999999999773E-2</v>
      </c>
      <c r="O170" s="15" t="s">
        <v>74</v>
      </c>
      <c r="P170" s="15">
        <v>2</v>
      </c>
      <c r="Q170" s="15" t="s">
        <v>46</v>
      </c>
      <c r="R170" s="15">
        <v>3</v>
      </c>
      <c r="S170" s="16">
        <v>7</v>
      </c>
      <c r="T170" s="16">
        <v>3</v>
      </c>
      <c r="U170" s="16">
        <v>7</v>
      </c>
      <c r="V170" s="16">
        <v>6</v>
      </c>
      <c r="W170" s="16">
        <v>2</v>
      </c>
      <c r="X170" s="16">
        <v>8</v>
      </c>
      <c r="Y170" s="16">
        <v>2</v>
      </c>
      <c r="Z170" s="16">
        <v>8</v>
      </c>
      <c r="AA170">
        <f t="shared" si="18"/>
        <v>7.2</v>
      </c>
      <c r="AB170" t="str">
        <f t="shared" si="19"/>
        <v>High</v>
      </c>
      <c r="AC170" s="16">
        <v>4</v>
      </c>
      <c r="AD170" s="17">
        <v>5</v>
      </c>
      <c r="AE170" s="16">
        <v>4</v>
      </c>
      <c r="AF170" s="16">
        <v>4</v>
      </c>
      <c r="AG170" s="16">
        <v>4</v>
      </c>
      <c r="AH170" s="17">
        <v>5</v>
      </c>
      <c r="AI170">
        <f t="shared" si="20"/>
        <v>4</v>
      </c>
      <c r="AJ170">
        <f t="shared" si="20"/>
        <v>4.5</v>
      </c>
      <c r="AK170">
        <f t="shared" si="20"/>
        <v>4.5</v>
      </c>
      <c r="AL170">
        <f t="shared" si="21"/>
        <v>4.333333333333333</v>
      </c>
      <c r="AM170" t="str">
        <f t="shared" si="22"/>
        <v>High</v>
      </c>
      <c r="AN170" s="11" t="s">
        <v>47</v>
      </c>
      <c r="AO170" s="14"/>
    </row>
    <row r="171" spans="1:41" x14ac:dyDescent="0.3">
      <c r="A171" s="18">
        <v>9</v>
      </c>
      <c r="B171" s="8" t="s">
        <v>87</v>
      </c>
      <c r="C171" s="8" t="s">
        <v>84</v>
      </c>
      <c r="D171" s="9">
        <v>30</v>
      </c>
      <c r="E171" s="10">
        <v>10</v>
      </c>
      <c r="F171" t="str">
        <f t="shared" si="16"/>
        <v>Medium</v>
      </c>
      <c r="G171" s="11">
        <v>5</v>
      </c>
      <c r="H171" s="11" t="s">
        <v>57</v>
      </c>
      <c r="I171" s="11" t="s">
        <v>53</v>
      </c>
      <c r="J171" s="12">
        <v>3</v>
      </c>
      <c r="K171" s="12">
        <v>2</v>
      </c>
      <c r="L171" s="13">
        <v>7.39</v>
      </c>
      <c r="M171" s="13">
        <v>7.2364999999999995</v>
      </c>
      <c r="N171" s="13">
        <f t="shared" si="17"/>
        <v>0.15350000000000019</v>
      </c>
      <c r="O171" s="15" t="s">
        <v>74</v>
      </c>
      <c r="P171" s="15">
        <v>2</v>
      </c>
      <c r="Q171" s="15" t="s">
        <v>46</v>
      </c>
      <c r="R171" s="15">
        <v>3</v>
      </c>
      <c r="S171" s="16">
        <v>7</v>
      </c>
      <c r="T171" s="16">
        <v>3</v>
      </c>
      <c r="U171" s="16">
        <v>7</v>
      </c>
      <c r="V171" s="16">
        <v>6</v>
      </c>
      <c r="W171" s="16">
        <v>2</v>
      </c>
      <c r="X171" s="16">
        <v>8</v>
      </c>
      <c r="Y171" s="16">
        <v>2</v>
      </c>
      <c r="Z171" s="16">
        <v>8</v>
      </c>
      <c r="AA171">
        <f t="shared" si="18"/>
        <v>7.2</v>
      </c>
      <c r="AB171" t="str">
        <f t="shared" si="19"/>
        <v>High</v>
      </c>
      <c r="AC171" s="16">
        <v>4</v>
      </c>
      <c r="AD171" s="17">
        <v>5</v>
      </c>
      <c r="AE171" s="16">
        <v>4</v>
      </c>
      <c r="AF171" s="16">
        <v>4</v>
      </c>
      <c r="AG171" s="16">
        <v>4</v>
      </c>
      <c r="AH171" s="17">
        <v>5</v>
      </c>
      <c r="AI171">
        <f t="shared" si="20"/>
        <v>4</v>
      </c>
      <c r="AJ171">
        <f t="shared" si="20"/>
        <v>4.5</v>
      </c>
      <c r="AK171">
        <f t="shared" si="20"/>
        <v>4.5</v>
      </c>
      <c r="AL171">
        <f t="shared" si="21"/>
        <v>4.333333333333333</v>
      </c>
      <c r="AM171" t="str">
        <f t="shared" si="22"/>
        <v>High</v>
      </c>
      <c r="AN171" s="11" t="s">
        <v>47</v>
      </c>
      <c r="AO171" s="14"/>
    </row>
    <row r="172" spans="1:41" x14ac:dyDescent="0.3">
      <c r="A172" s="18">
        <v>9</v>
      </c>
      <c r="B172" s="8" t="s">
        <v>87</v>
      </c>
      <c r="C172" s="8" t="s">
        <v>84</v>
      </c>
      <c r="D172" s="9">
        <v>30</v>
      </c>
      <c r="E172" s="10">
        <v>10</v>
      </c>
      <c r="F172" t="str">
        <f t="shared" si="16"/>
        <v>Medium</v>
      </c>
      <c r="G172" s="11">
        <v>1</v>
      </c>
      <c r="H172" s="11" t="s">
        <v>58</v>
      </c>
      <c r="I172" s="11" t="s">
        <v>59</v>
      </c>
      <c r="J172" s="12">
        <v>2</v>
      </c>
      <c r="K172" s="12">
        <v>2</v>
      </c>
      <c r="L172" s="13">
        <v>7.11</v>
      </c>
      <c r="M172" s="13">
        <v>7.2364999999999995</v>
      </c>
      <c r="N172" s="13">
        <f t="shared" si="17"/>
        <v>-0.12649999999999917</v>
      </c>
      <c r="O172" s="15" t="s">
        <v>74</v>
      </c>
      <c r="P172" s="15">
        <v>2</v>
      </c>
      <c r="Q172" s="15" t="s">
        <v>46</v>
      </c>
      <c r="R172" s="15">
        <v>3</v>
      </c>
      <c r="S172" s="16">
        <v>7</v>
      </c>
      <c r="T172" s="16">
        <v>3</v>
      </c>
      <c r="U172" s="16">
        <v>7</v>
      </c>
      <c r="V172" s="16">
        <v>6</v>
      </c>
      <c r="W172" s="16">
        <v>2</v>
      </c>
      <c r="X172" s="16">
        <v>8</v>
      </c>
      <c r="Y172" s="16">
        <v>2</v>
      </c>
      <c r="Z172" s="16">
        <v>8</v>
      </c>
      <c r="AA172">
        <f t="shared" si="18"/>
        <v>7.2</v>
      </c>
      <c r="AB172" t="str">
        <f t="shared" si="19"/>
        <v>High</v>
      </c>
      <c r="AC172" s="16">
        <v>4</v>
      </c>
      <c r="AD172" s="17">
        <v>5</v>
      </c>
      <c r="AE172" s="16">
        <v>4</v>
      </c>
      <c r="AF172" s="16">
        <v>4</v>
      </c>
      <c r="AG172" s="16">
        <v>4</v>
      </c>
      <c r="AH172" s="17">
        <v>5</v>
      </c>
      <c r="AI172">
        <f t="shared" si="20"/>
        <v>4</v>
      </c>
      <c r="AJ172">
        <f t="shared" si="20"/>
        <v>4.5</v>
      </c>
      <c r="AK172">
        <f t="shared" si="20"/>
        <v>4.5</v>
      </c>
      <c r="AL172">
        <f t="shared" si="21"/>
        <v>4.333333333333333</v>
      </c>
      <c r="AM172" t="str">
        <f t="shared" si="22"/>
        <v>High</v>
      </c>
      <c r="AN172" s="11" t="s">
        <v>47</v>
      </c>
      <c r="AO172" s="14"/>
    </row>
    <row r="173" spans="1:41" x14ac:dyDescent="0.3">
      <c r="A173" s="18">
        <v>9</v>
      </c>
      <c r="B173" s="8" t="s">
        <v>87</v>
      </c>
      <c r="C173" s="8" t="s">
        <v>84</v>
      </c>
      <c r="D173" s="9">
        <v>30</v>
      </c>
      <c r="E173" s="10">
        <v>10</v>
      </c>
      <c r="F173" t="str">
        <f t="shared" si="16"/>
        <v>Medium</v>
      </c>
      <c r="G173" s="11">
        <v>2</v>
      </c>
      <c r="H173" s="11" t="s">
        <v>60</v>
      </c>
      <c r="I173" s="11" t="s">
        <v>59</v>
      </c>
      <c r="J173" s="12">
        <v>2</v>
      </c>
      <c r="K173" s="12">
        <v>2</v>
      </c>
      <c r="L173" s="13">
        <v>6.55</v>
      </c>
      <c r="M173" s="13">
        <v>7.2364999999999995</v>
      </c>
      <c r="N173" s="13">
        <f t="shared" si="17"/>
        <v>-0.68649999999999967</v>
      </c>
      <c r="O173" s="15" t="s">
        <v>74</v>
      </c>
      <c r="P173" s="15">
        <v>2</v>
      </c>
      <c r="Q173" s="15" t="s">
        <v>46</v>
      </c>
      <c r="R173" s="15">
        <v>3</v>
      </c>
      <c r="S173" s="16">
        <v>7</v>
      </c>
      <c r="T173" s="16">
        <v>3</v>
      </c>
      <c r="U173" s="16">
        <v>7</v>
      </c>
      <c r="V173" s="16">
        <v>6</v>
      </c>
      <c r="W173" s="16">
        <v>2</v>
      </c>
      <c r="X173" s="16">
        <v>8</v>
      </c>
      <c r="Y173" s="16">
        <v>2</v>
      </c>
      <c r="Z173" s="16">
        <v>8</v>
      </c>
      <c r="AA173">
        <f t="shared" si="18"/>
        <v>7.2</v>
      </c>
      <c r="AB173" t="str">
        <f t="shared" si="19"/>
        <v>High</v>
      </c>
      <c r="AC173" s="16">
        <v>4</v>
      </c>
      <c r="AD173" s="17">
        <v>5</v>
      </c>
      <c r="AE173" s="16">
        <v>4</v>
      </c>
      <c r="AF173" s="16">
        <v>4</v>
      </c>
      <c r="AG173" s="16">
        <v>4</v>
      </c>
      <c r="AH173" s="17">
        <v>5</v>
      </c>
      <c r="AI173">
        <f t="shared" si="20"/>
        <v>4</v>
      </c>
      <c r="AJ173">
        <f t="shared" si="20"/>
        <v>4.5</v>
      </c>
      <c r="AK173">
        <f t="shared" si="20"/>
        <v>4.5</v>
      </c>
      <c r="AL173">
        <f t="shared" si="21"/>
        <v>4.333333333333333</v>
      </c>
      <c r="AM173" t="str">
        <f t="shared" si="22"/>
        <v>High</v>
      </c>
      <c r="AN173" s="11" t="s">
        <v>47</v>
      </c>
      <c r="AO173" s="14"/>
    </row>
    <row r="174" spans="1:41" x14ac:dyDescent="0.3">
      <c r="A174" s="18">
        <v>9</v>
      </c>
      <c r="B174" s="8" t="s">
        <v>87</v>
      </c>
      <c r="C174" s="8" t="s">
        <v>84</v>
      </c>
      <c r="D174" s="9">
        <v>30</v>
      </c>
      <c r="E174" s="10">
        <v>10</v>
      </c>
      <c r="F174" t="str">
        <f t="shared" si="16"/>
        <v>Medium</v>
      </c>
      <c r="G174" s="11">
        <v>3</v>
      </c>
      <c r="H174" s="11" t="s">
        <v>61</v>
      </c>
      <c r="I174" s="11" t="s">
        <v>59</v>
      </c>
      <c r="J174" s="12">
        <v>2</v>
      </c>
      <c r="K174" s="12">
        <v>2</v>
      </c>
      <c r="L174" s="13">
        <v>6.48</v>
      </c>
      <c r="M174" s="13">
        <v>7.2364999999999995</v>
      </c>
      <c r="N174" s="13">
        <f t="shared" si="17"/>
        <v>-0.75649999999999906</v>
      </c>
      <c r="O174" s="15" t="s">
        <v>74</v>
      </c>
      <c r="P174" s="15">
        <v>2</v>
      </c>
      <c r="Q174" s="15" t="s">
        <v>46</v>
      </c>
      <c r="R174" s="15">
        <v>3</v>
      </c>
      <c r="S174" s="16">
        <v>7</v>
      </c>
      <c r="T174" s="16">
        <v>3</v>
      </c>
      <c r="U174" s="16">
        <v>7</v>
      </c>
      <c r="V174" s="16">
        <v>6</v>
      </c>
      <c r="W174" s="16">
        <v>2</v>
      </c>
      <c r="X174" s="16">
        <v>8</v>
      </c>
      <c r="Y174" s="16">
        <v>2</v>
      </c>
      <c r="Z174" s="16">
        <v>8</v>
      </c>
      <c r="AA174">
        <f t="shared" si="18"/>
        <v>7.2</v>
      </c>
      <c r="AB174" t="str">
        <f t="shared" si="19"/>
        <v>High</v>
      </c>
      <c r="AC174" s="16">
        <v>4</v>
      </c>
      <c r="AD174" s="17">
        <v>5</v>
      </c>
      <c r="AE174" s="16">
        <v>4</v>
      </c>
      <c r="AF174" s="16">
        <v>4</v>
      </c>
      <c r="AG174" s="16">
        <v>4</v>
      </c>
      <c r="AH174" s="17">
        <v>5</v>
      </c>
      <c r="AI174">
        <f t="shared" si="20"/>
        <v>4</v>
      </c>
      <c r="AJ174">
        <f t="shared" si="20"/>
        <v>4.5</v>
      </c>
      <c r="AK174">
        <f t="shared" si="20"/>
        <v>4.5</v>
      </c>
      <c r="AL174">
        <f t="shared" si="21"/>
        <v>4.333333333333333</v>
      </c>
      <c r="AM174" t="str">
        <f t="shared" si="22"/>
        <v>High</v>
      </c>
      <c r="AN174" s="11" t="s">
        <v>47</v>
      </c>
      <c r="AO174" s="14"/>
    </row>
    <row r="175" spans="1:41" x14ac:dyDescent="0.3">
      <c r="A175" s="18">
        <v>9</v>
      </c>
      <c r="B175" s="8" t="s">
        <v>87</v>
      </c>
      <c r="C175" s="8" t="s">
        <v>84</v>
      </c>
      <c r="D175" s="9">
        <v>30</v>
      </c>
      <c r="E175" s="10">
        <v>10</v>
      </c>
      <c r="F175" t="str">
        <f t="shared" si="16"/>
        <v>Medium</v>
      </c>
      <c r="G175" s="11">
        <v>4</v>
      </c>
      <c r="H175" s="11" t="s">
        <v>62</v>
      </c>
      <c r="I175" s="11" t="s">
        <v>59</v>
      </c>
      <c r="J175" s="12">
        <v>2</v>
      </c>
      <c r="K175" s="12">
        <v>2</v>
      </c>
      <c r="L175" s="13">
        <v>6.27</v>
      </c>
      <c r="M175" s="13">
        <v>7.2364999999999995</v>
      </c>
      <c r="N175" s="13">
        <f t="shared" si="17"/>
        <v>-0.96649999999999991</v>
      </c>
      <c r="O175" s="15" t="s">
        <v>74</v>
      </c>
      <c r="P175" s="15">
        <v>2</v>
      </c>
      <c r="Q175" s="15" t="s">
        <v>46</v>
      </c>
      <c r="R175" s="15">
        <v>3</v>
      </c>
      <c r="S175" s="16">
        <v>7</v>
      </c>
      <c r="T175" s="16">
        <v>3</v>
      </c>
      <c r="U175" s="16">
        <v>7</v>
      </c>
      <c r="V175" s="16">
        <v>6</v>
      </c>
      <c r="W175" s="16">
        <v>2</v>
      </c>
      <c r="X175" s="16">
        <v>8</v>
      </c>
      <c r="Y175" s="16">
        <v>2</v>
      </c>
      <c r="Z175" s="16">
        <v>8</v>
      </c>
      <c r="AA175">
        <f t="shared" si="18"/>
        <v>7.2</v>
      </c>
      <c r="AB175" t="str">
        <f t="shared" si="19"/>
        <v>High</v>
      </c>
      <c r="AC175" s="16">
        <v>4</v>
      </c>
      <c r="AD175" s="17">
        <v>5</v>
      </c>
      <c r="AE175" s="16">
        <v>4</v>
      </c>
      <c r="AF175" s="16">
        <v>4</v>
      </c>
      <c r="AG175" s="16">
        <v>4</v>
      </c>
      <c r="AH175" s="17">
        <v>5</v>
      </c>
      <c r="AI175">
        <f t="shared" si="20"/>
        <v>4</v>
      </c>
      <c r="AJ175">
        <f t="shared" si="20"/>
        <v>4.5</v>
      </c>
      <c r="AK175">
        <f t="shared" si="20"/>
        <v>4.5</v>
      </c>
      <c r="AL175">
        <f t="shared" si="21"/>
        <v>4.333333333333333</v>
      </c>
      <c r="AM175" t="str">
        <f t="shared" si="22"/>
        <v>High</v>
      </c>
      <c r="AN175" s="11" t="s">
        <v>47</v>
      </c>
      <c r="AO175" s="14"/>
    </row>
    <row r="176" spans="1:41" x14ac:dyDescent="0.3">
      <c r="A176" s="18">
        <v>9</v>
      </c>
      <c r="B176" s="8" t="s">
        <v>87</v>
      </c>
      <c r="C176" s="8" t="s">
        <v>84</v>
      </c>
      <c r="D176" s="9">
        <v>30</v>
      </c>
      <c r="E176" s="10">
        <v>10</v>
      </c>
      <c r="F176" t="str">
        <f t="shared" si="16"/>
        <v>Medium</v>
      </c>
      <c r="G176" s="11">
        <v>5</v>
      </c>
      <c r="H176" s="11" t="s">
        <v>63</v>
      </c>
      <c r="I176" s="11" t="s">
        <v>59</v>
      </c>
      <c r="J176" s="12">
        <v>2</v>
      </c>
      <c r="K176" s="12">
        <v>2</v>
      </c>
      <c r="L176" s="13">
        <v>7.68</v>
      </c>
      <c r="M176" s="13">
        <v>7.2364999999999995</v>
      </c>
      <c r="N176" s="13">
        <f t="shared" si="17"/>
        <v>0.44350000000000023</v>
      </c>
      <c r="O176" s="15" t="s">
        <v>74</v>
      </c>
      <c r="P176" s="15">
        <v>2</v>
      </c>
      <c r="Q176" s="15" t="s">
        <v>46</v>
      </c>
      <c r="R176" s="15">
        <v>3</v>
      </c>
      <c r="S176" s="16">
        <v>7</v>
      </c>
      <c r="T176" s="16">
        <v>3</v>
      </c>
      <c r="U176" s="16">
        <v>7</v>
      </c>
      <c r="V176" s="16">
        <v>6</v>
      </c>
      <c r="W176" s="16">
        <v>2</v>
      </c>
      <c r="X176" s="16">
        <v>8</v>
      </c>
      <c r="Y176" s="16">
        <v>2</v>
      </c>
      <c r="Z176" s="16">
        <v>8</v>
      </c>
      <c r="AA176">
        <f t="shared" si="18"/>
        <v>7.2</v>
      </c>
      <c r="AB176" t="str">
        <f t="shared" si="19"/>
        <v>High</v>
      </c>
      <c r="AC176" s="16">
        <v>4</v>
      </c>
      <c r="AD176" s="17">
        <v>5</v>
      </c>
      <c r="AE176" s="16">
        <v>4</v>
      </c>
      <c r="AF176" s="16">
        <v>4</v>
      </c>
      <c r="AG176" s="16">
        <v>4</v>
      </c>
      <c r="AH176" s="17">
        <v>5</v>
      </c>
      <c r="AI176">
        <f t="shared" si="20"/>
        <v>4</v>
      </c>
      <c r="AJ176">
        <f t="shared" si="20"/>
        <v>4.5</v>
      </c>
      <c r="AK176">
        <f t="shared" si="20"/>
        <v>4.5</v>
      </c>
      <c r="AL176">
        <f t="shared" si="21"/>
        <v>4.333333333333333</v>
      </c>
      <c r="AM176" t="str">
        <f t="shared" si="22"/>
        <v>High</v>
      </c>
      <c r="AN176" s="11" t="s">
        <v>47</v>
      </c>
      <c r="AO176" s="14"/>
    </row>
    <row r="177" spans="1:41" x14ac:dyDescent="0.3">
      <c r="A177" s="18">
        <v>9</v>
      </c>
      <c r="B177" s="8" t="s">
        <v>87</v>
      </c>
      <c r="C177" s="8" t="s">
        <v>84</v>
      </c>
      <c r="D177" s="9">
        <v>30</v>
      </c>
      <c r="E177" s="10">
        <v>10</v>
      </c>
      <c r="F177" t="str">
        <f t="shared" si="16"/>
        <v>Medium</v>
      </c>
      <c r="G177" s="11">
        <v>1</v>
      </c>
      <c r="H177" s="11" t="s">
        <v>64</v>
      </c>
      <c r="I177" s="11" t="s">
        <v>65</v>
      </c>
      <c r="J177" s="12">
        <v>4</v>
      </c>
      <c r="K177" s="12">
        <v>3</v>
      </c>
      <c r="L177" s="13">
        <v>7.61</v>
      </c>
      <c r="M177" s="13">
        <v>7.2364999999999995</v>
      </c>
      <c r="N177" s="13">
        <f t="shared" si="17"/>
        <v>0.37350000000000083</v>
      </c>
      <c r="O177" s="15" t="s">
        <v>74</v>
      </c>
      <c r="P177" s="15">
        <v>2</v>
      </c>
      <c r="Q177" s="15" t="s">
        <v>46</v>
      </c>
      <c r="R177" s="15">
        <v>3</v>
      </c>
      <c r="S177" s="16">
        <v>7</v>
      </c>
      <c r="T177" s="16">
        <v>3</v>
      </c>
      <c r="U177" s="16">
        <v>7</v>
      </c>
      <c r="V177" s="16">
        <v>6</v>
      </c>
      <c r="W177" s="16">
        <v>2</v>
      </c>
      <c r="X177" s="16">
        <v>8</v>
      </c>
      <c r="Y177" s="16">
        <v>2</v>
      </c>
      <c r="Z177" s="16">
        <v>8</v>
      </c>
      <c r="AA177">
        <f t="shared" si="18"/>
        <v>7.2</v>
      </c>
      <c r="AB177" t="str">
        <f t="shared" si="19"/>
        <v>High</v>
      </c>
      <c r="AC177" s="16">
        <v>4</v>
      </c>
      <c r="AD177" s="17">
        <v>5</v>
      </c>
      <c r="AE177" s="16">
        <v>4</v>
      </c>
      <c r="AF177" s="16">
        <v>4</v>
      </c>
      <c r="AG177" s="16">
        <v>4</v>
      </c>
      <c r="AH177" s="17">
        <v>5</v>
      </c>
      <c r="AI177">
        <f t="shared" si="20"/>
        <v>4</v>
      </c>
      <c r="AJ177">
        <f t="shared" si="20"/>
        <v>4.5</v>
      </c>
      <c r="AK177">
        <f t="shared" si="20"/>
        <v>4.5</v>
      </c>
      <c r="AL177">
        <f t="shared" si="21"/>
        <v>4.333333333333333</v>
      </c>
      <c r="AM177" t="str">
        <f t="shared" si="22"/>
        <v>High</v>
      </c>
      <c r="AN177" s="11" t="s">
        <v>47</v>
      </c>
      <c r="AO177" s="14"/>
    </row>
    <row r="178" spans="1:41" x14ac:dyDescent="0.3">
      <c r="A178" s="18">
        <v>9</v>
      </c>
      <c r="B178" s="8" t="s">
        <v>87</v>
      </c>
      <c r="C178" s="8" t="s">
        <v>84</v>
      </c>
      <c r="D178" s="9">
        <v>30</v>
      </c>
      <c r="E178" s="10">
        <v>10</v>
      </c>
      <c r="F178" t="str">
        <f t="shared" si="16"/>
        <v>Medium</v>
      </c>
      <c r="G178" s="11">
        <v>2</v>
      </c>
      <c r="H178" s="11" t="s">
        <v>66</v>
      </c>
      <c r="I178" s="11" t="s">
        <v>65</v>
      </c>
      <c r="J178" s="12">
        <v>4</v>
      </c>
      <c r="K178" s="12">
        <v>3</v>
      </c>
      <c r="L178" s="13">
        <v>7.46</v>
      </c>
      <c r="M178" s="13">
        <v>7.2364999999999995</v>
      </c>
      <c r="N178" s="13">
        <f t="shared" si="17"/>
        <v>0.22350000000000048</v>
      </c>
      <c r="O178" s="15" t="s">
        <v>74</v>
      </c>
      <c r="P178" s="15">
        <v>2</v>
      </c>
      <c r="Q178" s="15" t="s">
        <v>46</v>
      </c>
      <c r="R178" s="15">
        <v>3</v>
      </c>
      <c r="S178" s="16">
        <v>7</v>
      </c>
      <c r="T178" s="16">
        <v>3</v>
      </c>
      <c r="U178" s="16">
        <v>7</v>
      </c>
      <c r="V178" s="16">
        <v>6</v>
      </c>
      <c r="W178" s="16">
        <v>2</v>
      </c>
      <c r="X178" s="16">
        <v>8</v>
      </c>
      <c r="Y178" s="16">
        <v>2</v>
      </c>
      <c r="Z178" s="16">
        <v>8</v>
      </c>
      <c r="AA178">
        <f t="shared" si="18"/>
        <v>7.2</v>
      </c>
      <c r="AB178" t="str">
        <f t="shared" si="19"/>
        <v>High</v>
      </c>
      <c r="AC178" s="16">
        <v>4</v>
      </c>
      <c r="AD178" s="17">
        <v>5</v>
      </c>
      <c r="AE178" s="16">
        <v>4</v>
      </c>
      <c r="AF178" s="16">
        <v>4</v>
      </c>
      <c r="AG178" s="16">
        <v>4</v>
      </c>
      <c r="AH178" s="17">
        <v>5</v>
      </c>
      <c r="AI178">
        <f t="shared" si="20"/>
        <v>4</v>
      </c>
      <c r="AJ178">
        <f t="shared" si="20"/>
        <v>4.5</v>
      </c>
      <c r="AK178">
        <f t="shared" si="20"/>
        <v>4.5</v>
      </c>
      <c r="AL178">
        <f t="shared" si="21"/>
        <v>4.333333333333333</v>
      </c>
      <c r="AM178" t="str">
        <f t="shared" si="22"/>
        <v>High</v>
      </c>
      <c r="AN178" s="11" t="s">
        <v>47</v>
      </c>
      <c r="AO178" s="14"/>
    </row>
    <row r="179" spans="1:41" x14ac:dyDescent="0.3">
      <c r="A179" s="18">
        <v>9</v>
      </c>
      <c r="B179" s="8" t="s">
        <v>87</v>
      </c>
      <c r="C179" s="8" t="s">
        <v>84</v>
      </c>
      <c r="D179" s="9">
        <v>30</v>
      </c>
      <c r="E179" s="10">
        <v>10</v>
      </c>
      <c r="F179" t="str">
        <f t="shared" si="16"/>
        <v>Medium</v>
      </c>
      <c r="G179" s="11">
        <v>3</v>
      </c>
      <c r="H179" s="11" t="s">
        <v>67</v>
      </c>
      <c r="I179" s="11" t="s">
        <v>65</v>
      </c>
      <c r="J179" s="12">
        <v>4</v>
      </c>
      <c r="K179" s="12">
        <v>2</v>
      </c>
      <c r="L179" s="13">
        <v>6.97</v>
      </c>
      <c r="M179" s="13">
        <v>7.2364999999999995</v>
      </c>
      <c r="N179" s="13">
        <f t="shared" si="17"/>
        <v>-0.26649999999999974</v>
      </c>
      <c r="O179" s="15" t="s">
        <v>74</v>
      </c>
      <c r="P179" s="15">
        <v>2</v>
      </c>
      <c r="Q179" s="15" t="s">
        <v>46</v>
      </c>
      <c r="R179" s="15">
        <v>3</v>
      </c>
      <c r="S179" s="16">
        <v>7</v>
      </c>
      <c r="T179" s="16">
        <v>3</v>
      </c>
      <c r="U179" s="16">
        <v>7</v>
      </c>
      <c r="V179" s="16">
        <v>6</v>
      </c>
      <c r="W179" s="16">
        <v>2</v>
      </c>
      <c r="X179" s="16">
        <v>8</v>
      </c>
      <c r="Y179" s="16">
        <v>2</v>
      </c>
      <c r="Z179" s="16">
        <v>8</v>
      </c>
      <c r="AA179">
        <f t="shared" si="18"/>
        <v>7.2</v>
      </c>
      <c r="AB179" t="str">
        <f t="shared" si="19"/>
        <v>High</v>
      </c>
      <c r="AC179" s="16">
        <v>4</v>
      </c>
      <c r="AD179" s="17">
        <v>5</v>
      </c>
      <c r="AE179" s="16">
        <v>4</v>
      </c>
      <c r="AF179" s="16">
        <v>4</v>
      </c>
      <c r="AG179" s="16">
        <v>4</v>
      </c>
      <c r="AH179" s="17">
        <v>5</v>
      </c>
      <c r="AI179">
        <f t="shared" si="20"/>
        <v>4</v>
      </c>
      <c r="AJ179">
        <f t="shared" si="20"/>
        <v>4.5</v>
      </c>
      <c r="AK179">
        <f t="shared" si="20"/>
        <v>4.5</v>
      </c>
      <c r="AL179">
        <f t="shared" si="21"/>
        <v>4.333333333333333</v>
      </c>
      <c r="AM179" t="str">
        <f t="shared" si="22"/>
        <v>High</v>
      </c>
      <c r="AN179" s="11" t="s">
        <v>47</v>
      </c>
      <c r="AO179" s="14"/>
    </row>
    <row r="180" spans="1:41" x14ac:dyDescent="0.3">
      <c r="A180" s="18">
        <v>9</v>
      </c>
      <c r="B180" s="8" t="s">
        <v>87</v>
      </c>
      <c r="C180" s="8" t="s">
        <v>84</v>
      </c>
      <c r="D180" s="9">
        <v>30</v>
      </c>
      <c r="E180" s="10">
        <v>10</v>
      </c>
      <c r="F180" t="str">
        <f t="shared" si="16"/>
        <v>Medium</v>
      </c>
      <c r="G180" s="11">
        <v>4</v>
      </c>
      <c r="H180" s="11" t="s">
        <v>68</v>
      </c>
      <c r="I180" s="11" t="s">
        <v>65</v>
      </c>
      <c r="J180" s="12">
        <v>3</v>
      </c>
      <c r="K180" s="12">
        <v>2</v>
      </c>
      <c r="L180" s="13">
        <v>6.41</v>
      </c>
      <c r="M180" s="13">
        <v>7.2364999999999995</v>
      </c>
      <c r="N180" s="13">
        <f t="shared" si="17"/>
        <v>-0.82649999999999935</v>
      </c>
      <c r="O180" s="15" t="s">
        <v>74</v>
      </c>
      <c r="P180" s="15">
        <v>2</v>
      </c>
      <c r="Q180" s="15" t="s">
        <v>46</v>
      </c>
      <c r="R180" s="15">
        <v>3</v>
      </c>
      <c r="S180" s="16">
        <v>7</v>
      </c>
      <c r="T180" s="16">
        <v>3</v>
      </c>
      <c r="U180" s="16">
        <v>7</v>
      </c>
      <c r="V180" s="16">
        <v>6</v>
      </c>
      <c r="W180" s="16">
        <v>2</v>
      </c>
      <c r="X180" s="16">
        <v>8</v>
      </c>
      <c r="Y180" s="16">
        <v>2</v>
      </c>
      <c r="Z180" s="16">
        <v>8</v>
      </c>
      <c r="AA180">
        <f t="shared" si="18"/>
        <v>7.2</v>
      </c>
      <c r="AB180" t="str">
        <f t="shared" si="19"/>
        <v>High</v>
      </c>
      <c r="AC180" s="16">
        <v>4</v>
      </c>
      <c r="AD180" s="17">
        <v>5</v>
      </c>
      <c r="AE180" s="16">
        <v>4</v>
      </c>
      <c r="AF180" s="16">
        <v>4</v>
      </c>
      <c r="AG180" s="16">
        <v>4</v>
      </c>
      <c r="AH180" s="17">
        <v>5</v>
      </c>
      <c r="AI180">
        <f t="shared" si="20"/>
        <v>4</v>
      </c>
      <c r="AJ180">
        <f t="shared" si="20"/>
        <v>4.5</v>
      </c>
      <c r="AK180">
        <f t="shared" si="20"/>
        <v>4.5</v>
      </c>
      <c r="AL180">
        <f t="shared" si="21"/>
        <v>4.333333333333333</v>
      </c>
      <c r="AM180" t="str">
        <f t="shared" si="22"/>
        <v>High</v>
      </c>
      <c r="AN180" s="11" t="s">
        <v>47</v>
      </c>
      <c r="AO180" s="14"/>
    </row>
    <row r="181" spans="1:41" x14ac:dyDescent="0.3">
      <c r="A181" s="18">
        <v>9</v>
      </c>
      <c r="B181" s="8" t="s">
        <v>87</v>
      </c>
      <c r="C181" s="8" t="s">
        <v>84</v>
      </c>
      <c r="D181" s="9">
        <v>30</v>
      </c>
      <c r="E181" s="10">
        <v>10</v>
      </c>
      <c r="F181" t="str">
        <f t="shared" si="16"/>
        <v>Medium</v>
      </c>
      <c r="G181" s="11">
        <v>5</v>
      </c>
      <c r="H181" s="11" t="s">
        <v>69</v>
      </c>
      <c r="I181" s="11" t="s">
        <v>65</v>
      </c>
      <c r="J181" s="12">
        <v>4</v>
      </c>
      <c r="K181" s="12">
        <v>3</v>
      </c>
      <c r="L181" s="13">
        <v>6.83</v>
      </c>
      <c r="M181" s="13">
        <v>7.2364999999999995</v>
      </c>
      <c r="N181" s="13">
        <f t="shared" si="17"/>
        <v>-0.40649999999999942</v>
      </c>
      <c r="O181" s="15" t="s">
        <v>74</v>
      </c>
      <c r="P181" s="15">
        <v>2</v>
      </c>
      <c r="Q181" s="15" t="s">
        <v>46</v>
      </c>
      <c r="R181" s="15">
        <v>3</v>
      </c>
      <c r="S181" s="16">
        <v>7</v>
      </c>
      <c r="T181" s="16">
        <v>3</v>
      </c>
      <c r="U181" s="16">
        <v>7</v>
      </c>
      <c r="V181" s="16">
        <v>6</v>
      </c>
      <c r="W181" s="16">
        <v>2</v>
      </c>
      <c r="X181" s="16">
        <v>8</v>
      </c>
      <c r="Y181" s="16">
        <v>2</v>
      </c>
      <c r="Z181" s="16">
        <v>8</v>
      </c>
      <c r="AA181">
        <f t="shared" si="18"/>
        <v>7.2</v>
      </c>
      <c r="AB181" t="str">
        <f t="shared" si="19"/>
        <v>High</v>
      </c>
      <c r="AC181" s="16">
        <v>4</v>
      </c>
      <c r="AD181" s="17">
        <v>5</v>
      </c>
      <c r="AE181" s="16">
        <v>4</v>
      </c>
      <c r="AF181" s="16">
        <v>4</v>
      </c>
      <c r="AG181" s="16">
        <v>4</v>
      </c>
      <c r="AH181" s="17">
        <v>5</v>
      </c>
      <c r="AI181">
        <f t="shared" si="20"/>
        <v>4</v>
      </c>
      <c r="AJ181">
        <f t="shared" si="20"/>
        <v>4.5</v>
      </c>
      <c r="AK181">
        <f t="shared" si="20"/>
        <v>4.5</v>
      </c>
      <c r="AL181">
        <f t="shared" si="21"/>
        <v>4.333333333333333</v>
      </c>
      <c r="AM181" t="str">
        <f t="shared" si="22"/>
        <v>High</v>
      </c>
      <c r="AN181" s="11" t="s">
        <v>47</v>
      </c>
      <c r="AO181" s="14"/>
    </row>
    <row r="182" spans="1:41" x14ac:dyDescent="0.3">
      <c r="A182" s="18">
        <v>10</v>
      </c>
      <c r="B182" s="8" t="s">
        <v>88</v>
      </c>
      <c r="C182" s="8" t="s">
        <v>42</v>
      </c>
      <c r="D182">
        <v>33</v>
      </c>
      <c r="E182" s="9">
        <v>6</v>
      </c>
      <c r="F182" t="str">
        <f t="shared" si="16"/>
        <v>Medium</v>
      </c>
      <c r="G182" s="11">
        <v>1</v>
      </c>
      <c r="H182" s="11" t="s">
        <v>43</v>
      </c>
      <c r="I182" s="11" t="s">
        <v>44</v>
      </c>
      <c r="J182" s="12">
        <v>1</v>
      </c>
      <c r="K182" s="12">
        <v>1</v>
      </c>
      <c r="L182" s="13">
        <v>1.32</v>
      </c>
      <c r="M182" s="13">
        <f t="shared" si="23"/>
        <v>4.6839999999999993</v>
      </c>
      <c r="N182" s="13">
        <f t="shared" si="17"/>
        <v>-3.363999999999999</v>
      </c>
      <c r="O182" s="15" t="s">
        <v>74</v>
      </c>
      <c r="P182" s="15">
        <v>2</v>
      </c>
      <c r="Q182" s="15" t="s">
        <v>46</v>
      </c>
      <c r="R182" s="15">
        <v>3</v>
      </c>
      <c r="S182" s="16">
        <v>6</v>
      </c>
      <c r="T182" s="16">
        <v>6</v>
      </c>
      <c r="U182" s="16">
        <v>4</v>
      </c>
      <c r="V182" s="16">
        <v>8</v>
      </c>
      <c r="W182" s="16">
        <v>4</v>
      </c>
      <c r="X182" s="16">
        <v>6</v>
      </c>
      <c r="Y182" s="16">
        <v>3</v>
      </c>
      <c r="Z182" s="16">
        <v>7</v>
      </c>
      <c r="AA182">
        <f t="shared" si="18"/>
        <v>6.2</v>
      </c>
      <c r="AB182" t="str">
        <f t="shared" si="19"/>
        <v>Medium</v>
      </c>
      <c r="AC182" s="17">
        <v>5</v>
      </c>
      <c r="AD182" s="16">
        <v>4</v>
      </c>
      <c r="AE182" s="16">
        <v>3</v>
      </c>
      <c r="AF182" s="16">
        <v>3</v>
      </c>
      <c r="AG182" s="16">
        <v>4</v>
      </c>
      <c r="AH182" s="16">
        <v>4</v>
      </c>
      <c r="AI182">
        <f t="shared" si="20"/>
        <v>4</v>
      </c>
      <c r="AJ182">
        <f t="shared" si="20"/>
        <v>4</v>
      </c>
      <c r="AK182">
        <f t="shared" si="20"/>
        <v>3.5</v>
      </c>
      <c r="AL182">
        <f t="shared" si="21"/>
        <v>3.8333333333333335</v>
      </c>
      <c r="AM182" t="str">
        <f t="shared" si="22"/>
        <v>High</v>
      </c>
      <c r="AN182" s="11" t="s">
        <v>77</v>
      </c>
      <c r="AO182" s="15" t="s">
        <v>89</v>
      </c>
    </row>
    <row r="183" spans="1:41" x14ac:dyDescent="0.3">
      <c r="A183" s="18">
        <v>10</v>
      </c>
      <c r="B183" s="8" t="s">
        <v>88</v>
      </c>
      <c r="C183" s="8" t="s">
        <v>42</v>
      </c>
      <c r="D183">
        <v>33</v>
      </c>
      <c r="E183" s="9">
        <v>6</v>
      </c>
      <c r="F183" t="str">
        <f t="shared" si="16"/>
        <v>Medium</v>
      </c>
      <c r="G183" s="11">
        <v>2</v>
      </c>
      <c r="H183" s="11" t="s">
        <v>48</v>
      </c>
      <c r="I183" s="11" t="s">
        <v>44</v>
      </c>
      <c r="J183" s="12">
        <v>3</v>
      </c>
      <c r="K183" s="12">
        <v>4</v>
      </c>
      <c r="L183" s="13">
        <v>6.23</v>
      </c>
      <c r="M183" s="13">
        <v>4.6839999999999993</v>
      </c>
      <c r="N183" s="13">
        <f t="shared" si="17"/>
        <v>1.5460000000000012</v>
      </c>
      <c r="O183" s="15" t="s">
        <v>74</v>
      </c>
      <c r="P183" s="15">
        <v>2</v>
      </c>
      <c r="Q183" s="15" t="s">
        <v>46</v>
      </c>
      <c r="R183" s="15">
        <v>3</v>
      </c>
      <c r="S183" s="16">
        <v>6</v>
      </c>
      <c r="T183" s="16">
        <v>6</v>
      </c>
      <c r="U183" s="16">
        <v>4</v>
      </c>
      <c r="V183" s="16">
        <v>8</v>
      </c>
      <c r="W183" s="16">
        <v>4</v>
      </c>
      <c r="X183" s="16">
        <v>6</v>
      </c>
      <c r="Y183" s="16">
        <v>3</v>
      </c>
      <c r="Z183" s="16">
        <v>7</v>
      </c>
      <c r="AA183">
        <f t="shared" si="18"/>
        <v>6.2</v>
      </c>
      <c r="AB183" t="str">
        <f t="shared" si="19"/>
        <v>Medium</v>
      </c>
      <c r="AC183" s="17">
        <v>5</v>
      </c>
      <c r="AD183" s="16">
        <v>4</v>
      </c>
      <c r="AE183" s="16">
        <v>3</v>
      </c>
      <c r="AF183" s="16">
        <v>3</v>
      </c>
      <c r="AG183" s="16">
        <v>4</v>
      </c>
      <c r="AH183" s="16">
        <v>4</v>
      </c>
      <c r="AI183">
        <f t="shared" si="20"/>
        <v>4</v>
      </c>
      <c r="AJ183">
        <f t="shared" si="20"/>
        <v>4</v>
      </c>
      <c r="AK183">
        <f t="shared" si="20"/>
        <v>3.5</v>
      </c>
      <c r="AL183">
        <f t="shared" si="21"/>
        <v>3.8333333333333335</v>
      </c>
      <c r="AM183" t="str">
        <f t="shared" si="22"/>
        <v>High</v>
      </c>
      <c r="AN183" s="11" t="s">
        <v>77</v>
      </c>
      <c r="AO183" s="15" t="s">
        <v>89</v>
      </c>
    </row>
    <row r="184" spans="1:41" x14ac:dyDescent="0.3">
      <c r="A184" s="18">
        <v>10</v>
      </c>
      <c r="B184" s="8" t="s">
        <v>88</v>
      </c>
      <c r="C184" s="8" t="s">
        <v>42</v>
      </c>
      <c r="D184">
        <v>33</v>
      </c>
      <c r="E184" s="9">
        <v>6</v>
      </c>
      <c r="F184" t="str">
        <f t="shared" si="16"/>
        <v>Medium</v>
      </c>
      <c r="G184" s="11">
        <v>3</v>
      </c>
      <c r="H184" s="11" t="s">
        <v>49</v>
      </c>
      <c r="I184" s="11" t="s">
        <v>44</v>
      </c>
      <c r="J184" s="12">
        <v>1</v>
      </c>
      <c r="K184" s="12">
        <v>1</v>
      </c>
      <c r="L184" s="13">
        <v>2.0299999999999998</v>
      </c>
      <c r="M184" s="13">
        <v>4.6839999999999993</v>
      </c>
      <c r="N184" s="13">
        <f t="shared" si="17"/>
        <v>-2.6539999999999995</v>
      </c>
      <c r="O184" s="15" t="s">
        <v>74</v>
      </c>
      <c r="P184" s="15">
        <v>2</v>
      </c>
      <c r="Q184" s="15" t="s">
        <v>46</v>
      </c>
      <c r="R184" s="15">
        <v>3</v>
      </c>
      <c r="S184" s="16">
        <v>6</v>
      </c>
      <c r="T184" s="16">
        <v>6</v>
      </c>
      <c r="U184" s="16">
        <v>4</v>
      </c>
      <c r="V184" s="16">
        <v>8</v>
      </c>
      <c r="W184" s="16">
        <v>4</v>
      </c>
      <c r="X184" s="16">
        <v>6</v>
      </c>
      <c r="Y184" s="16">
        <v>3</v>
      </c>
      <c r="Z184" s="16">
        <v>7</v>
      </c>
      <c r="AA184">
        <f t="shared" si="18"/>
        <v>6.2</v>
      </c>
      <c r="AB184" t="str">
        <f t="shared" si="19"/>
        <v>Medium</v>
      </c>
      <c r="AC184" s="17">
        <v>5</v>
      </c>
      <c r="AD184" s="16">
        <v>4</v>
      </c>
      <c r="AE184" s="16">
        <v>3</v>
      </c>
      <c r="AF184" s="16">
        <v>3</v>
      </c>
      <c r="AG184" s="16">
        <v>4</v>
      </c>
      <c r="AH184" s="16">
        <v>4</v>
      </c>
      <c r="AI184">
        <f t="shared" si="20"/>
        <v>4</v>
      </c>
      <c r="AJ184">
        <f t="shared" si="20"/>
        <v>4</v>
      </c>
      <c r="AK184">
        <f t="shared" si="20"/>
        <v>3.5</v>
      </c>
      <c r="AL184">
        <f t="shared" si="21"/>
        <v>3.8333333333333335</v>
      </c>
      <c r="AM184" t="str">
        <f t="shared" si="22"/>
        <v>High</v>
      </c>
      <c r="AN184" s="11" t="s">
        <v>77</v>
      </c>
      <c r="AO184" s="15" t="s">
        <v>89</v>
      </c>
    </row>
    <row r="185" spans="1:41" x14ac:dyDescent="0.3">
      <c r="A185" s="18">
        <v>10</v>
      </c>
      <c r="B185" s="8" t="s">
        <v>88</v>
      </c>
      <c r="C185" s="8" t="s">
        <v>42</v>
      </c>
      <c r="D185">
        <v>33</v>
      </c>
      <c r="E185" s="9">
        <v>6</v>
      </c>
      <c r="F185" t="str">
        <f t="shared" si="16"/>
        <v>Medium</v>
      </c>
      <c r="G185" s="11">
        <v>4</v>
      </c>
      <c r="H185" s="11" t="s">
        <v>50</v>
      </c>
      <c r="I185" s="11" t="s">
        <v>44</v>
      </c>
      <c r="J185" s="12">
        <v>3</v>
      </c>
      <c r="K185" s="12">
        <v>3</v>
      </c>
      <c r="L185" s="13">
        <v>5.28</v>
      </c>
      <c r="M185" s="13">
        <v>4.6839999999999993</v>
      </c>
      <c r="N185" s="13">
        <f t="shared" si="17"/>
        <v>0.59600000000000097</v>
      </c>
      <c r="O185" s="15" t="s">
        <v>74</v>
      </c>
      <c r="P185" s="15">
        <v>2</v>
      </c>
      <c r="Q185" s="15" t="s">
        <v>46</v>
      </c>
      <c r="R185" s="15">
        <v>3</v>
      </c>
      <c r="S185" s="16">
        <v>6</v>
      </c>
      <c r="T185" s="16">
        <v>6</v>
      </c>
      <c r="U185" s="16">
        <v>4</v>
      </c>
      <c r="V185" s="16">
        <v>8</v>
      </c>
      <c r="W185" s="16">
        <v>4</v>
      </c>
      <c r="X185" s="16">
        <v>6</v>
      </c>
      <c r="Y185" s="16">
        <v>3</v>
      </c>
      <c r="Z185" s="16">
        <v>7</v>
      </c>
      <c r="AA185">
        <f t="shared" si="18"/>
        <v>6.2</v>
      </c>
      <c r="AB185" t="str">
        <f t="shared" si="19"/>
        <v>Medium</v>
      </c>
      <c r="AC185" s="17">
        <v>5</v>
      </c>
      <c r="AD185" s="16">
        <v>4</v>
      </c>
      <c r="AE185" s="16">
        <v>3</v>
      </c>
      <c r="AF185" s="16">
        <v>3</v>
      </c>
      <c r="AG185" s="16">
        <v>4</v>
      </c>
      <c r="AH185" s="16">
        <v>4</v>
      </c>
      <c r="AI185">
        <f t="shared" si="20"/>
        <v>4</v>
      </c>
      <c r="AJ185">
        <f t="shared" si="20"/>
        <v>4</v>
      </c>
      <c r="AK185">
        <f t="shared" si="20"/>
        <v>3.5</v>
      </c>
      <c r="AL185">
        <f t="shared" si="21"/>
        <v>3.8333333333333335</v>
      </c>
      <c r="AM185" t="str">
        <f t="shared" si="22"/>
        <v>High</v>
      </c>
      <c r="AN185" s="11" t="s">
        <v>77</v>
      </c>
      <c r="AO185" s="15" t="s">
        <v>89</v>
      </c>
    </row>
    <row r="186" spans="1:41" x14ac:dyDescent="0.3">
      <c r="A186" s="18">
        <v>10</v>
      </c>
      <c r="B186" s="8" t="s">
        <v>88</v>
      </c>
      <c r="C186" s="8" t="s">
        <v>42</v>
      </c>
      <c r="D186">
        <v>33</v>
      </c>
      <c r="E186" s="9">
        <v>6</v>
      </c>
      <c r="F186" t="str">
        <f t="shared" si="16"/>
        <v>Medium</v>
      </c>
      <c r="G186" s="11">
        <v>5</v>
      </c>
      <c r="H186" s="11" t="s">
        <v>51</v>
      </c>
      <c r="I186" s="11" t="s">
        <v>44</v>
      </c>
      <c r="J186" s="12">
        <v>4</v>
      </c>
      <c r="K186" s="12">
        <v>4</v>
      </c>
      <c r="L186" s="13">
        <v>5.46</v>
      </c>
      <c r="M186" s="13">
        <v>4.6839999999999993</v>
      </c>
      <c r="N186" s="13">
        <f t="shared" si="17"/>
        <v>0.77600000000000069</v>
      </c>
      <c r="O186" s="15" t="s">
        <v>74</v>
      </c>
      <c r="P186" s="15">
        <v>2</v>
      </c>
      <c r="Q186" s="15" t="s">
        <v>46</v>
      </c>
      <c r="R186" s="15">
        <v>3</v>
      </c>
      <c r="S186" s="16">
        <v>6</v>
      </c>
      <c r="T186" s="16">
        <v>6</v>
      </c>
      <c r="U186" s="16">
        <v>4</v>
      </c>
      <c r="V186" s="16">
        <v>8</v>
      </c>
      <c r="W186" s="16">
        <v>4</v>
      </c>
      <c r="X186" s="16">
        <v>6</v>
      </c>
      <c r="Y186" s="16">
        <v>3</v>
      </c>
      <c r="Z186" s="16">
        <v>7</v>
      </c>
      <c r="AA186">
        <f t="shared" si="18"/>
        <v>6.2</v>
      </c>
      <c r="AB186" t="str">
        <f t="shared" si="19"/>
        <v>Medium</v>
      </c>
      <c r="AC186" s="17">
        <v>5</v>
      </c>
      <c r="AD186" s="16">
        <v>4</v>
      </c>
      <c r="AE186" s="16">
        <v>3</v>
      </c>
      <c r="AF186" s="16">
        <v>3</v>
      </c>
      <c r="AG186" s="16">
        <v>4</v>
      </c>
      <c r="AH186" s="16">
        <v>4</v>
      </c>
      <c r="AI186">
        <f t="shared" si="20"/>
        <v>4</v>
      </c>
      <c r="AJ186">
        <f t="shared" si="20"/>
        <v>4</v>
      </c>
      <c r="AK186">
        <f t="shared" si="20"/>
        <v>3.5</v>
      </c>
      <c r="AL186">
        <f t="shared" si="21"/>
        <v>3.8333333333333335</v>
      </c>
      <c r="AM186" t="str">
        <f t="shared" si="22"/>
        <v>High</v>
      </c>
      <c r="AN186" s="11" t="s">
        <v>77</v>
      </c>
      <c r="AO186" s="15" t="s">
        <v>89</v>
      </c>
    </row>
    <row r="187" spans="1:41" x14ac:dyDescent="0.3">
      <c r="A187" s="18">
        <v>10</v>
      </c>
      <c r="B187" s="8" t="s">
        <v>88</v>
      </c>
      <c r="C187" s="8" t="s">
        <v>42</v>
      </c>
      <c r="D187">
        <v>33</v>
      </c>
      <c r="E187" s="9">
        <v>6</v>
      </c>
      <c r="F187" t="str">
        <f t="shared" si="16"/>
        <v>Medium</v>
      </c>
      <c r="G187" s="11">
        <v>1</v>
      </c>
      <c r="H187" s="11" t="s">
        <v>52</v>
      </c>
      <c r="I187" s="11" t="s">
        <v>53</v>
      </c>
      <c r="J187" s="12">
        <v>2</v>
      </c>
      <c r="K187" s="12">
        <v>2</v>
      </c>
      <c r="L187" s="13">
        <v>5.69</v>
      </c>
      <c r="M187" s="13">
        <v>4.6839999999999993</v>
      </c>
      <c r="N187" s="13">
        <f t="shared" si="17"/>
        <v>1.0060000000000011</v>
      </c>
      <c r="O187" s="15" t="s">
        <v>74</v>
      </c>
      <c r="P187" s="15">
        <v>2</v>
      </c>
      <c r="Q187" s="15" t="s">
        <v>46</v>
      </c>
      <c r="R187" s="15">
        <v>3</v>
      </c>
      <c r="S187" s="16">
        <v>6</v>
      </c>
      <c r="T187" s="16">
        <v>6</v>
      </c>
      <c r="U187" s="16">
        <v>4</v>
      </c>
      <c r="V187" s="16">
        <v>8</v>
      </c>
      <c r="W187" s="16">
        <v>4</v>
      </c>
      <c r="X187" s="16">
        <v>6</v>
      </c>
      <c r="Y187" s="16">
        <v>3</v>
      </c>
      <c r="Z187" s="16">
        <v>7</v>
      </c>
      <c r="AA187">
        <f t="shared" si="18"/>
        <v>6.2</v>
      </c>
      <c r="AB187" t="str">
        <f t="shared" si="19"/>
        <v>Medium</v>
      </c>
      <c r="AC187" s="17">
        <v>5</v>
      </c>
      <c r="AD187" s="16">
        <v>4</v>
      </c>
      <c r="AE187" s="16">
        <v>3</v>
      </c>
      <c r="AF187" s="16">
        <v>3</v>
      </c>
      <c r="AG187" s="16">
        <v>4</v>
      </c>
      <c r="AH187" s="16">
        <v>4</v>
      </c>
      <c r="AI187">
        <f t="shared" si="20"/>
        <v>4</v>
      </c>
      <c r="AJ187">
        <f t="shared" si="20"/>
        <v>4</v>
      </c>
      <c r="AK187">
        <f t="shared" si="20"/>
        <v>3.5</v>
      </c>
      <c r="AL187">
        <f t="shared" si="21"/>
        <v>3.8333333333333335</v>
      </c>
      <c r="AM187" t="str">
        <f t="shared" si="22"/>
        <v>High</v>
      </c>
      <c r="AN187" s="11" t="s">
        <v>77</v>
      </c>
      <c r="AO187" s="15" t="s">
        <v>89</v>
      </c>
    </row>
    <row r="188" spans="1:41" x14ac:dyDescent="0.3">
      <c r="A188" s="18">
        <v>10</v>
      </c>
      <c r="B188" s="8" t="s">
        <v>88</v>
      </c>
      <c r="C188" s="8" t="s">
        <v>42</v>
      </c>
      <c r="D188">
        <v>33</v>
      </c>
      <c r="E188" s="9">
        <v>6</v>
      </c>
      <c r="F188" t="str">
        <f t="shared" si="16"/>
        <v>Medium</v>
      </c>
      <c r="G188" s="11">
        <v>2</v>
      </c>
      <c r="H188" s="11" t="s">
        <v>54</v>
      </c>
      <c r="I188" s="11" t="s">
        <v>53</v>
      </c>
      <c r="J188" s="12">
        <v>2</v>
      </c>
      <c r="K188" s="12">
        <v>3</v>
      </c>
      <c r="L188" s="13">
        <v>4.8499999999999996</v>
      </c>
      <c r="M188" s="13">
        <v>4.6839999999999993</v>
      </c>
      <c r="N188" s="13">
        <f t="shared" si="17"/>
        <v>0.16600000000000037</v>
      </c>
      <c r="O188" s="15" t="s">
        <v>74</v>
      </c>
      <c r="P188" s="15">
        <v>2</v>
      </c>
      <c r="Q188" s="15" t="s">
        <v>46</v>
      </c>
      <c r="R188" s="15">
        <v>3</v>
      </c>
      <c r="S188" s="16">
        <v>6</v>
      </c>
      <c r="T188" s="16">
        <v>6</v>
      </c>
      <c r="U188" s="16">
        <v>4</v>
      </c>
      <c r="V188" s="16">
        <v>8</v>
      </c>
      <c r="W188" s="16">
        <v>4</v>
      </c>
      <c r="X188" s="16">
        <v>6</v>
      </c>
      <c r="Y188" s="16">
        <v>3</v>
      </c>
      <c r="Z188" s="16">
        <v>7</v>
      </c>
      <c r="AA188">
        <f t="shared" si="18"/>
        <v>6.2</v>
      </c>
      <c r="AB188" t="str">
        <f t="shared" si="19"/>
        <v>Medium</v>
      </c>
      <c r="AC188" s="17">
        <v>5</v>
      </c>
      <c r="AD188" s="16">
        <v>4</v>
      </c>
      <c r="AE188" s="16">
        <v>3</v>
      </c>
      <c r="AF188" s="16">
        <v>3</v>
      </c>
      <c r="AG188" s="16">
        <v>4</v>
      </c>
      <c r="AH188" s="16">
        <v>4</v>
      </c>
      <c r="AI188">
        <f t="shared" si="20"/>
        <v>4</v>
      </c>
      <c r="AJ188">
        <f t="shared" si="20"/>
        <v>4</v>
      </c>
      <c r="AK188">
        <f t="shared" si="20"/>
        <v>3.5</v>
      </c>
      <c r="AL188">
        <f t="shared" si="21"/>
        <v>3.8333333333333335</v>
      </c>
      <c r="AM188" t="str">
        <f t="shared" si="22"/>
        <v>High</v>
      </c>
      <c r="AN188" s="11" t="s">
        <v>77</v>
      </c>
      <c r="AO188" s="15" t="s">
        <v>89</v>
      </c>
    </row>
    <row r="189" spans="1:41" x14ac:dyDescent="0.3">
      <c r="A189" s="18">
        <v>10</v>
      </c>
      <c r="B189" s="8" t="s">
        <v>88</v>
      </c>
      <c r="C189" s="8" t="s">
        <v>42</v>
      </c>
      <c r="D189">
        <v>33</v>
      </c>
      <c r="E189" s="9">
        <v>6</v>
      </c>
      <c r="F189" t="str">
        <f t="shared" si="16"/>
        <v>Medium</v>
      </c>
      <c r="G189" s="11">
        <v>3</v>
      </c>
      <c r="H189" s="11" t="s">
        <v>55</v>
      </c>
      <c r="I189" s="11" t="s">
        <v>53</v>
      </c>
      <c r="J189" s="12">
        <v>3</v>
      </c>
      <c r="K189" s="12">
        <v>3</v>
      </c>
      <c r="L189" s="13">
        <v>5.66</v>
      </c>
      <c r="M189" s="13">
        <v>4.6839999999999993</v>
      </c>
      <c r="N189" s="13">
        <f t="shared" si="17"/>
        <v>0.97600000000000087</v>
      </c>
      <c r="O189" s="15" t="s">
        <v>74</v>
      </c>
      <c r="P189" s="15">
        <v>2</v>
      </c>
      <c r="Q189" s="15" t="s">
        <v>46</v>
      </c>
      <c r="R189" s="15">
        <v>3</v>
      </c>
      <c r="S189" s="16">
        <v>6</v>
      </c>
      <c r="T189" s="16">
        <v>6</v>
      </c>
      <c r="U189" s="16">
        <v>4</v>
      </c>
      <c r="V189" s="16">
        <v>8</v>
      </c>
      <c r="W189" s="16">
        <v>4</v>
      </c>
      <c r="X189" s="16">
        <v>6</v>
      </c>
      <c r="Y189" s="16">
        <v>3</v>
      </c>
      <c r="Z189" s="16">
        <v>7</v>
      </c>
      <c r="AA189">
        <f t="shared" si="18"/>
        <v>6.2</v>
      </c>
      <c r="AB189" t="str">
        <f t="shared" si="19"/>
        <v>Medium</v>
      </c>
      <c r="AC189" s="17">
        <v>5</v>
      </c>
      <c r="AD189" s="16">
        <v>4</v>
      </c>
      <c r="AE189" s="16">
        <v>3</v>
      </c>
      <c r="AF189" s="16">
        <v>3</v>
      </c>
      <c r="AG189" s="16">
        <v>4</v>
      </c>
      <c r="AH189" s="16">
        <v>4</v>
      </c>
      <c r="AI189">
        <f t="shared" si="20"/>
        <v>4</v>
      </c>
      <c r="AJ189">
        <f t="shared" si="20"/>
        <v>4</v>
      </c>
      <c r="AK189">
        <f t="shared" si="20"/>
        <v>3.5</v>
      </c>
      <c r="AL189">
        <f t="shared" si="21"/>
        <v>3.8333333333333335</v>
      </c>
      <c r="AM189" t="str">
        <f t="shared" si="22"/>
        <v>High</v>
      </c>
      <c r="AN189" s="11" t="s">
        <v>77</v>
      </c>
      <c r="AO189" s="15" t="s">
        <v>89</v>
      </c>
    </row>
    <row r="190" spans="1:41" x14ac:dyDescent="0.3">
      <c r="A190" s="18">
        <v>10</v>
      </c>
      <c r="B190" s="8" t="s">
        <v>88</v>
      </c>
      <c r="C190" s="8" t="s">
        <v>42</v>
      </c>
      <c r="D190">
        <v>33</v>
      </c>
      <c r="E190" s="9">
        <v>6</v>
      </c>
      <c r="F190" t="str">
        <f t="shared" si="16"/>
        <v>Medium</v>
      </c>
      <c r="G190" s="11">
        <v>4</v>
      </c>
      <c r="H190" s="11" t="s">
        <v>56</v>
      </c>
      <c r="I190" s="11" t="s">
        <v>53</v>
      </c>
      <c r="J190" s="12">
        <v>3</v>
      </c>
      <c r="K190" s="12">
        <v>1</v>
      </c>
      <c r="L190" s="13">
        <v>3.47</v>
      </c>
      <c r="M190" s="13">
        <v>4.6839999999999993</v>
      </c>
      <c r="N190" s="13">
        <f t="shared" si="17"/>
        <v>-1.2139999999999991</v>
      </c>
      <c r="O190" s="15" t="s">
        <v>74</v>
      </c>
      <c r="P190" s="15">
        <v>2</v>
      </c>
      <c r="Q190" s="15" t="s">
        <v>46</v>
      </c>
      <c r="R190" s="15">
        <v>3</v>
      </c>
      <c r="S190" s="16">
        <v>6</v>
      </c>
      <c r="T190" s="16">
        <v>6</v>
      </c>
      <c r="U190" s="16">
        <v>4</v>
      </c>
      <c r="V190" s="16">
        <v>8</v>
      </c>
      <c r="W190" s="16">
        <v>4</v>
      </c>
      <c r="X190" s="16">
        <v>6</v>
      </c>
      <c r="Y190" s="16">
        <v>3</v>
      </c>
      <c r="Z190" s="16">
        <v>7</v>
      </c>
      <c r="AA190">
        <f t="shared" si="18"/>
        <v>6.2</v>
      </c>
      <c r="AB190" t="str">
        <f t="shared" si="19"/>
        <v>Medium</v>
      </c>
      <c r="AC190" s="17">
        <v>5</v>
      </c>
      <c r="AD190" s="16">
        <v>4</v>
      </c>
      <c r="AE190" s="16">
        <v>3</v>
      </c>
      <c r="AF190" s="16">
        <v>3</v>
      </c>
      <c r="AG190" s="16">
        <v>4</v>
      </c>
      <c r="AH190" s="16">
        <v>4</v>
      </c>
      <c r="AI190">
        <f t="shared" si="20"/>
        <v>4</v>
      </c>
      <c r="AJ190">
        <f t="shared" si="20"/>
        <v>4</v>
      </c>
      <c r="AK190">
        <f t="shared" si="20"/>
        <v>3.5</v>
      </c>
      <c r="AL190">
        <f t="shared" si="21"/>
        <v>3.8333333333333335</v>
      </c>
      <c r="AM190" t="str">
        <f t="shared" si="22"/>
        <v>High</v>
      </c>
      <c r="AN190" s="11" t="s">
        <v>77</v>
      </c>
      <c r="AO190" s="15" t="s">
        <v>89</v>
      </c>
    </row>
    <row r="191" spans="1:41" x14ac:dyDescent="0.3">
      <c r="A191" s="18">
        <v>10</v>
      </c>
      <c r="B191" s="8" t="s">
        <v>88</v>
      </c>
      <c r="C191" s="8" t="s">
        <v>42</v>
      </c>
      <c r="D191">
        <v>33</v>
      </c>
      <c r="E191" s="9">
        <v>6</v>
      </c>
      <c r="F191" t="str">
        <f t="shared" si="16"/>
        <v>Medium</v>
      </c>
      <c r="G191" s="11">
        <v>5</v>
      </c>
      <c r="H191" s="11" t="s">
        <v>57</v>
      </c>
      <c r="I191" s="11" t="s">
        <v>53</v>
      </c>
      <c r="J191" s="12">
        <v>3</v>
      </c>
      <c r="K191" s="12">
        <v>3</v>
      </c>
      <c r="L191" s="13">
        <v>4.3</v>
      </c>
      <c r="M191" s="13">
        <v>4.6839999999999993</v>
      </c>
      <c r="N191" s="13">
        <f t="shared" si="17"/>
        <v>-0.38399999999999945</v>
      </c>
      <c r="O191" s="15" t="s">
        <v>74</v>
      </c>
      <c r="P191" s="15">
        <v>2</v>
      </c>
      <c r="Q191" s="15" t="s">
        <v>46</v>
      </c>
      <c r="R191" s="15">
        <v>3</v>
      </c>
      <c r="S191" s="16">
        <v>6</v>
      </c>
      <c r="T191" s="16">
        <v>6</v>
      </c>
      <c r="U191" s="16">
        <v>4</v>
      </c>
      <c r="V191" s="16">
        <v>8</v>
      </c>
      <c r="W191" s="16">
        <v>4</v>
      </c>
      <c r="X191" s="16">
        <v>6</v>
      </c>
      <c r="Y191" s="16">
        <v>3</v>
      </c>
      <c r="Z191" s="16">
        <v>7</v>
      </c>
      <c r="AA191">
        <f t="shared" si="18"/>
        <v>6.2</v>
      </c>
      <c r="AB191" t="str">
        <f t="shared" si="19"/>
        <v>Medium</v>
      </c>
      <c r="AC191" s="17">
        <v>5</v>
      </c>
      <c r="AD191" s="16">
        <v>4</v>
      </c>
      <c r="AE191" s="16">
        <v>3</v>
      </c>
      <c r="AF191" s="16">
        <v>3</v>
      </c>
      <c r="AG191" s="16">
        <v>4</v>
      </c>
      <c r="AH191" s="16">
        <v>4</v>
      </c>
      <c r="AI191">
        <f t="shared" si="20"/>
        <v>4</v>
      </c>
      <c r="AJ191">
        <f t="shared" si="20"/>
        <v>4</v>
      </c>
      <c r="AK191">
        <f t="shared" si="20"/>
        <v>3.5</v>
      </c>
      <c r="AL191">
        <f t="shared" si="21"/>
        <v>3.8333333333333335</v>
      </c>
      <c r="AM191" t="str">
        <f t="shared" si="22"/>
        <v>High</v>
      </c>
      <c r="AN191" s="11" t="s">
        <v>77</v>
      </c>
      <c r="AO191" s="15" t="s">
        <v>89</v>
      </c>
    </row>
    <row r="192" spans="1:41" x14ac:dyDescent="0.3">
      <c r="A192" s="18">
        <v>10</v>
      </c>
      <c r="B192" s="8" t="s">
        <v>88</v>
      </c>
      <c r="C192" s="8" t="s">
        <v>42</v>
      </c>
      <c r="D192">
        <v>33</v>
      </c>
      <c r="E192" s="9">
        <v>6</v>
      </c>
      <c r="F192" t="str">
        <f t="shared" si="16"/>
        <v>Medium</v>
      </c>
      <c r="G192" s="11">
        <v>1</v>
      </c>
      <c r="H192" s="11" t="s">
        <v>58</v>
      </c>
      <c r="I192" s="11" t="s">
        <v>59</v>
      </c>
      <c r="J192" s="12">
        <v>1</v>
      </c>
      <c r="K192" s="12">
        <v>1</v>
      </c>
      <c r="L192" s="13">
        <v>2.2599999999999998</v>
      </c>
      <c r="M192" s="13">
        <v>4.6839999999999993</v>
      </c>
      <c r="N192" s="13">
        <f t="shared" si="17"/>
        <v>-2.4239999999999995</v>
      </c>
      <c r="O192" s="15" t="s">
        <v>74</v>
      </c>
      <c r="P192" s="15">
        <v>2</v>
      </c>
      <c r="Q192" s="15" t="s">
        <v>46</v>
      </c>
      <c r="R192" s="15">
        <v>3</v>
      </c>
      <c r="S192" s="16">
        <v>6</v>
      </c>
      <c r="T192" s="16">
        <v>6</v>
      </c>
      <c r="U192" s="16">
        <v>4</v>
      </c>
      <c r="V192" s="16">
        <v>8</v>
      </c>
      <c r="W192" s="16">
        <v>4</v>
      </c>
      <c r="X192" s="16">
        <v>6</v>
      </c>
      <c r="Y192" s="16">
        <v>3</v>
      </c>
      <c r="Z192" s="16">
        <v>7</v>
      </c>
      <c r="AA192">
        <f t="shared" si="18"/>
        <v>6.2</v>
      </c>
      <c r="AB192" t="str">
        <f t="shared" si="19"/>
        <v>Medium</v>
      </c>
      <c r="AC192" s="17">
        <v>5</v>
      </c>
      <c r="AD192" s="16">
        <v>4</v>
      </c>
      <c r="AE192" s="16">
        <v>3</v>
      </c>
      <c r="AF192" s="16">
        <v>3</v>
      </c>
      <c r="AG192" s="16">
        <v>4</v>
      </c>
      <c r="AH192" s="16">
        <v>4</v>
      </c>
      <c r="AI192">
        <f t="shared" si="20"/>
        <v>4</v>
      </c>
      <c r="AJ192">
        <f t="shared" si="20"/>
        <v>4</v>
      </c>
      <c r="AK192">
        <f t="shared" si="20"/>
        <v>3.5</v>
      </c>
      <c r="AL192">
        <f t="shared" si="21"/>
        <v>3.8333333333333335</v>
      </c>
      <c r="AM192" t="str">
        <f t="shared" si="22"/>
        <v>High</v>
      </c>
      <c r="AN192" s="11" t="s">
        <v>77</v>
      </c>
      <c r="AO192" s="15" t="s">
        <v>89</v>
      </c>
    </row>
    <row r="193" spans="1:41" x14ac:dyDescent="0.3">
      <c r="A193" s="18">
        <v>10</v>
      </c>
      <c r="B193" s="8" t="s">
        <v>88</v>
      </c>
      <c r="C193" s="8" t="s">
        <v>42</v>
      </c>
      <c r="D193">
        <v>33</v>
      </c>
      <c r="E193" s="9">
        <v>6</v>
      </c>
      <c r="F193" t="str">
        <f t="shared" si="16"/>
        <v>Medium</v>
      </c>
      <c r="G193" s="11">
        <v>2</v>
      </c>
      <c r="H193" s="11" t="s">
        <v>60</v>
      </c>
      <c r="I193" s="11" t="s">
        <v>59</v>
      </c>
      <c r="J193" s="12">
        <v>1</v>
      </c>
      <c r="K193" s="12">
        <v>1</v>
      </c>
      <c r="L193" s="13">
        <v>6.23</v>
      </c>
      <c r="M193" s="13">
        <v>4.6839999999999993</v>
      </c>
      <c r="N193" s="13">
        <f t="shared" si="17"/>
        <v>1.5460000000000012</v>
      </c>
      <c r="O193" s="15" t="s">
        <v>74</v>
      </c>
      <c r="P193" s="15">
        <v>2</v>
      </c>
      <c r="Q193" s="15" t="s">
        <v>46</v>
      </c>
      <c r="R193" s="15">
        <v>3</v>
      </c>
      <c r="S193" s="16">
        <v>6</v>
      </c>
      <c r="T193" s="16">
        <v>6</v>
      </c>
      <c r="U193" s="16">
        <v>4</v>
      </c>
      <c r="V193" s="16">
        <v>8</v>
      </c>
      <c r="W193" s="16">
        <v>4</v>
      </c>
      <c r="X193" s="16">
        <v>6</v>
      </c>
      <c r="Y193" s="16">
        <v>3</v>
      </c>
      <c r="Z193" s="16">
        <v>7</v>
      </c>
      <c r="AA193">
        <f t="shared" si="18"/>
        <v>6.2</v>
      </c>
      <c r="AB193" t="str">
        <f t="shared" si="19"/>
        <v>Medium</v>
      </c>
      <c r="AC193" s="17">
        <v>5</v>
      </c>
      <c r="AD193" s="16">
        <v>4</v>
      </c>
      <c r="AE193" s="16">
        <v>3</v>
      </c>
      <c r="AF193" s="16">
        <v>3</v>
      </c>
      <c r="AG193" s="16">
        <v>4</v>
      </c>
      <c r="AH193" s="16">
        <v>4</v>
      </c>
      <c r="AI193">
        <f t="shared" si="20"/>
        <v>4</v>
      </c>
      <c r="AJ193">
        <f t="shared" si="20"/>
        <v>4</v>
      </c>
      <c r="AK193">
        <f t="shared" si="20"/>
        <v>3.5</v>
      </c>
      <c r="AL193">
        <f t="shared" si="21"/>
        <v>3.8333333333333335</v>
      </c>
      <c r="AM193" t="str">
        <f t="shared" si="22"/>
        <v>High</v>
      </c>
      <c r="AN193" s="11" t="s">
        <v>77</v>
      </c>
      <c r="AO193" s="15" t="s">
        <v>89</v>
      </c>
    </row>
    <row r="194" spans="1:41" x14ac:dyDescent="0.3">
      <c r="A194" s="18">
        <v>10</v>
      </c>
      <c r="B194" s="8" t="s">
        <v>88</v>
      </c>
      <c r="C194" s="8" t="s">
        <v>42</v>
      </c>
      <c r="D194">
        <v>33</v>
      </c>
      <c r="E194" s="9">
        <v>6</v>
      </c>
      <c r="F194" t="str">
        <f t="shared" si="16"/>
        <v>Medium</v>
      </c>
      <c r="G194" s="11">
        <v>3</v>
      </c>
      <c r="H194" s="11" t="s">
        <v>61</v>
      </c>
      <c r="I194" s="11" t="s">
        <v>59</v>
      </c>
      <c r="J194" s="12">
        <v>1</v>
      </c>
      <c r="K194" s="12">
        <v>2</v>
      </c>
      <c r="L194" s="13">
        <v>3.44</v>
      </c>
      <c r="M194" s="13">
        <v>4.6839999999999993</v>
      </c>
      <c r="N194" s="13">
        <f t="shared" si="17"/>
        <v>-1.2439999999999993</v>
      </c>
      <c r="O194" s="15" t="s">
        <v>74</v>
      </c>
      <c r="P194" s="15">
        <v>2</v>
      </c>
      <c r="Q194" s="15" t="s">
        <v>46</v>
      </c>
      <c r="R194" s="15">
        <v>3</v>
      </c>
      <c r="S194" s="16">
        <v>6</v>
      </c>
      <c r="T194" s="16">
        <v>6</v>
      </c>
      <c r="U194" s="16">
        <v>4</v>
      </c>
      <c r="V194" s="16">
        <v>8</v>
      </c>
      <c r="W194" s="16">
        <v>4</v>
      </c>
      <c r="X194" s="16">
        <v>6</v>
      </c>
      <c r="Y194" s="16">
        <v>3</v>
      </c>
      <c r="Z194" s="16">
        <v>7</v>
      </c>
      <c r="AA194">
        <f t="shared" si="18"/>
        <v>6.2</v>
      </c>
      <c r="AB194" t="str">
        <f t="shared" si="19"/>
        <v>Medium</v>
      </c>
      <c r="AC194" s="17">
        <v>5</v>
      </c>
      <c r="AD194" s="16">
        <v>4</v>
      </c>
      <c r="AE194" s="16">
        <v>3</v>
      </c>
      <c r="AF194" s="16">
        <v>3</v>
      </c>
      <c r="AG194" s="16">
        <v>4</v>
      </c>
      <c r="AH194" s="16">
        <v>4</v>
      </c>
      <c r="AI194">
        <f t="shared" si="20"/>
        <v>4</v>
      </c>
      <c r="AJ194">
        <f t="shared" si="20"/>
        <v>4</v>
      </c>
      <c r="AK194">
        <f t="shared" si="20"/>
        <v>3.5</v>
      </c>
      <c r="AL194">
        <f t="shared" si="21"/>
        <v>3.8333333333333335</v>
      </c>
      <c r="AM194" t="str">
        <f t="shared" si="22"/>
        <v>High</v>
      </c>
      <c r="AN194" s="11" t="s">
        <v>77</v>
      </c>
      <c r="AO194" s="15" t="s">
        <v>89</v>
      </c>
    </row>
    <row r="195" spans="1:41" x14ac:dyDescent="0.3">
      <c r="A195" s="18">
        <v>10</v>
      </c>
      <c r="B195" s="8" t="s">
        <v>88</v>
      </c>
      <c r="C195" s="8" t="s">
        <v>42</v>
      </c>
      <c r="D195">
        <v>33</v>
      </c>
      <c r="E195" s="9">
        <v>6</v>
      </c>
      <c r="F195" t="str">
        <f t="shared" ref="F195:F258" si="24" xml:space="preserve"> IF(E195 &lt; 5, "Low", IF(E195 &gt; 10, "High", "Medium"))</f>
        <v>Medium</v>
      </c>
      <c r="G195" s="11">
        <v>4</v>
      </c>
      <c r="H195" s="11" t="s">
        <v>62</v>
      </c>
      <c r="I195" s="11" t="s">
        <v>59</v>
      </c>
      <c r="J195" s="12">
        <v>1</v>
      </c>
      <c r="K195" s="12">
        <v>1</v>
      </c>
      <c r="L195" s="13">
        <v>3.77</v>
      </c>
      <c r="M195" s="13">
        <v>4.6839999999999993</v>
      </c>
      <c r="N195" s="13">
        <f t="shared" ref="N195:N258" si="25" xml:space="preserve"> L195-M195</f>
        <v>-0.91399999999999926</v>
      </c>
      <c r="O195" s="15" t="s">
        <v>74</v>
      </c>
      <c r="P195" s="15">
        <v>2</v>
      </c>
      <c r="Q195" s="15" t="s">
        <v>46</v>
      </c>
      <c r="R195" s="15">
        <v>3</v>
      </c>
      <c r="S195" s="16">
        <v>6</v>
      </c>
      <c r="T195" s="16">
        <v>6</v>
      </c>
      <c r="U195" s="16">
        <v>4</v>
      </c>
      <c r="V195" s="16">
        <v>8</v>
      </c>
      <c r="W195" s="16">
        <v>4</v>
      </c>
      <c r="X195" s="16">
        <v>6</v>
      </c>
      <c r="Y195" s="16">
        <v>3</v>
      </c>
      <c r="Z195" s="16">
        <v>7</v>
      </c>
      <c r="AA195">
        <f t="shared" ref="AA195:AA258" si="26" xml:space="preserve"> AVERAGE(S195,U195,V195,X195,Z195)</f>
        <v>6.2</v>
      </c>
      <c r="AB195" t="str">
        <f t="shared" ref="AB195:AB258" si="27" xml:space="preserve"> IF(AA195 &lt; 3.5, "Low", IF(AA195 &gt; 6.5, "High", "Medium"))</f>
        <v>Medium</v>
      </c>
      <c r="AC195" s="17">
        <v>5</v>
      </c>
      <c r="AD195" s="16">
        <v>4</v>
      </c>
      <c r="AE195" s="16">
        <v>3</v>
      </c>
      <c r="AF195" s="16">
        <v>3</v>
      </c>
      <c r="AG195" s="16">
        <v>4</v>
      </c>
      <c r="AH195" s="16">
        <v>4</v>
      </c>
      <c r="AI195">
        <f t="shared" ref="AI195:AK258" si="28" xml:space="preserve"> AVERAGE(AC195,AF195)</f>
        <v>4</v>
      </c>
      <c r="AJ195">
        <f t="shared" si="28"/>
        <v>4</v>
      </c>
      <c r="AK195">
        <f t="shared" si="28"/>
        <v>3.5</v>
      </c>
      <c r="AL195">
        <f t="shared" ref="AL195:AL258" si="29" xml:space="preserve"> AVERAGE(AC195:AH195)</f>
        <v>3.8333333333333335</v>
      </c>
      <c r="AM195" t="str">
        <f t="shared" ref="AM195:AM258" si="30" xml:space="preserve"> IF(AL195 &lt; 2.5, "Low", IF(AA195 &gt; 3.5, "High", "Medium"))</f>
        <v>High</v>
      </c>
      <c r="AN195" s="11" t="s">
        <v>77</v>
      </c>
      <c r="AO195" s="15" t="s">
        <v>89</v>
      </c>
    </row>
    <row r="196" spans="1:41" x14ac:dyDescent="0.3">
      <c r="A196" s="18">
        <v>10</v>
      </c>
      <c r="B196" s="8" t="s">
        <v>88</v>
      </c>
      <c r="C196" s="8" t="s">
        <v>42</v>
      </c>
      <c r="D196">
        <v>33</v>
      </c>
      <c r="E196" s="9">
        <v>6</v>
      </c>
      <c r="F196" t="str">
        <f t="shared" si="24"/>
        <v>Medium</v>
      </c>
      <c r="G196" s="11">
        <v>5</v>
      </c>
      <c r="H196" s="11" t="s">
        <v>63</v>
      </c>
      <c r="I196" s="11" t="s">
        <v>59</v>
      </c>
      <c r="J196" s="12">
        <v>1</v>
      </c>
      <c r="K196" s="12">
        <v>1</v>
      </c>
      <c r="L196" s="13">
        <v>1.59</v>
      </c>
      <c r="M196" s="13">
        <v>4.6839999999999993</v>
      </c>
      <c r="N196" s="13">
        <f t="shared" si="25"/>
        <v>-3.0939999999999994</v>
      </c>
      <c r="O196" s="15" t="s">
        <v>74</v>
      </c>
      <c r="P196" s="15">
        <v>2</v>
      </c>
      <c r="Q196" s="15" t="s">
        <v>46</v>
      </c>
      <c r="R196" s="15">
        <v>3</v>
      </c>
      <c r="S196" s="16">
        <v>6</v>
      </c>
      <c r="T196" s="16">
        <v>6</v>
      </c>
      <c r="U196" s="16">
        <v>4</v>
      </c>
      <c r="V196" s="16">
        <v>8</v>
      </c>
      <c r="W196" s="16">
        <v>4</v>
      </c>
      <c r="X196" s="16">
        <v>6</v>
      </c>
      <c r="Y196" s="16">
        <v>3</v>
      </c>
      <c r="Z196" s="16">
        <v>7</v>
      </c>
      <c r="AA196">
        <f t="shared" si="26"/>
        <v>6.2</v>
      </c>
      <c r="AB196" t="str">
        <f t="shared" si="27"/>
        <v>Medium</v>
      </c>
      <c r="AC196" s="17">
        <v>5</v>
      </c>
      <c r="AD196" s="16">
        <v>4</v>
      </c>
      <c r="AE196" s="16">
        <v>3</v>
      </c>
      <c r="AF196" s="16">
        <v>3</v>
      </c>
      <c r="AG196" s="16">
        <v>4</v>
      </c>
      <c r="AH196" s="16">
        <v>4</v>
      </c>
      <c r="AI196">
        <f t="shared" si="28"/>
        <v>4</v>
      </c>
      <c r="AJ196">
        <f t="shared" si="28"/>
        <v>4</v>
      </c>
      <c r="AK196">
        <f t="shared" si="28"/>
        <v>3.5</v>
      </c>
      <c r="AL196">
        <f t="shared" si="29"/>
        <v>3.8333333333333335</v>
      </c>
      <c r="AM196" t="str">
        <f t="shared" si="30"/>
        <v>High</v>
      </c>
      <c r="AN196" s="11" t="s">
        <v>77</v>
      </c>
      <c r="AO196" s="15" t="s">
        <v>89</v>
      </c>
    </row>
    <row r="197" spans="1:41" x14ac:dyDescent="0.3">
      <c r="A197" s="18">
        <v>10</v>
      </c>
      <c r="B197" s="8" t="s">
        <v>88</v>
      </c>
      <c r="C197" s="8" t="s">
        <v>42</v>
      </c>
      <c r="D197">
        <v>33</v>
      </c>
      <c r="E197" s="9">
        <v>6</v>
      </c>
      <c r="F197" t="str">
        <f t="shared" si="24"/>
        <v>Medium</v>
      </c>
      <c r="G197" s="11">
        <v>1</v>
      </c>
      <c r="H197" s="11" t="s">
        <v>64</v>
      </c>
      <c r="I197" s="11" t="s">
        <v>65</v>
      </c>
      <c r="J197" s="12">
        <v>5</v>
      </c>
      <c r="K197" s="12">
        <v>4</v>
      </c>
      <c r="L197" s="13">
        <v>6.98</v>
      </c>
      <c r="M197" s="13">
        <v>4.6839999999999993</v>
      </c>
      <c r="N197" s="13">
        <f t="shared" si="25"/>
        <v>2.2960000000000012</v>
      </c>
      <c r="O197" s="15" t="s">
        <v>74</v>
      </c>
      <c r="P197" s="15">
        <v>2</v>
      </c>
      <c r="Q197" s="15" t="s">
        <v>46</v>
      </c>
      <c r="R197" s="15">
        <v>3</v>
      </c>
      <c r="S197" s="16">
        <v>6</v>
      </c>
      <c r="T197" s="16">
        <v>6</v>
      </c>
      <c r="U197" s="16">
        <v>4</v>
      </c>
      <c r="V197" s="16">
        <v>8</v>
      </c>
      <c r="W197" s="16">
        <v>4</v>
      </c>
      <c r="X197" s="16">
        <v>6</v>
      </c>
      <c r="Y197" s="16">
        <v>3</v>
      </c>
      <c r="Z197" s="16">
        <v>7</v>
      </c>
      <c r="AA197">
        <f t="shared" si="26"/>
        <v>6.2</v>
      </c>
      <c r="AB197" t="str">
        <f t="shared" si="27"/>
        <v>Medium</v>
      </c>
      <c r="AC197" s="17">
        <v>5</v>
      </c>
      <c r="AD197" s="16">
        <v>4</v>
      </c>
      <c r="AE197" s="16">
        <v>3</v>
      </c>
      <c r="AF197" s="16">
        <v>3</v>
      </c>
      <c r="AG197" s="16">
        <v>4</v>
      </c>
      <c r="AH197" s="16">
        <v>4</v>
      </c>
      <c r="AI197">
        <f t="shared" si="28"/>
        <v>4</v>
      </c>
      <c r="AJ197">
        <f t="shared" si="28"/>
        <v>4</v>
      </c>
      <c r="AK197">
        <f t="shared" si="28"/>
        <v>3.5</v>
      </c>
      <c r="AL197">
        <f t="shared" si="29"/>
        <v>3.8333333333333335</v>
      </c>
      <c r="AM197" t="str">
        <f t="shared" si="30"/>
        <v>High</v>
      </c>
      <c r="AN197" s="11" t="s">
        <v>77</v>
      </c>
      <c r="AO197" s="15" t="s">
        <v>89</v>
      </c>
    </row>
    <row r="198" spans="1:41" x14ac:dyDescent="0.3">
      <c r="A198" s="18">
        <v>10</v>
      </c>
      <c r="B198" s="8" t="s">
        <v>88</v>
      </c>
      <c r="C198" s="8" t="s">
        <v>42</v>
      </c>
      <c r="D198">
        <v>33</v>
      </c>
      <c r="E198" s="9">
        <v>6</v>
      </c>
      <c r="F198" t="str">
        <f t="shared" si="24"/>
        <v>Medium</v>
      </c>
      <c r="G198" s="11">
        <v>2</v>
      </c>
      <c r="H198" s="11" t="s">
        <v>66</v>
      </c>
      <c r="I198" s="11" t="s">
        <v>65</v>
      </c>
      <c r="J198" s="12">
        <v>4</v>
      </c>
      <c r="K198" s="12">
        <v>2</v>
      </c>
      <c r="L198" s="13">
        <v>4.91</v>
      </c>
      <c r="M198" s="13">
        <v>4.6839999999999993</v>
      </c>
      <c r="N198" s="13">
        <f t="shared" si="25"/>
        <v>0.22600000000000087</v>
      </c>
      <c r="O198" s="15" t="s">
        <v>74</v>
      </c>
      <c r="P198" s="15">
        <v>2</v>
      </c>
      <c r="Q198" s="15" t="s">
        <v>46</v>
      </c>
      <c r="R198" s="15">
        <v>3</v>
      </c>
      <c r="S198" s="16">
        <v>6</v>
      </c>
      <c r="T198" s="16">
        <v>6</v>
      </c>
      <c r="U198" s="16">
        <v>4</v>
      </c>
      <c r="V198" s="16">
        <v>8</v>
      </c>
      <c r="W198" s="16">
        <v>4</v>
      </c>
      <c r="X198" s="16">
        <v>6</v>
      </c>
      <c r="Y198" s="16">
        <v>3</v>
      </c>
      <c r="Z198" s="16">
        <v>7</v>
      </c>
      <c r="AA198">
        <f t="shared" si="26"/>
        <v>6.2</v>
      </c>
      <c r="AB198" t="str">
        <f t="shared" si="27"/>
        <v>Medium</v>
      </c>
      <c r="AC198" s="17">
        <v>5</v>
      </c>
      <c r="AD198" s="16">
        <v>4</v>
      </c>
      <c r="AE198" s="16">
        <v>3</v>
      </c>
      <c r="AF198" s="16">
        <v>3</v>
      </c>
      <c r="AG198" s="16">
        <v>4</v>
      </c>
      <c r="AH198" s="16">
        <v>4</v>
      </c>
      <c r="AI198">
        <f t="shared" si="28"/>
        <v>4</v>
      </c>
      <c r="AJ198">
        <f t="shared" si="28"/>
        <v>4</v>
      </c>
      <c r="AK198">
        <f t="shared" si="28"/>
        <v>3.5</v>
      </c>
      <c r="AL198">
        <f t="shared" si="29"/>
        <v>3.8333333333333335</v>
      </c>
      <c r="AM198" t="str">
        <f t="shared" si="30"/>
        <v>High</v>
      </c>
      <c r="AN198" s="11" t="s">
        <v>77</v>
      </c>
      <c r="AO198" s="15" t="s">
        <v>89</v>
      </c>
    </row>
    <row r="199" spans="1:41" x14ac:dyDescent="0.3">
      <c r="A199" s="18">
        <v>10</v>
      </c>
      <c r="B199" s="8" t="s">
        <v>88</v>
      </c>
      <c r="C199" s="8" t="s">
        <v>42</v>
      </c>
      <c r="D199">
        <v>33</v>
      </c>
      <c r="E199" s="9">
        <v>6</v>
      </c>
      <c r="F199" t="str">
        <f t="shared" si="24"/>
        <v>Medium</v>
      </c>
      <c r="G199" s="11">
        <v>3</v>
      </c>
      <c r="H199" s="11" t="s">
        <v>67</v>
      </c>
      <c r="I199" s="11" t="s">
        <v>65</v>
      </c>
      <c r="J199" s="12">
        <v>4</v>
      </c>
      <c r="K199" s="12">
        <v>2</v>
      </c>
      <c r="L199" s="13">
        <v>6.04</v>
      </c>
      <c r="M199" s="13">
        <v>4.6839999999999993</v>
      </c>
      <c r="N199" s="13">
        <f t="shared" si="25"/>
        <v>1.3560000000000008</v>
      </c>
      <c r="O199" s="15" t="s">
        <v>74</v>
      </c>
      <c r="P199" s="15">
        <v>2</v>
      </c>
      <c r="Q199" s="15" t="s">
        <v>46</v>
      </c>
      <c r="R199" s="15">
        <v>3</v>
      </c>
      <c r="S199" s="16">
        <v>6</v>
      </c>
      <c r="T199" s="16">
        <v>6</v>
      </c>
      <c r="U199" s="16">
        <v>4</v>
      </c>
      <c r="V199" s="16">
        <v>8</v>
      </c>
      <c r="W199" s="16">
        <v>4</v>
      </c>
      <c r="X199" s="16">
        <v>6</v>
      </c>
      <c r="Y199" s="16">
        <v>3</v>
      </c>
      <c r="Z199" s="16">
        <v>7</v>
      </c>
      <c r="AA199">
        <f t="shared" si="26"/>
        <v>6.2</v>
      </c>
      <c r="AB199" t="str">
        <f t="shared" si="27"/>
        <v>Medium</v>
      </c>
      <c r="AC199" s="17">
        <v>5</v>
      </c>
      <c r="AD199" s="16">
        <v>4</v>
      </c>
      <c r="AE199" s="16">
        <v>3</v>
      </c>
      <c r="AF199" s="16">
        <v>3</v>
      </c>
      <c r="AG199" s="16">
        <v>4</v>
      </c>
      <c r="AH199" s="16">
        <v>4</v>
      </c>
      <c r="AI199">
        <f t="shared" si="28"/>
        <v>4</v>
      </c>
      <c r="AJ199">
        <f t="shared" si="28"/>
        <v>4</v>
      </c>
      <c r="AK199">
        <f t="shared" si="28"/>
        <v>3.5</v>
      </c>
      <c r="AL199">
        <f t="shared" si="29"/>
        <v>3.8333333333333335</v>
      </c>
      <c r="AM199" t="str">
        <f t="shared" si="30"/>
        <v>High</v>
      </c>
      <c r="AN199" s="11" t="s">
        <v>77</v>
      </c>
      <c r="AO199" s="15" t="s">
        <v>89</v>
      </c>
    </row>
    <row r="200" spans="1:41" x14ac:dyDescent="0.3">
      <c r="A200" s="18">
        <v>10</v>
      </c>
      <c r="B200" s="8" t="s">
        <v>88</v>
      </c>
      <c r="C200" s="8" t="s">
        <v>42</v>
      </c>
      <c r="D200">
        <v>33</v>
      </c>
      <c r="E200" s="9">
        <v>6</v>
      </c>
      <c r="F200" t="str">
        <f t="shared" si="24"/>
        <v>Medium</v>
      </c>
      <c r="G200" s="11">
        <v>4</v>
      </c>
      <c r="H200" s="11" t="s">
        <v>68</v>
      </c>
      <c r="I200" s="11" t="s">
        <v>65</v>
      </c>
      <c r="J200" s="12">
        <v>4</v>
      </c>
      <c r="K200" s="12">
        <v>4</v>
      </c>
      <c r="L200" s="13">
        <v>8.5399999999999991</v>
      </c>
      <c r="M200" s="13">
        <v>4.6839999999999993</v>
      </c>
      <c r="N200" s="13">
        <f t="shared" si="25"/>
        <v>3.8559999999999999</v>
      </c>
      <c r="O200" s="15" t="s">
        <v>74</v>
      </c>
      <c r="P200" s="15">
        <v>2</v>
      </c>
      <c r="Q200" s="15" t="s">
        <v>46</v>
      </c>
      <c r="R200" s="15">
        <v>3</v>
      </c>
      <c r="S200" s="16">
        <v>6</v>
      </c>
      <c r="T200" s="16">
        <v>6</v>
      </c>
      <c r="U200" s="16">
        <v>4</v>
      </c>
      <c r="V200" s="16">
        <v>8</v>
      </c>
      <c r="W200" s="16">
        <v>4</v>
      </c>
      <c r="X200" s="16">
        <v>6</v>
      </c>
      <c r="Y200" s="16">
        <v>3</v>
      </c>
      <c r="Z200" s="16">
        <v>7</v>
      </c>
      <c r="AA200">
        <f t="shared" si="26"/>
        <v>6.2</v>
      </c>
      <c r="AB200" t="str">
        <f t="shared" si="27"/>
        <v>Medium</v>
      </c>
      <c r="AC200" s="17">
        <v>5</v>
      </c>
      <c r="AD200" s="16">
        <v>4</v>
      </c>
      <c r="AE200" s="16">
        <v>3</v>
      </c>
      <c r="AF200" s="16">
        <v>3</v>
      </c>
      <c r="AG200" s="16">
        <v>4</v>
      </c>
      <c r="AH200" s="16">
        <v>4</v>
      </c>
      <c r="AI200">
        <f t="shared" si="28"/>
        <v>4</v>
      </c>
      <c r="AJ200">
        <f t="shared" si="28"/>
        <v>4</v>
      </c>
      <c r="AK200">
        <f t="shared" si="28"/>
        <v>3.5</v>
      </c>
      <c r="AL200">
        <f t="shared" si="29"/>
        <v>3.8333333333333335</v>
      </c>
      <c r="AM200" t="str">
        <f t="shared" si="30"/>
        <v>High</v>
      </c>
      <c r="AN200" s="11" t="s">
        <v>77</v>
      </c>
      <c r="AO200" s="15" t="s">
        <v>89</v>
      </c>
    </row>
    <row r="201" spans="1:41" x14ac:dyDescent="0.3">
      <c r="A201" s="18">
        <v>10</v>
      </c>
      <c r="B201" s="8" t="s">
        <v>88</v>
      </c>
      <c r="C201" s="8" t="s">
        <v>42</v>
      </c>
      <c r="D201">
        <v>33</v>
      </c>
      <c r="E201" s="9">
        <v>6</v>
      </c>
      <c r="F201" t="str">
        <f t="shared" si="24"/>
        <v>Medium</v>
      </c>
      <c r="G201" s="11">
        <v>5</v>
      </c>
      <c r="H201" s="11" t="s">
        <v>69</v>
      </c>
      <c r="I201" s="11" t="s">
        <v>65</v>
      </c>
      <c r="J201" s="12">
        <v>4</v>
      </c>
      <c r="K201" s="12">
        <v>4</v>
      </c>
      <c r="L201" s="13">
        <v>5.63</v>
      </c>
      <c r="M201" s="13">
        <v>4.6839999999999993</v>
      </c>
      <c r="N201" s="13">
        <f t="shared" si="25"/>
        <v>0.94600000000000062</v>
      </c>
      <c r="O201" s="15" t="s">
        <v>74</v>
      </c>
      <c r="P201" s="15">
        <v>2</v>
      </c>
      <c r="Q201" s="15" t="s">
        <v>46</v>
      </c>
      <c r="R201" s="15">
        <v>3</v>
      </c>
      <c r="S201" s="16">
        <v>6</v>
      </c>
      <c r="T201" s="16">
        <v>6</v>
      </c>
      <c r="U201" s="16">
        <v>4</v>
      </c>
      <c r="V201" s="16">
        <v>8</v>
      </c>
      <c r="W201" s="16">
        <v>4</v>
      </c>
      <c r="X201" s="16">
        <v>6</v>
      </c>
      <c r="Y201" s="16">
        <v>3</v>
      </c>
      <c r="Z201" s="16">
        <v>7</v>
      </c>
      <c r="AA201">
        <f t="shared" si="26"/>
        <v>6.2</v>
      </c>
      <c r="AB201" t="str">
        <f t="shared" si="27"/>
        <v>Medium</v>
      </c>
      <c r="AC201" s="17">
        <v>5</v>
      </c>
      <c r="AD201" s="16">
        <v>4</v>
      </c>
      <c r="AE201" s="16">
        <v>3</v>
      </c>
      <c r="AF201" s="16">
        <v>3</v>
      </c>
      <c r="AG201" s="16">
        <v>4</v>
      </c>
      <c r="AH201" s="16">
        <v>4</v>
      </c>
      <c r="AI201">
        <f t="shared" si="28"/>
        <v>4</v>
      </c>
      <c r="AJ201">
        <f t="shared" si="28"/>
        <v>4</v>
      </c>
      <c r="AK201">
        <f t="shared" si="28"/>
        <v>3.5</v>
      </c>
      <c r="AL201">
        <f t="shared" si="29"/>
        <v>3.8333333333333335</v>
      </c>
      <c r="AM201" t="str">
        <f t="shared" si="30"/>
        <v>High</v>
      </c>
      <c r="AN201" s="11" t="s">
        <v>77</v>
      </c>
      <c r="AO201" s="15" t="s">
        <v>89</v>
      </c>
    </row>
    <row r="202" spans="1:41" x14ac:dyDescent="0.3">
      <c r="A202" s="18">
        <v>11</v>
      </c>
      <c r="B202" s="8" t="s">
        <v>90</v>
      </c>
      <c r="C202" s="8" t="s">
        <v>42</v>
      </c>
      <c r="D202" s="9">
        <v>20</v>
      </c>
      <c r="E202" s="10">
        <v>9.23</v>
      </c>
      <c r="F202" t="str">
        <f t="shared" si="24"/>
        <v>Medium</v>
      </c>
      <c r="G202" s="11">
        <v>1</v>
      </c>
      <c r="H202" s="11" t="s">
        <v>43</v>
      </c>
      <c r="I202" s="11" t="s">
        <v>44</v>
      </c>
      <c r="J202" s="12">
        <v>2</v>
      </c>
      <c r="K202" s="12">
        <v>3</v>
      </c>
      <c r="L202" s="13">
        <v>2.25</v>
      </c>
      <c r="M202" s="13">
        <f t="shared" si="23"/>
        <v>5.9264999999999999</v>
      </c>
      <c r="N202" s="13">
        <f t="shared" si="25"/>
        <v>-3.6764999999999999</v>
      </c>
      <c r="O202" s="15" t="s">
        <v>74</v>
      </c>
      <c r="P202" s="15">
        <v>2</v>
      </c>
      <c r="Q202" s="15" t="s">
        <v>75</v>
      </c>
      <c r="R202" s="15">
        <v>2</v>
      </c>
      <c r="S202" s="16">
        <v>5</v>
      </c>
      <c r="T202" s="16">
        <v>6</v>
      </c>
      <c r="U202" s="16">
        <v>4</v>
      </c>
      <c r="V202" s="16">
        <v>3</v>
      </c>
      <c r="W202" s="16">
        <v>7</v>
      </c>
      <c r="X202" s="16">
        <v>3</v>
      </c>
      <c r="Y202" s="16">
        <v>5</v>
      </c>
      <c r="Z202" s="16">
        <v>5</v>
      </c>
      <c r="AA202">
        <f t="shared" si="26"/>
        <v>4</v>
      </c>
      <c r="AB202" t="str">
        <f t="shared" si="27"/>
        <v>Medium</v>
      </c>
      <c r="AC202" s="17">
        <v>5</v>
      </c>
      <c r="AD202" s="17">
        <v>5</v>
      </c>
      <c r="AE202" s="17">
        <v>5</v>
      </c>
      <c r="AF202" s="17">
        <v>5</v>
      </c>
      <c r="AG202" s="17">
        <v>5</v>
      </c>
      <c r="AH202" s="16">
        <v>4</v>
      </c>
      <c r="AI202">
        <f t="shared" si="28"/>
        <v>5</v>
      </c>
      <c r="AJ202">
        <f t="shared" si="28"/>
        <v>5</v>
      </c>
      <c r="AK202">
        <f t="shared" si="28"/>
        <v>4.5</v>
      </c>
      <c r="AL202">
        <f t="shared" si="29"/>
        <v>4.833333333333333</v>
      </c>
      <c r="AM202" t="str">
        <f t="shared" si="30"/>
        <v>High</v>
      </c>
      <c r="AN202" s="11" t="s">
        <v>47</v>
      </c>
      <c r="AO202" s="14"/>
    </row>
    <row r="203" spans="1:41" x14ac:dyDescent="0.3">
      <c r="A203" s="18">
        <v>11</v>
      </c>
      <c r="B203" s="8" t="s">
        <v>90</v>
      </c>
      <c r="C203" s="8" t="s">
        <v>42</v>
      </c>
      <c r="D203" s="9">
        <v>20</v>
      </c>
      <c r="E203" s="10">
        <v>9.23</v>
      </c>
      <c r="F203" t="str">
        <f t="shared" si="24"/>
        <v>Medium</v>
      </c>
      <c r="G203" s="11">
        <v>2</v>
      </c>
      <c r="H203" s="11" t="s">
        <v>48</v>
      </c>
      <c r="I203" s="11" t="s">
        <v>44</v>
      </c>
      <c r="J203" s="12">
        <v>2</v>
      </c>
      <c r="K203" s="12">
        <v>2</v>
      </c>
      <c r="L203" s="13">
        <v>3.38</v>
      </c>
      <c r="M203" s="13">
        <v>5.9264999999999999</v>
      </c>
      <c r="N203" s="13">
        <f t="shared" si="25"/>
        <v>-2.5465</v>
      </c>
      <c r="O203" s="15" t="s">
        <v>74</v>
      </c>
      <c r="P203" s="15">
        <v>2</v>
      </c>
      <c r="Q203" s="15" t="s">
        <v>75</v>
      </c>
      <c r="R203" s="15">
        <v>2</v>
      </c>
      <c r="S203" s="16">
        <v>5</v>
      </c>
      <c r="T203" s="16">
        <v>6</v>
      </c>
      <c r="U203" s="16">
        <v>4</v>
      </c>
      <c r="V203" s="16">
        <v>3</v>
      </c>
      <c r="W203" s="16">
        <v>7</v>
      </c>
      <c r="X203" s="16">
        <v>3</v>
      </c>
      <c r="Y203" s="16">
        <v>5</v>
      </c>
      <c r="Z203" s="16">
        <v>5</v>
      </c>
      <c r="AA203">
        <f t="shared" si="26"/>
        <v>4</v>
      </c>
      <c r="AB203" t="str">
        <f t="shared" si="27"/>
        <v>Medium</v>
      </c>
      <c r="AC203" s="17">
        <v>5</v>
      </c>
      <c r="AD203" s="17">
        <v>5</v>
      </c>
      <c r="AE203" s="17">
        <v>5</v>
      </c>
      <c r="AF203" s="17">
        <v>5</v>
      </c>
      <c r="AG203" s="17">
        <v>5</v>
      </c>
      <c r="AH203" s="16">
        <v>4</v>
      </c>
      <c r="AI203">
        <f t="shared" si="28"/>
        <v>5</v>
      </c>
      <c r="AJ203">
        <f t="shared" si="28"/>
        <v>5</v>
      </c>
      <c r="AK203">
        <f t="shared" si="28"/>
        <v>4.5</v>
      </c>
      <c r="AL203">
        <f t="shared" si="29"/>
        <v>4.833333333333333</v>
      </c>
      <c r="AM203" t="str">
        <f t="shared" si="30"/>
        <v>High</v>
      </c>
      <c r="AN203" s="11" t="s">
        <v>47</v>
      </c>
      <c r="AO203" s="14"/>
    </row>
    <row r="204" spans="1:41" x14ac:dyDescent="0.3">
      <c r="A204" s="18">
        <v>11</v>
      </c>
      <c r="B204" s="8" t="s">
        <v>90</v>
      </c>
      <c r="C204" s="8" t="s">
        <v>42</v>
      </c>
      <c r="D204" s="9">
        <v>20</v>
      </c>
      <c r="E204" s="10">
        <v>9.23</v>
      </c>
      <c r="F204" t="str">
        <f t="shared" si="24"/>
        <v>Medium</v>
      </c>
      <c r="G204" s="11">
        <v>3</v>
      </c>
      <c r="H204" s="11" t="s">
        <v>49</v>
      </c>
      <c r="I204" s="11" t="s">
        <v>44</v>
      </c>
      <c r="J204" s="12">
        <v>2</v>
      </c>
      <c r="K204" s="12">
        <v>1</v>
      </c>
      <c r="L204" s="13">
        <v>0.85</v>
      </c>
      <c r="M204" s="13">
        <v>5.9264999999999999</v>
      </c>
      <c r="N204" s="13">
        <f t="shared" si="25"/>
        <v>-5.0765000000000002</v>
      </c>
      <c r="O204" s="15" t="s">
        <v>74</v>
      </c>
      <c r="P204" s="15">
        <v>2</v>
      </c>
      <c r="Q204" s="15" t="s">
        <v>75</v>
      </c>
      <c r="R204" s="15">
        <v>2</v>
      </c>
      <c r="S204" s="16">
        <v>5</v>
      </c>
      <c r="T204" s="16">
        <v>6</v>
      </c>
      <c r="U204" s="16">
        <v>4</v>
      </c>
      <c r="V204" s="16">
        <v>3</v>
      </c>
      <c r="W204" s="16">
        <v>7</v>
      </c>
      <c r="X204" s="16">
        <v>3</v>
      </c>
      <c r="Y204" s="16">
        <v>5</v>
      </c>
      <c r="Z204" s="16">
        <v>5</v>
      </c>
      <c r="AA204">
        <f t="shared" si="26"/>
        <v>4</v>
      </c>
      <c r="AB204" t="str">
        <f t="shared" si="27"/>
        <v>Medium</v>
      </c>
      <c r="AC204" s="17">
        <v>5</v>
      </c>
      <c r="AD204" s="17">
        <v>5</v>
      </c>
      <c r="AE204" s="17">
        <v>5</v>
      </c>
      <c r="AF204" s="17">
        <v>5</v>
      </c>
      <c r="AG204" s="17">
        <v>5</v>
      </c>
      <c r="AH204" s="16">
        <v>4</v>
      </c>
      <c r="AI204">
        <f t="shared" si="28"/>
        <v>5</v>
      </c>
      <c r="AJ204">
        <f t="shared" si="28"/>
        <v>5</v>
      </c>
      <c r="AK204">
        <f t="shared" si="28"/>
        <v>4.5</v>
      </c>
      <c r="AL204">
        <f t="shared" si="29"/>
        <v>4.833333333333333</v>
      </c>
      <c r="AM204" t="str">
        <f t="shared" si="30"/>
        <v>High</v>
      </c>
      <c r="AN204" s="11" t="s">
        <v>47</v>
      </c>
      <c r="AO204" s="14"/>
    </row>
    <row r="205" spans="1:41" x14ac:dyDescent="0.3">
      <c r="A205" s="18">
        <v>11</v>
      </c>
      <c r="B205" s="8" t="s">
        <v>90</v>
      </c>
      <c r="C205" s="8" t="s">
        <v>42</v>
      </c>
      <c r="D205" s="9">
        <v>20</v>
      </c>
      <c r="E205" s="10">
        <v>9.23</v>
      </c>
      <c r="F205" t="str">
        <f t="shared" si="24"/>
        <v>Medium</v>
      </c>
      <c r="G205" s="11">
        <v>4</v>
      </c>
      <c r="H205" s="11" t="s">
        <v>50</v>
      </c>
      <c r="I205" s="11" t="s">
        <v>44</v>
      </c>
      <c r="J205" s="12">
        <v>2</v>
      </c>
      <c r="K205" s="12">
        <v>3</v>
      </c>
      <c r="L205" s="13">
        <v>4.2300000000000004</v>
      </c>
      <c r="M205" s="13">
        <v>5.9264999999999999</v>
      </c>
      <c r="N205" s="13">
        <f t="shared" si="25"/>
        <v>-1.6964999999999995</v>
      </c>
      <c r="O205" s="15" t="s">
        <v>74</v>
      </c>
      <c r="P205" s="15">
        <v>2</v>
      </c>
      <c r="Q205" s="15" t="s">
        <v>75</v>
      </c>
      <c r="R205" s="15">
        <v>2</v>
      </c>
      <c r="S205" s="16">
        <v>5</v>
      </c>
      <c r="T205" s="16">
        <v>6</v>
      </c>
      <c r="U205" s="16">
        <v>4</v>
      </c>
      <c r="V205" s="16">
        <v>3</v>
      </c>
      <c r="W205" s="16">
        <v>7</v>
      </c>
      <c r="X205" s="16">
        <v>3</v>
      </c>
      <c r="Y205" s="16">
        <v>5</v>
      </c>
      <c r="Z205" s="16">
        <v>5</v>
      </c>
      <c r="AA205">
        <f t="shared" si="26"/>
        <v>4</v>
      </c>
      <c r="AB205" t="str">
        <f t="shared" si="27"/>
        <v>Medium</v>
      </c>
      <c r="AC205" s="17">
        <v>5</v>
      </c>
      <c r="AD205" s="17">
        <v>5</v>
      </c>
      <c r="AE205" s="17">
        <v>5</v>
      </c>
      <c r="AF205" s="17">
        <v>5</v>
      </c>
      <c r="AG205" s="17">
        <v>5</v>
      </c>
      <c r="AH205" s="16">
        <v>4</v>
      </c>
      <c r="AI205">
        <f t="shared" si="28"/>
        <v>5</v>
      </c>
      <c r="AJ205">
        <f t="shared" si="28"/>
        <v>5</v>
      </c>
      <c r="AK205">
        <f t="shared" si="28"/>
        <v>4.5</v>
      </c>
      <c r="AL205">
        <f t="shared" si="29"/>
        <v>4.833333333333333</v>
      </c>
      <c r="AM205" t="str">
        <f t="shared" si="30"/>
        <v>High</v>
      </c>
      <c r="AN205" s="11" t="s">
        <v>47</v>
      </c>
      <c r="AO205" s="14"/>
    </row>
    <row r="206" spans="1:41" x14ac:dyDescent="0.3">
      <c r="A206" s="18">
        <v>11</v>
      </c>
      <c r="B206" s="8" t="s">
        <v>90</v>
      </c>
      <c r="C206" s="8" t="s">
        <v>42</v>
      </c>
      <c r="D206" s="9">
        <v>20</v>
      </c>
      <c r="E206" s="10">
        <v>9.23</v>
      </c>
      <c r="F206" t="str">
        <f t="shared" si="24"/>
        <v>Medium</v>
      </c>
      <c r="G206" s="11">
        <v>5</v>
      </c>
      <c r="H206" s="11" t="s">
        <v>51</v>
      </c>
      <c r="I206" s="11" t="s">
        <v>44</v>
      </c>
      <c r="J206" s="12">
        <v>2</v>
      </c>
      <c r="K206" s="12">
        <v>4</v>
      </c>
      <c r="L206" s="13">
        <v>5.85</v>
      </c>
      <c r="M206" s="13">
        <v>5.9264999999999999</v>
      </c>
      <c r="N206" s="13">
        <f t="shared" si="25"/>
        <v>-7.6500000000000234E-2</v>
      </c>
      <c r="O206" s="15" t="s">
        <v>74</v>
      </c>
      <c r="P206" s="15">
        <v>2</v>
      </c>
      <c r="Q206" s="15" t="s">
        <v>75</v>
      </c>
      <c r="R206" s="15">
        <v>2</v>
      </c>
      <c r="S206" s="16">
        <v>5</v>
      </c>
      <c r="T206" s="16">
        <v>6</v>
      </c>
      <c r="U206" s="16">
        <v>4</v>
      </c>
      <c r="V206" s="16">
        <v>3</v>
      </c>
      <c r="W206" s="16">
        <v>7</v>
      </c>
      <c r="X206" s="16">
        <v>3</v>
      </c>
      <c r="Y206" s="16">
        <v>5</v>
      </c>
      <c r="Z206" s="16">
        <v>5</v>
      </c>
      <c r="AA206">
        <f t="shared" si="26"/>
        <v>4</v>
      </c>
      <c r="AB206" t="str">
        <f t="shared" si="27"/>
        <v>Medium</v>
      </c>
      <c r="AC206" s="17">
        <v>5</v>
      </c>
      <c r="AD206" s="17">
        <v>5</v>
      </c>
      <c r="AE206" s="17">
        <v>5</v>
      </c>
      <c r="AF206" s="17">
        <v>5</v>
      </c>
      <c r="AG206" s="17">
        <v>5</v>
      </c>
      <c r="AH206" s="16">
        <v>4</v>
      </c>
      <c r="AI206">
        <f t="shared" si="28"/>
        <v>5</v>
      </c>
      <c r="AJ206">
        <f t="shared" si="28"/>
        <v>5</v>
      </c>
      <c r="AK206">
        <f t="shared" si="28"/>
        <v>4.5</v>
      </c>
      <c r="AL206">
        <f t="shared" si="29"/>
        <v>4.833333333333333</v>
      </c>
      <c r="AM206" t="str">
        <f t="shared" si="30"/>
        <v>High</v>
      </c>
      <c r="AN206" s="11" t="s">
        <v>47</v>
      </c>
      <c r="AO206" s="14"/>
    </row>
    <row r="207" spans="1:41" x14ac:dyDescent="0.3">
      <c r="A207" s="18">
        <v>11</v>
      </c>
      <c r="B207" s="8" t="s">
        <v>90</v>
      </c>
      <c r="C207" s="8" t="s">
        <v>42</v>
      </c>
      <c r="D207" s="9">
        <v>20</v>
      </c>
      <c r="E207" s="10">
        <v>9.23</v>
      </c>
      <c r="F207" t="str">
        <f t="shared" si="24"/>
        <v>Medium</v>
      </c>
      <c r="G207" s="11">
        <v>1</v>
      </c>
      <c r="H207" s="11" t="s">
        <v>52</v>
      </c>
      <c r="I207" s="11" t="s">
        <v>53</v>
      </c>
      <c r="J207" s="12">
        <v>3</v>
      </c>
      <c r="K207" s="12">
        <v>5</v>
      </c>
      <c r="L207" s="13">
        <v>10</v>
      </c>
      <c r="M207" s="13">
        <v>5.9264999999999999</v>
      </c>
      <c r="N207" s="13">
        <f t="shared" si="25"/>
        <v>4.0735000000000001</v>
      </c>
      <c r="O207" s="15" t="s">
        <v>74</v>
      </c>
      <c r="P207" s="15">
        <v>2</v>
      </c>
      <c r="Q207" s="15" t="s">
        <v>75</v>
      </c>
      <c r="R207" s="15">
        <v>2</v>
      </c>
      <c r="S207" s="16">
        <v>5</v>
      </c>
      <c r="T207" s="16">
        <v>6</v>
      </c>
      <c r="U207" s="16">
        <v>4</v>
      </c>
      <c r="V207" s="16">
        <v>3</v>
      </c>
      <c r="W207" s="16">
        <v>7</v>
      </c>
      <c r="X207" s="16">
        <v>3</v>
      </c>
      <c r="Y207" s="16">
        <v>5</v>
      </c>
      <c r="Z207" s="16">
        <v>5</v>
      </c>
      <c r="AA207">
        <f t="shared" si="26"/>
        <v>4</v>
      </c>
      <c r="AB207" t="str">
        <f t="shared" si="27"/>
        <v>Medium</v>
      </c>
      <c r="AC207" s="17">
        <v>5</v>
      </c>
      <c r="AD207" s="17">
        <v>5</v>
      </c>
      <c r="AE207" s="17">
        <v>5</v>
      </c>
      <c r="AF207" s="17">
        <v>5</v>
      </c>
      <c r="AG207" s="17">
        <v>5</v>
      </c>
      <c r="AH207" s="16">
        <v>4</v>
      </c>
      <c r="AI207">
        <f t="shared" si="28"/>
        <v>5</v>
      </c>
      <c r="AJ207">
        <f t="shared" si="28"/>
        <v>5</v>
      </c>
      <c r="AK207">
        <f t="shared" si="28"/>
        <v>4.5</v>
      </c>
      <c r="AL207">
        <f t="shared" si="29"/>
        <v>4.833333333333333</v>
      </c>
      <c r="AM207" t="str">
        <f t="shared" si="30"/>
        <v>High</v>
      </c>
      <c r="AN207" s="11" t="s">
        <v>47</v>
      </c>
      <c r="AO207" s="14"/>
    </row>
    <row r="208" spans="1:41" x14ac:dyDescent="0.3">
      <c r="A208" s="18">
        <v>11</v>
      </c>
      <c r="B208" s="8" t="s">
        <v>90</v>
      </c>
      <c r="C208" s="8" t="s">
        <v>42</v>
      </c>
      <c r="D208" s="9">
        <v>20</v>
      </c>
      <c r="E208" s="10">
        <v>9.23</v>
      </c>
      <c r="F208" t="str">
        <f t="shared" si="24"/>
        <v>Medium</v>
      </c>
      <c r="G208" s="11">
        <v>2</v>
      </c>
      <c r="H208" s="11" t="s">
        <v>54</v>
      </c>
      <c r="I208" s="11" t="s">
        <v>53</v>
      </c>
      <c r="J208" s="12">
        <v>3</v>
      </c>
      <c r="K208" s="12">
        <v>3</v>
      </c>
      <c r="L208" s="13">
        <v>5.28</v>
      </c>
      <c r="M208" s="13">
        <v>5.9264999999999999</v>
      </c>
      <c r="N208" s="13">
        <f t="shared" si="25"/>
        <v>-0.64649999999999963</v>
      </c>
      <c r="O208" s="15" t="s">
        <v>74</v>
      </c>
      <c r="P208" s="15">
        <v>2</v>
      </c>
      <c r="Q208" s="15" t="s">
        <v>75</v>
      </c>
      <c r="R208" s="15">
        <v>2</v>
      </c>
      <c r="S208" s="16">
        <v>5</v>
      </c>
      <c r="T208" s="16">
        <v>6</v>
      </c>
      <c r="U208" s="16">
        <v>4</v>
      </c>
      <c r="V208" s="16">
        <v>3</v>
      </c>
      <c r="W208" s="16">
        <v>7</v>
      </c>
      <c r="X208" s="16">
        <v>3</v>
      </c>
      <c r="Y208" s="16">
        <v>5</v>
      </c>
      <c r="Z208" s="16">
        <v>5</v>
      </c>
      <c r="AA208">
        <f t="shared" si="26"/>
        <v>4</v>
      </c>
      <c r="AB208" t="str">
        <f t="shared" si="27"/>
        <v>Medium</v>
      </c>
      <c r="AC208" s="17">
        <v>5</v>
      </c>
      <c r="AD208" s="17">
        <v>5</v>
      </c>
      <c r="AE208" s="17">
        <v>5</v>
      </c>
      <c r="AF208" s="17">
        <v>5</v>
      </c>
      <c r="AG208" s="17">
        <v>5</v>
      </c>
      <c r="AH208" s="16">
        <v>4</v>
      </c>
      <c r="AI208">
        <f t="shared" si="28"/>
        <v>5</v>
      </c>
      <c r="AJ208">
        <f t="shared" si="28"/>
        <v>5</v>
      </c>
      <c r="AK208">
        <f t="shared" si="28"/>
        <v>4.5</v>
      </c>
      <c r="AL208">
        <f t="shared" si="29"/>
        <v>4.833333333333333</v>
      </c>
      <c r="AM208" t="str">
        <f t="shared" si="30"/>
        <v>High</v>
      </c>
      <c r="AN208" s="11" t="s">
        <v>47</v>
      </c>
      <c r="AO208" s="14"/>
    </row>
    <row r="209" spans="1:41" x14ac:dyDescent="0.3">
      <c r="A209" s="18">
        <v>11</v>
      </c>
      <c r="B209" s="8" t="s">
        <v>90</v>
      </c>
      <c r="C209" s="8" t="s">
        <v>42</v>
      </c>
      <c r="D209" s="9">
        <v>20</v>
      </c>
      <c r="E209" s="10">
        <v>9.23</v>
      </c>
      <c r="F209" t="str">
        <f t="shared" si="24"/>
        <v>Medium</v>
      </c>
      <c r="G209" s="11">
        <v>3</v>
      </c>
      <c r="H209" s="11" t="s">
        <v>55</v>
      </c>
      <c r="I209" s="11" t="s">
        <v>53</v>
      </c>
      <c r="J209" s="12">
        <v>2</v>
      </c>
      <c r="K209" s="12">
        <v>4</v>
      </c>
      <c r="L209" s="13">
        <v>5.77</v>
      </c>
      <c r="M209" s="13">
        <v>5.9264999999999999</v>
      </c>
      <c r="N209" s="13">
        <f t="shared" si="25"/>
        <v>-0.15650000000000031</v>
      </c>
      <c r="O209" s="15" t="s">
        <v>74</v>
      </c>
      <c r="P209" s="15">
        <v>2</v>
      </c>
      <c r="Q209" s="15" t="s">
        <v>75</v>
      </c>
      <c r="R209" s="15">
        <v>2</v>
      </c>
      <c r="S209" s="16">
        <v>5</v>
      </c>
      <c r="T209" s="16">
        <v>6</v>
      </c>
      <c r="U209" s="16">
        <v>4</v>
      </c>
      <c r="V209" s="16">
        <v>3</v>
      </c>
      <c r="W209" s="16">
        <v>7</v>
      </c>
      <c r="X209" s="16">
        <v>3</v>
      </c>
      <c r="Y209" s="16">
        <v>5</v>
      </c>
      <c r="Z209" s="16">
        <v>5</v>
      </c>
      <c r="AA209">
        <f t="shared" si="26"/>
        <v>4</v>
      </c>
      <c r="AB209" t="str">
        <f t="shared" si="27"/>
        <v>Medium</v>
      </c>
      <c r="AC209" s="17">
        <v>5</v>
      </c>
      <c r="AD209" s="17">
        <v>5</v>
      </c>
      <c r="AE209" s="17">
        <v>5</v>
      </c>
      <c r="AF209" s="17">
        <v>5</v>
      </c>
      <c r="AG209" s="17">
        <v>5</v>
      </c>
      <c r="AH209" s="16">
        <v>4</v>
      </c>
      <c r="AI209">
        <f t="shared" si="28"/>
        <v>5</v>
      </c>
      <c r="AJ209">
        <f t="shared" si="28"/>
        <v>5</v>
      </c>
      <c r="AK209">
        <f t="shared" si="28"/>
        <v>4.5</v>
      </c>
      <c r="AL209">
        <f t="shared" si="29"/>
        <v>4.833333333333333</v>
      </c>
      <c r="AM209" t="str">
        <f t="shared" si="30"/>
        <v>High</v>
      </c>
      <c r="AN209" s="11" t="s">
        <v>47</v>
      </c>
      <c r="AO209" s="14"/>
    </row>
    <row r="210" spans="1:41" x14ac:dyDescent="0.3">
      <c r="A210" s="18">
        <v>11</v>
      </c>
      <c r="B210" s="8" t="s">
        <v>90</v>
      </c>
      <c r="C210" s="8" t="s">
        <v>42</v>
      </c>
      <c r="D210" s="9">
        <v>20</v>
      </c>
      <c r="E210" s="10">
        <v>9.23</v>
      </c>
      <c r="F210" t="str">
        <f t="shared" si="24"/>
        <v>Medium</v>
      </c>
      <c r="G210" s="11">
        <v>4</v>
      </c>
      <c r="H210" s="11" t="s">
        <v>56</v>
      </c>
      <c r="I210" s="11" t="s">
        <v>53</v>
      </c>
      <c r="J210" s="12">
        <v>2</v>
      </c>
      <c r="K210" s="12">
        <v>3</v>
      </c>
      <c r="L210" s="13">
        <v>6.62</v>
      </c>
      <c r="M210" s="13">
        <v>5.9264999999999999</v>
      </c>
      <c r="N210" s="13">
        <f t="shared" si="25"/>
        <v>0.69350000000000023</v>
      </c>
      <c r="O210" s="15" t="s">
        <v>74</v>
      </c>
      <c r="P210" s="15">
        <v>2</v>
      </c>
      <c r="Q210" s="15" t="s">
        <v>75</v>
      </c>
      <c r="R210" s="15">
        <v>2</v>
      </c>
      <c r="S210" s="16">
        <v>5</v>
      </c>
      <c r="T210" s="16">
        <v>6</v>
      </c>
      <c r="U210" s="16">
        <v>4</v>
      </c>
      <c r="V210" s="16">
        <v>3</v>
      </c>
      <c r="W210" s="16">
        <v>7</v>
      </c>
      <c r="X210" s="16">
        <v>3</v>
      </c>
      <c r="Y210" s="16">
        <v>5</v>
      </c>
      <c r="Z210" s="16">
        <v>5</v>
      </c>
      <c r="AA210">
        <f t="shared" si="26"/>
        <v>4</v>
      </c>
      <c r="AB210" t="str">
        <f t="shared" si="27"/>
        <v>Medium</v>
      </c>
      <c r="AC210" s="17">
        <v>5</v>
      </c>
      <c r="AD210" s="17">
        <v>5</v>
      </c>
      <c r="AE210" s="17">
        <v>5</v>
      </c>
      <c r="AF210" s="17">
        <v>5</v>
      </c>
      <c r="AG210" s="17">
        <v>5</v>
      </c>
      <c r="AH210" s="16">
        <v>4</v>
      </c>
      <c r="AI210">
        <f t="shared" si="28"/>
        <v>5</v>
      </c>
      <c r="AJ210">
        <f t="shared" si="28"/>
        <v>5</v>
      </c>
      <c r="AK210">
        <f t="shared" si="28"/>
        <v>4.5</v>
      </c>
      <c r="AL210">
        <f t="shared" si="29"/>
        <v>4.833333333333333</v>
      </c>
      <c r="AM210" t="str">
        <f t="shared" si="30"/>
        <v>High</v>
      </c>
      <c r="AN210" s="11" t="s">
        <v>47</v>
      </c>
      <c r="AO210" s="14"/>
    </row>
    <row r="211" spans="1:41" x14ac:dyDescent="0.3">
      <c r="A211" s="18">
        <v>11</v>
      </c>
      <c r="B211" s="8" t="s">
        <v>90</v>
      </c>
      <c r="C211" s="8" t="s">
        <v>42</v>
      </c>
      <c r="D211" s="9">
        <v>20</v>
      </c>
      <c r="E211" s="10">
        <v>9.23</v>
      </c>
      <c r="F211" t="str">
        <f t="shared" si="24"/>
        <v>Medium</v>
      </c>
      <c r="G211" s="11">
        <v>5</v>
      </c>
      <c r="H211" s="11" t="s">
        <v>57</v>
      </c>
      <c r="I211" s="11" t="s">
        <v>53</v>
      </c>
      <c r="J211" s="12">
        <v>4</v>
      </c>
      <c r="K211" s="12">
        <v>5</v>
      </c>
      <c r="L211" s="13">
        <v>9.7200000000000006</v>
      </c>
      <c r="M211" s="13">
        <v>5.9264999999999999</v>
      </c>
      <c r="N211" s="13">
        <f t="shared" si="25"/>
        <v>3.7935000000000008</v>
      </c>
      <c r="O211" s="15" t="s">
        <v>74</v>
      </c>
      <c r="P211" s="15">
        <v>2</v>
      </c>
      <c r="Q211" s="15" t="s">
        <v>75</v>
      </c>
      <c r="R211" s="15">
        <v>2</v>
      </c>
      <c r="S211" s="16">
        <v>5</v>
      </c>
      <c r="T211" s="16">
        <v>6</v>
      </c>
      <c r="U211" s="16">
        <v>4</v>
      </c>
      <c r="V211" s="16">
        <v>3</v>
      </c>
      <c r="W211" s="16">
        <v>7</v>
      </c>
      <c r="X211" s="16">
        <v>3</v>
      </c>
      <c r="Y211" s="16">
        <v>5</v>
      </c>
      <c r="Z211" s="16">
        <v>5</v>
      </c>
      <c r="AA211">
        <f t="shared" si="26"/>
        <v>4</v>
      </c>
      <c r="AB211" t="str">
        <f t="shared" si="27"/>
        <v>Medium</v>
      </c>
      <c r="AC211" s="17">
        <v>5</v>
      </c>
      <c r="AD211" s="17">
        <v>5</v>
      </c>
      <c r="AE211" s="17">
        <v>5</v>
      </c>
      <c r="AF211" s="17">
        <v>5</v>
      </c>
      <c r="AG211" s="17">
        <v>5</v>
      </c>
      <c r="AH211" s="16">
        <v>4</v>
      </c>
      <c r="AI211">
        <f t="shared" si="28"/>
        <v>5</v>
      </c>
      <c r="AJ211">
        <f t="shared" si="28"/>
        <v>5</v>
      </c>
      <c r="AK211">
        <f t="shared" si="28"/>
        <v>4.5</v>
      </c>
      <c r="AL211">
        <f t="shared" si="29"/>
        <v>4.833333333333333</v>
      </c>
      <c r="AM211" t="str">
        <f t="shared" si="30"/>
        <v>High</v>
      </c>
      <c r="AN211" s="11" t="s">
        <v>47</v>
      </c>
      <c r="AO211" s="14"/>
    </row>
    <row r="212" spans="1:41" x14ac:dyDescent="0.3">
      <c r="A212" s="18">
        <v>11</v>
      </c>
      <c r="B212" s="8" t="s">
        <v>90</v>
      </c>
      <c r="C212" s="8" t="s">
        <v>42</v>
      </c>
      <c r="D212" s="9">
        <v>20</v>
      </c>
      <c r="E212" s="10">
        <v>9.23</v>
      </c>
      <c r="F212" t="str">
        <f t="shared" si="24"/>
        <v>Medium</v>
      </c>
      <c r="G212" s="11">
        <v>1</v>
      </c>
      <c r="H212" s="11" t="s">
        <v>58</v>
      </c>
      <c r="I212" s="11" t="s">
        <v>59</v>
      </c>
      <c r="J212" s="12">
        <v>1</v>
      </c>
      <c r="K212" s="12">
        <v>2</v>
      </c>
      <c r="L212" s="13">
        <v>1.83</v>
      </c>
      <c r="M212" s="13">
        <v>5.9264999999999999</v>
      </c>
      <c r="N212" s="13">
        <f t="shared" si="25"/>
        <v>-4.0964999999999998</v>
      </c>
      <c r="O212" s="15" t="s">
        <v>74</v>
      </c>
      <c r="P212" s="15">
        <v>2</v>
      </c>
      <c r="Q212" s="15" t="s">
        <v>75</v>
      </c>
      <c r="R212" s="15">
        <v>2</v>
      </c>
      <c r="S212" s="16">
        <v>5</v>
      </c>
      <c r="T212" s="16">
        <v>6</v>
      </c>
      <c r="U212" s="16">
        <v>4</v>
      </c>
      <c r="V212" s="16">
        <v>3</v>
      </c>
      <c r="W212" s="16">
        <v>7</v>
      </c>
      <c r="X212" s="16">
        <v>3</v>
      </c>
      <c r="Y212" s="16">
        <v>5</v>
      </c>
      <c r="Z212" s="16">
        <v>5</v>
      </c>
      <c r="AA212">
        <f t="shared" si="26"/>
        <v>4</v>
      </c>
      <c r="AB212" t="str">
        <f t="shared" si="27"/>
        <v>Medium</v>
      </c>
      <c r="AC212" s="17">
        <v>5</v>
      </c>
      <c r="AD212" s="17">
        <v>5</v>
      </c>
      <c r="AE212" s="17">
        <v>5</v>
      </c>
      <c r="AF212" s="17">
        <v>5</v>
      </c>
      <c r="AG212" s="17">
        <v>5</v>
      </c>
      <c r="AH212" s="16">
        <v>4</v>
      </c>
      <c r="AI212">
        <f t="shared" si="28"/>
        <v>5</v>
      </c>
      <c r="AJ212">
        <f t="shared" si="28"/>
        <v>5</v>
      </c>
      <c r="AK212">
        <f t="shared" si="28"/>
        <v>4.5</v>
      </c>
      <c r="AL212">
        <f t="shared" si="29"/>
        <v>4.833333333333333</v>
      </c>
      <c r="AM212" t="str">
        <f t="shared" si="30"/>
        <v>High</v>
      </c>
      <c r="AN212" s="11" t="s">
        <v>47</v>
      </c>
      <c r="AO212" s="14"/>
    </row>
    <row r="213" spans="1:41" x14ac:dyDescent="0.3">
      <c r="A213" s="18">
        <v>11</v>
      </c>
      <c r="B213" s="8" t="s">
        <v>90</v>
      </c>
      <c r="C213" s="8" t="s">
        <v>42</v>
      </c>
      <c r="D213" s="9">
        <v>20</v>
      </c>
      <c r="E213" s="10">
        <v>9.23</v>
      </c>
      <c r="F213" t="str">
        <f t="shared" si="24"/>
        <v>Medium</v>
      </c>
      <c r="G213" s="11">
        <v>2</v>
      </c>
      <c r="H213" s="11" t="s">
        <v>60</v>
      </c>
      <c r="I213" s="11" t="s">
        <v>59</v>
      </c>
      <c r="J213" s="12">
        <v>1</v>
      </c>
      <c r="K213" s="12">
        <v>3</v>
      </c>
      <c r="L213" s="13">
        <v>5.35</v>
      </c>
      <c r="M213" s="13">
        <v>5.9264999999999999</v>
      </c>
      <c r="N213" s="13">
        <f t="shared" si="25"/>
        <v>-0.57650000000000023</v>
      </c>
      <c r="O213" s="15" t="s">
        <v>74</v>
      </c>
      <c r="P213" s="15">
        <v>2</v>
      </c>
      <c r="Q213" s="15" t="s">
        <v>75</v>
      </c>
      <c r="R213" s="15">
        <v>2</v>
      </c>
      <c r="S213" s="16">
        <v>5</v>
      </c>
      <c r="T213" s="16">
        <v>6</v>
      </c>
      <c r="U213" s="16">
        <v>4</v>
      </c>
      <c r="V213" s="16">
        <v>3</v>
      </c>
      <c r="W213" s="16">
        <v>7</v>
      </c>
      <c r="X213" s="16">
        <v>3</v>
      </c>
      <c r="Y213" s="16">
        <v>5</v>
      </c>
      <c r="Z213" s="16">
        <v>5</v>
      </c>
      <c r="AA213">
        <f t="shared" si="26"/>
        <v>4</v>
      </c>
      <c r="AB213" t="str">
        <f t="shared" si="27"/>
        <v>Medium</v>
      </c>
      <c r="AC213" s="17">
        <v>5</v>
      </c>
      <c r="AD213" s="17">
        <v>5</v>
      </c>
      <c r="AE213" s="17">
        <v>5</v>
      </c>
      <c r="AF213" s="17">
        <v>5</v>
      </c>
      <c r="AG213" s="17">
        <v>5</v>
      </c>
      <c r="AH213" s="16">
        <v>4</v>
      </c>
      <c r="AI213">
        <f t="shared" si="28"/>
        <v>5</v>
      </c>
      <c r="AJ213">
        <f t="shared" si="28"/>
        <v>5</v>
      </c>
      <c r="AK213">
        <f t="shared" si="28"/>
        <v>4.5</v>
      </c>
      <c r="AL213">
        <f t="shared" si="29"/>
        <v>4.833333333333333</v>
      </c>
      <c r="AM213" t="str">
        <f t="shared" si="30"/>
        <v>High</v>
      </c>
      <c r="AN213" s="11" t="s">
        <v>47</v>
      </c>
      <c r="AO213" s="14"/>
    </row>
    <row r="214" spans="1:41" x14ac:dyDescent="0.3">
      <c r="A214" s="18">
        <v>11</v>
      </c>
      <c r="B214" s="8" t="s">
        <v>90</v>
      </c>
      <c r="C214" s="8" t="s">
        <v>42</v>
      </c>
      <c r="D214" s="9">
        <v>20</v>
      </c>
      <c r="E214" s="10">
        <v>9.23</v>
      </c>
      <c r="F214" t="str">
        <f t="shared" si="24"/>
        <v>Medium</v>
      </c>
      <c r="G214" s="11">
        <v>3</v>
      </c>
      <c r="H214" s="11" t="s">
        <v>61</v>
      </c>
      <c r="I214" s="11" t="s">
        <v>59</v>
      </c>
      <c r="J214" s="12">
        <v>1</v>
      </c>
      <c r="K214" s="12">
        <v>3</v>
      </c>
      <c r="L214" s="13">
        <v>2.82</v>
      </c>
      <c r="M214" s="13">
        <v>5.9264999999999999</v>
      </c>
      <c r="N214" s="13">
        <f t="shared" si="25"/>
        <v>-3.1065</v>
      </c>
      <c r="O214" s="15" t="s">
        <v>74</v>
      </c>
      <c r="P214" s="15">
        <v>2</v>
      </c>
      <c r="Q214" s="15" t="s">
        <v>75</v>
      </c>
      <c r="R214" s="15">
        <v>2</v>
      </c>
      <c r="S214" s="16">
        <v>5</v>
      </c>
      <c r="T214" s="16">
        <v>6</v>
      </c>
      <c r="U214" s="16">
        <v>4</v>
      </c>
      <c r="V214" s="16">
        <v>3</v>
      </c>
      <c r="W214" s="16">
        <v>7</v>
      </c>
      <c r="X214" s="16">
        <v>3</v>
      </c>
      <c r="Y214" s="16">
        <v>5</v>
      </c>
      <c r="Z214" s="16">
        <v>5</v>
      </c>
      <c r="AA214">
        <f t="shared" si="26"/>
        <v>4</v>
      </c>
      <c r="AB214" t="str">
        <f t="shared" si="27"/>
        <v>Medium</v>
      </c>
      <c r="AC214" s="17">
        <v>5</v>
      </c>
      <c r="AD214" s="17">
        <v>5</v>
      </c>
      <c r="AE214" s="17">
        <v>5</v>
      </c>
      <c r="AF214" s="17">
        <v>5</v>
      </c>
      <c r="AG214" s="17">
        <v>5</v>
      </c>
      <c r="AH214" s="16">
        <v>4</v>
      </c>
      <c r="AI214">
        <f t="shared" si="28"/>
        <v>5</v>
      </c>
      <c r="AJ214">
        <f t="shared" si="28"/>
        <v>5</v>
      </c>
      <c r="AK214">
        <f t="shared" si="28"/>
        <v>4.5</v>
      </c>
      <c r="AL214">
        <f t="shared" si="29"/>
        <v>4.833333333333333</v>
      </c>
      <c r="AM214" t="str">
        <f t="shared" si="30"/>
        <v>High</v>
      </c>
      <c r="AN214" s="11" t="s">
        <v>47</v>
      </c>
      <c r="AO214" s="14"/>
    </row>
    <row r="215" spans="1:41" x14ac:dyDescent="0.3">
      <c r="A215" s="18">
        <v>11</v>
      </c>
      <c r="B215" s="8" t="s">
        <v>90</v>
      </c>
      <c r="C215" s="8" t="s">
        <v>42</v>
      </c>
      <c r="D215" s="9">
        <v>20</v>
      </c>
      <c r="E215" s="10">
        <v>9.23</v>
      </c>
      <c r="F215" t="str">
        <f t="shared" si="24"/>
        <v>Medium</v>
      </c>
      <c r="G215" s="11">
        <v>4</v>
      </c>
      <c r="H215" s="11" t="s">
        <v>62</v>
      </c>
      <c r="I215" s="11" t="s">
        <v>59</v>
      </c>
      <c r="J215" s="12">
        <v>1</v>
      </c>
      <c r="K215" s="12">
        <v>4</v>
      </c>
      <c r="L215" s="13">
        <v>3.03</v>
      </c>
      <c r="M215" s="13">
        <v>5.9264999999999999</v>
      </c>
      <c r="N215" s="13">
        <f t="shared" si="25"/>
        <v>-2.8965000000000001</v>
      </c>
      <c r="O215" s="15" t="s">
        <v>74</v>
      </c>
      <c r="P215" s="15">
        <v>2</v>
      </c>
      <c r="Q215" s="15" t="s">
        <v>75</v>
      </c>
      <c r="R215" s="15">
        <v>2</v>
      </c>
      <c r="S215" s="16">
        <v>5</v>
      </c>
      <c r="T215" s="16">
        <v>6</v>
      </c>
      <c r="U215" s="16">
        <v>4</v>
      </c>
      <c r="V215" s="16">
        <v>3</v>
      </c>
      <c r="W215" s="16">
        <v>7</v>
      </c>
      <c r="X215" s="16">
        <v>3</v>
      </c>
      <c r="Y215" s="16">
        <v>5</v>
      </c>
      <c r="Z215" s="16">
        <v>5</v>
      </c>
      <c r="AA215">
        <f t="shared" si="26"/>
        <v>4</v>
      </c>
      <c r="AB215" t="str">
        <f t="shared" si="27"/>
        <v>Medium</v>
      </c>
      <c r="AC215" s="17">
        <v>5</v>
      </c>
      <c r="AD215" s="17">
        <v>5</v>
      </c>
      <c r="AE215" s="17">
        <v>5</v>
      </c>
      <c r="AF215" s="17">
        <v>5</v>
      </c>
      <c r="AG215" s="17">
        <v>5</v>
      </c>
      <c r="AH215" s="16">
        <v>4</v>
      </c>
      <c r="AI215">
        <f t="shared" si="28"/>
        <v>5</v>
      </c>
      <c r="AJ215">
        <f t="shared" si="28"/>
        <v>5</v>
      </c>
      <c r="AK215">
        <f t="shared" si="28"/>
        <v>4.5</v>
      </c>
      <c r="AL215">
        <f t="shared" si="29"/>
        <v>4.833333333333333</v>
      </c>
      <c r="AM215" t="str">
        <f t="shared" si="30"/>
        <v>High</v>
      </c>
      <c r="AN215" s="11" t="s">
        <v>47</v>
      </c>
      <c r="AO215" s="14"/>
    </row>
    <row r="216" spans="1:41" x14ac:dyDescent="0.3">
      <c r="A216" s="18">
        <v>11</v>
      </c>
      <c r="B216" s="8" t="s">
        <v>90</v>
      </c>
      <c r="C216" s="8" t="s">
        <v>42</v>
      </c>
      <c r="D216" s="9">
        <v>20</v>
      </c>
      <c r="E216" s="10">
        <v>9.23</v>
      </c>
      <c r="F216" t="str">
        <f t="shared" si="24"/>
        <v>Medium</v>
      </c>
      <c r="G216" s="11">
        <v>5</v>
      </c>
      <c r="H216" s="11" t="s">
        <v>63</v>
      </c>
      <c r="I216" s="11" t="s">
        <v>59</v>
      </c>
      <c r="J216" s="12">
        <v>2</v>
      </c>
      <c r="K216" s="12">
        <v>3</v>
      </c>
      <c r="L216" s="13">
        <v>6.55</v>
      </c>
      <c r="M216" s="13">
        <v>5.9264999999999999</v>
      </c>
      <c r="N216" s="13">
        <f t="shared" si="25"/>
        <v>0.62349999999999994</v>
      </c>
      <c r="O216" s="15" t="s">
        <v>74</v>
      </c>
      <c r="P216" s="15">
        <v>2</v>
      </c>
      <c r="Q216" s="15" t="s">
        <v>75</v>
      </c>
      <c r="R216" s="15">
        <v>2</v>
      </c>
      <c r="S216" s="16">
        <v>5</v>
      </c>
      <c r="T216" s="16">
        <v>6</v>
      </c>
      <c r="U216" s="16">
        <v>4</v>
      </c>
      <c r="V216" s="16">
        <v>3</v>
      </c>
      <c r="W216" s="16">
        <v>7</v>
      </c>
      <c r="X216" s="16">
        <v>3</v>
      </c>
      <c r="Y216" s="16">
        <v>5</v>
      </c>
      <c r="Z216" s="16">
        <v>5</v>
      </c>
      <c r="AA216">
        <f t="shared" si="26"/>
        <v>4</v>
      </c>
      <c r="AB216" t="str">
        <f t="shared" si="27"/>
        <v>Medium</v>
      </c>
      <c r="AC216" s="17">
        <v>5</v>
      </c>
      <c r="AD216" s="17">
        <v>5</v>
      </c>
      <c r="AE216" s="17">
        <v>5</v>
      </c>
      <c r="AF216" s="17">
        <v>5</v>
      </c>
      <c r="AG216" s="17">
        <v>5</v>
      </c>
      <c r="AH216" s="16">
        <v>4</v>
      </c>
      <c r="AI216">
        <f t="shared" si="28"/>
        <v>5</v>
      </c>
      <c r="AJ216">
        <f t="shared" si="28"/>
        <v>5</v>
      </c>
      <c r="AK216">
        <f t="shared" si="28"/>
        <v>4.5</v>
      </c>
      <c r="AL216">
        <f t="shared" si="29"/>
        <v>4.833333333333333</v>
      </c>
      <c r="AM216" t="str">
        <f t="shared" si="30"/>
        <v>High</v>
      </c>
      <c r="AN216" s="11" t="s">
        <v>47</v>
      </c>
      <c r="AO216" s="14"/>
    </row>
    <row r="217" spans="1:41" x14ac:dyDescent="0.3">
      <c r="A217" s="18">
        <v>11</v>
      </c>
      <c r="B217" s="8" t="s">
        <v>90</v>
      </c>
      <c r="C217" s="8" t="s">
        <v>42</v>
      </c>
      <c r="D217" s="9">
        <v>20</v>
      </c>
      <c r="E217" s="10">
        <v>9.23</v>
      </c>
      <c r="F217" t="str">
        <f t="shared" si="24"/>
        <v>Medium</v>
      </c>
      <c r="G217" s="11">
        <v>1</v>
      </c>
      <c r="H217" s="11" t="s">
        <v>64</v>
      </c>
      <c r="I217" s="11" t="s">
        <v>65</v>
      </c>
      <c r="J217" s="12">
        <v>4</v>
      </c>
      <c r="K217" s="12">
        <v>3</v>
      </c>
      <c r="L217" s="13">
        <v>7.32</v>
      </c>
      <c r="M217" s="13">
        <v>5.9264999999999999</v>
      </c>
      <c r="N217" s="13">
        <f t="shared" si="25"/>
        <v>1.3935000000000004</v>
      </c>
      <c r="O217" s="15" t="s">
        <v>74</v>
      </c>
      <c r="P217" s="15">
        <v>2</v>
      </c>
      <c r="Q217" s="15" t="s">
        <v>75</v>
      </c>
      <c r="R217" s="15">
        <v>2</v>
      </c>
      <c r="S217" s="16">
        <v>5</v>
      </c>
      <c r="T217" s="16">
        <v>6</v>
      </c>
      <c r="U217" s="16">
        <v>4</v>
      </c>
      <c r="V217" s="16">
        <v>3</v>
      </c>
      <c r="W217" s="16">
        <v>7</v>
      </c>
      <c r="X217" s="16">
        <v>3</v>
      </c>
      <c r="Y217" s="16">
        <v>5</v>
      </c>
      <c r="Z217" s="16">
        <v>5</v>
      </c>
      <c r="AA217">
        <f t="shared" si="26"/>
        <v>4</v>
      </c>
      <c r="AB217" t="str">
        <f t="shared" si="27"/>
        <v>Medium</v>
      </c>
      <c r="AC217" s="17">
        <v>5</v>
      </c>
      <c r="AD217" s="17">
        <v>5</v>
      </c>
      <c r="AE217" s="17">
        <v>5</v>
      </c>
      <c r="AF217" s="17">
        <v>5</v>
      </c>
      <c r="AG217" s="17">
        <v>5</v>
      </c>
      <c r="AH217" s="16">
        <v>4</v>
      </c>
      <c r="AI217">
        <f t="shared" si="28"/>
        <v>5</v>
      </c>
      <c r="AJ217">
        <f t="shared" si="28"/>
        <v>5</v>
      </c>
      <c r="AK217">
        <f t="shared" si="28"/>
        <v>4.5</v>
      </c>
      <c r="AL217">
        <f t="shared" si="29"/>
        <v>4.833333333333333</v>
      </c>
      <c r="AM217" t="str">
        <f t="shared" si="30"/>
        <v>High</v>
      </c>
      <c r="AN217" s="11" t="s">
        <v>47</v>
      </c>
      <c r="AO217" s="14"/>
    </row>
    <row r="218" spans="1:41" x14ac:dyDescent="0.3">
      <c r="A218" s="18">
        <v>11</v>
      </c>
      <c r="B218" s="8" t="s">
        <v>90</v>
      </c>
      <c r="C218" s="8" t="s">
        <v>42</v>
      </c>
      <c r="D218" s="9">
        <v>20</v>
      </c>
      <c r="E218" s="10">
        <v>9.23</v>
      </c>
      <c r="F218" t="str">
        <f t="shared" si="24"/>
        <v>Medium</v>
      </c>
      <c r="G218" s="11">
        <v>2</v>
      </c>
      <c r="H218" s="11" t="s">
        <v>66</v>
      </c>
      <c r="I218" s="11" t="s">
        <v>65</v>
      </c>
      <c r="J218" s="12">
        <v>4</v>
      </c>
      <c r="K218" s="12">
        <v>5</v>
      </c>
      <c r="L218" s="13">
        <v>9.86</v>
      </c>
      <c r="M218" s="13">
        <v>5.9264999999999999</v>
      </c>
      <c r="N218" s="13">
        <f t="shared" si="25"/>
        <v>3.9334999999999996</v>
      </c>
      <c r="O218" s="15" t="s">
        <v>74</v>
      </c>
      <c r="P218" s="15">
        <v>2</v>
      </c>
      <c r="Q218" s="15" t="s">
        <v>75</v>
      </c>
      <c r="R218" s="15">
        <v>2</v>
      </c>
      <c r="S218" s="16">
        <v>5</v>
      </c>
      <c r="T218" s="16">
        <v>6</v>
      </c>
      <c r="U218" s="16">
        <v>4</v>
      </c>
      <c r="V218" s="16">
        <v>3</v>
      </c>
      <c r="W218" s="16">
        <v>7</v>
      </c>
      <c r="X218" s="16">
        <v>3</v>
      </c>
      <c r="Y218" s="16">
        <v>5</v>
      </c>
      <c r="Z218" s="16">
        <v>5</v>
      </c>
      <c r="AA218">
        <f t="shared" si="26"/>
        <v>4</v>
      </c>
      <c r="AB218" t="str">
        <f t="shared" si="27"/>
        <v>Medium</v>
      </c>
      <c r="AC218" s="17">
        <v>5</v>
      </c>
      <c r="AD218" s="17">
        <v>5</v>
      </c>
      <c r="AE218" s="17">
        <v>5</v>
      </c>
      <c r="AF218" s="17">
        <v>5</v>
      </c>
      <c r="AG218" s="17">
        <v>5</v>
      </c>
      <c r="AH218" s="16">
        <v>4</v>
      </c>
      <c r="AI218">
        <f t="shared" si="28"/>
        <v>5</v>
      </c>
      <c r="AJ218">
        <f t="shared" si="28"/>
        <v>5</v>
      </c>
      <c r="AK218">
        <f t="shared" si="28"/>
        <v>4.5</v>
      </c>
      <c r="AL218">
        <f t="shared" si="29"/>
        <v>4.833333333333333</v>
      </c>
      <c r="AM218" t="str">
        <f t="shared" si="30"/>
        <v>High</v>
      </c>
      <c r="AN218" s="11" t="s">
        <v>47</v>
      </c>
      <c r="AO218" s="14"/>
    </row>
    <row r="219" spans="1:41" x14ac:dyDescent="0.3">
      <c r="A219" s="18">
        <v>11</v>
      </c>
      <c r="B219" s="8" t="s">
        <v>90</v>
      </c>
      <c r="C219" s="8" t="s">
        <v>42</v>
      </c>
      <c r="D219" s="9">
        <v>20</v>
      </c>
      <c r="E219" s="10">
        <v>9.23</v>
      </c>
      <c r="F219" t="str">
        <f t="shared" si="24"/>
        <v>Medium</v>
      </c>
      <c r="G219" s="11">
        <v>3</v>
      </c>
      <c r="H219" s="11" t="s">
        <v>67</v>
      </c>
      <c r="I219" s="11" t="s">
        <v>65</v>
      </c>
      <c r="J219" s="12">
        <v>4</v>
      </c>
      <c r="K219" s="12">
        <v>4</v>
      </c>
      <c r="L219" s="13">
        <v>9.86</v>
      </c>
      <c r="M219" s="13">
        <v>5.9264999999999999</v>
      </c>
      <c r="N219" s="13">
        <f t="shared" si="25"/>
        <v>3.9334999999999996</v>
      </c>
      <c r="O219" s="15" t="s">
        <v>74</v>
      </c>
      <c r="P219" s="15">
        <v>2</v>
      </c>
      <c r="Q219" s="15" t="s">
        <v>75</v>
      </c>
      <c r="R219" s="15">
        <v>2</v>
      </c>
      <c r="S219" s="16">
        <v>5</v>
      </c>
      <c r="T219" s="16">
        <v>6</v>
      </c>
      <c r="U219" s="16">
        <v>4</v>
      </c>
      <c r="V219" s="16">
        <v>3</v>
      </c>
      <c r="W219" s="16">
        <v>7</v>
      </c>
      <c r="X219" s="16">
        <v>3</v>
      </c>
      <c r="Y219" s="16">
        <v>5</v>
      </c>
      <c r="Z219" s="16">
        <v>5</v>
      </c>
      <c r="AA219">
        <f t="shared" si="26"/>
        <v>4</v>
      </c>
      <c r="AB219" t="str">
        <f t="shared" si="27"/>
        <v>Medium</v>
      </c>
      <c r="AC219" s="17">
        <v>5</v>
      </c>
      <c r="AD219" s="17">
        <v>5</v>
      </c>
      <c r="AE219" s="17">
        <v>5</v>
      </c>
      <c r="AF219" s="17">
        <v>5</v>
      </c>
      <c r="AG219" s="17">
        <v>5</v>
      </c>
      <c r="AH219" s="16">
        <v>4</v>
      </c>
      <c r="AI219">
        <f t="shared" si="28"/>
        <v>5</v>
      </c>
      <c r="AJ219">
        <f t="shared" si="28"/>
        <v>5</v>
      </c>
      <c r="AK219">
        <f t="shared" si="28"/>
        <v>4.5</v>
      </c>
      <c r="AL219">
        <f t="shared" si="29"/>
        <v>4.833333333333333</v>
      </c>
      <c r="AM219" t="str">
        <f t="shared" si="30"/>
        <v>High</v>
      </c>
      <c r="AN219" s="11" t="s">
        <v>47</v>
      </c>
      <c r="AO219" s="14"/>
    </row>
    <row r="220" spans="1:41" x14ac:dyDescent="0.3">
      <c r="A220" s="18">
        <v>11</v>
      </c>
      <c r="B220" s="8" t="s">
        <v>90</v>
      </c>
      <c r="C220" s="8" t="s">
        <v>42</v>
      </c>
      <c r="D220" s="9">
        <v>20</v>
      </c>
      <c r="E220" s="10">
        <v>9.23</v>
      </c>
      <c r="F220" t="str">
        <f t="shared" si="24"/>
        <v>Medium</v>
      </c>
      <c r="G220" s="11">
        <v>4</v>
      </c>
      <c r="H220" s="11" t="s">
        <v>68</v>
      </c>
      <c r="I220" s="11" t="s">
        <v>65</v>
      </c>
      <c r="J220" s="12">
        <v>2</v>
      </c>
      <c r="K220" s="12">
        <v>4</v>
      </c>
      <c r="L220" s="13">
        <v>7.68</v>
      </c>
      <c r="M220" s="13">
        <v>5.9264999999999999</v>
      </c>
      <c r="N220" s="13">
        <f t="shared" si="25"/>
        <v>1.7534999999999998</v>
      </c>
      <c r="O220" s="15" t="s">
        <v>74</v>
      </c>
      <c r="P220" s="15">
        <v>2</v>
      </c>
      <c r="Q220" s="15" t="s">
        <v>75</v>
      </c>
      <c r="R220" s="15">
        <v>2</v>
      </c>
      <c r="S220" s="16">
        <v>5</v>
      </c>
      <c r="T220" s="16">
        <v>6</v>
      </c>
      <c r="U220" s="16">
        <v>4</v>
      </c>
      <c r="V220" s="16">
        <v>3</v>
      </c>
      <c r="W220" s="16">
        <v>7</v>
      </c>
      <c r="X220" s="16">
        <v>3</v>
      </c>
      <c r="Y220" s="16">
        <v>5</v>
      </c>
      <c r="Z220" s="16">
        <v>5</v>
      </c>
      <c r="AA220">
        <f t="shared" si="26"/>
        <v>4</v>
      </c>
      <c r="AB220" t="str">
        <f t="shared" si="27"/>
        <v>Medium</v>
      </c>
      <c r="AC220" s="17">
        <v>5</v>
      </c>
      <c r="AD220" s="17">
        <v>5</v>
      </c>
      <c r="AE220" s="17">
        <v>5</v>
      </c>
      <c r="AF220" s="17">
        <v>5</v>
      </c>
      <c r="AG220" s="17">
        <v>5</v>
      </c>
      <c r="AH220" s="16">
        <v>4</v>
      </c>
      <c r="AI220">
        <f t="shared" si="28"/>
        <v>5</v>
      </c>
      <c r="AJ220">
        <f t="shared" si="28"/>
        <v>5</v>
      </c>
      <c r="AK220">
        <f t="shared" si="28"/>
        <v>4.5</v>
      </c>
      <c r="AL220">
        <f t="shared" si="29"/>
        <v>4.833333333333333</v>
      </c>
      <c r="AM220" t="str">
        <f t="shared" si="30"/>
        <v>High</v>
      </c>
      <c r="AN220" s="11" t="s">
        <v>47</v>
      </c>
      <c r="AO220" s="14"/>
    </row>
    <row r="221" spans="1:41" x14ac:dyDescent="0.3">
      <c r="A221" s="18">
        <v>11</v>
      </c>
      <c r="B221" s="8" t="s">
        <v>90</v>
      </c>
      <c r="C221" s="8" t="s">
        <v>42</v>
      </c>
      <c r="D221" s="9">
        <v>20</v>
      </c>
      <c r="E221" s="10">
        <v>9.23</v>
      </c>
      <c r="F221" t="str">
        <f t="shared" si="24"/>
        <v>Medium</v>
      </c>
      <c r="G221" s="11">
        <v>5</v>
      </c>
      <c r="H221" s="11" t="s">
        <v>69</v>
      </c>
      <c r="I221" s="11" t="s">
        <v>65</v>
      </c>
      <c r="J221" s="12">
        <v>3</v>
      </c>
      <c r="K221" s="12">
        <v>5</v>
      </c>
      <c r="L221" s="13">
        <v>10.28</v>
      </c>
      <c r="M221" s="13">
        <v>5.9264999999999999</v>
      </c>
      <c r="N221" s="13">
        <f t="shared" si="25"/>
        <v>4.3534999999999995</v>
      </c>
      <c r="O221" s="15" t="s">
        <v>74</v>
      </c>
      <c r="P221" s="15">
        <v>2</v>
      </c>
      <c r="Q221" s="15" t="s">
        <v>75</v>
      </c>
      <c r="R221" s="15">
        <v>2</v>
      </c>
      <c r="S221" s="16">
        <v>5</v>
      </c>
      <c r="T221" s="16">
        <v>6</v>
      </c>
      <c r="U221" s="16">
        <v>4</v>
      </c>
      <c r="V221" s="16">
        <v>3</v>
      </c>
      <c r="W221" s="16">
        <v>7</v>
      </c>
      <c r="X221" s="16">
        <v>3</v>
      </c>
      <c r="Y221" s="16">
        <v>5</v>
      </c>
      <c r="Z221" s="16">
        <v>5</v>
      </c>
      <c r="AA221">
        <f t="shared" si="26"/>
        <v>4</v>
      </c>
      <c r="AB221" t="str">
        <f t="shared" si="27"/>
        <v>Medium</v>
      </c>
      <c r="AC221" s="17">
        <v>5</v>
      </c>
      <c r="AD221" s="17">
        <v>5</v>
      </c>
      <c r="AE221" s="17">
        <v>5</v>
      </c>
      <c r="AF221" s="17">
        <v>5</v>
      </c>
      <c r="AG221" s="17">
        <v>5</v>
      </c>
      <c r="AH221" s="16">
        <v>4</v>
      </c>
      <c r="AI221">
        <f t="shared" si="28"/>
        <v>5</v>
      </c>
      <c r="AJ221">
        <f t="shared" si="28"/>
        <v>5</v>
      </c>
      <c r="AK221">
        <f t="shared" si="28"/>
        <v>4.5</v>
      </c>
      <c r="AL221">
        <f t="shared" si="29"/>
        <v>4.833333333333333</v>
      </c>
      <c r="AM221" t="str">
        <f t="shared" si="30"/>
        <v>High</v>
      </c>
      <c r="AN221" s="11" t="s">
        <v>47</v>
      </c>
      <c r="AO221" s="14"/>
    </row>
    <row r="222" spans="1:41" x14ac:dyDescent="0.3">
      <c r="A222" s="18">
        <v>12</v>
      </c>
      <c r="B222" s="8" t="s">
        <v>91</v>
      </c>
      <c r="C222" s="8" t="s">
        <v>42</v>
      </c>
      <c r="D222">
        <v>39</v>
      </c>
      <c r="E222" s="9">
        <v>8.6199999999999992</v>
      </c>
      <c r="F222" t="str">
        <f t="shared" si="24"/>
        <v>Medium</v>
      </c>
      <c r="G222" s="11">
        <v>1</v>
      </c>
      <c r="H222" s="11" t="s">
        <v>43</v>
      </c>
      <c r="I222" s="11" t="s">
        <v>44</v>
      </c>
      <c r="J222" s="12">
        <v>2</v>
      </c>
      <c r="K222" s="12">
        <v>1</v>
      </c>
      <c r="L222" s="13">
        <v>4.8</v>
      </c>
      <c r="M222" s="13">
        <f t="shared" ref="M222:M262" si="31" xml:space="preserve"> AVERAGE(L222:L241)</f>
        <v>5.1065000000000005</v>
      </c>
      <c r="N222" s="13">
        <f t="shared" si="25"/>
        <v>-0.30650000000000066</v>
      </c>
      <c r="O222" s="15" t="s">
        <v>86</v>
      </c>
      <c r="P222" s="15">
        <v>1</v>
      </c>
      <c r="Q222" s="15" t="s">
        <v>75</v>
      </c>
      <c r="R222" s="15">
        <v>2</v>
      </c>
      <c r="S222" s="16">
        <v>2</v>
      </c>
      <c r="T222" s="16">
        <v>8</v>
      </c>
      <c r="U222" s="16">
        <v>2</v>
      </c>
      <c r="V222" s="19">
        <v>1</v>
      </c>
      <c r="W222" s="16">
        <v>5</v>
      </c>
      <c r="X222" s="16">
        <v>5</v>
      </c>
      <c r="Y222" s="16">
        <v>8</v>
      </c>
      <c r="Z222" s="16">
        <v>2</v>
      </c>
      <c r="AA222">
        <f t="shared" si="26"/>
        <v>2.4</v>
      </c>
      <c r="AB222" t="str">
        <f t="shared" si="27"/>
        <v>Low</v>
      </c>
      <c r="AC222" s="17">
        <v>5</v>
      </c>
      <c r="AD222" s="16">
        <v>4</v>
      </c>
      <c r="AE222" s="16">
        <v>4</v>
      </c>
      <c r="AF222" s="16">
        <v>3</v>
      </c>
      <c r="AG222" s="16">
        <v>2</v>
      </c>
      <c r="AH222" s="16">
        <v>4</v>
      </c>
      <c r="AI222">
        <f t="shared" si="28"/>
        <v>4</v>
      </c>
      <c r="AJ222">
        <f t="shared" si="28"/>
        <v>3</v>
      </c>
      <c r="AK222">
        <f t="shared" si="28"/>
        <v>4</v>
      </c>
      <c r="AL222">
        <f t="shared" si="29"/>
        <v>3.6666666666666665</v>
      </c>
      <c r="AM222" t="str">
        <f t="shared" si="30"/>
        <v>Medium</v>
      </c>
      <c r="AN222" s="11" t="s">
        <v>47</v>
      </c>
      <c r="AO222" s="14"/>
    </row>
    <row r="223" spans="1:41" x14ac:dyDescent="0.3">
      <c r="A223" s="18">
        <v>12</v>
      </c>
      <c r="B223" s="8" t="s">
        <v>91</v>
      </c>
      <c r="C223" s="8" t="s">
        <v>42</v>
      </c>
      <c r="D223">
        <v>39</v>
      </c>
      <c r="E223" s="9">
        <v>8.6199999999999992</v>
      </c>
      <c r="F223" t="str">
        <f t="shared" si="24"/>
        <v>Medium</v>
      </c>
      <c r="G223" s="11">
        <v>2</v>
      </c>
      <c r="H223" s="11" t="s">
        <v>48</v>
      </c>
      <c r="I223" s="11" t="s">
        <v>44</v>
      </c>
      <c r="J223" s="12">
        <v>2</v>
      </c>
      <c r="K223" s="12">
        <v>2</v>
      </c>
      <c r="L223" s="13">
        <v>5.04</v>
      </c>
      <c r="M223" s="13">
        <v>5.1065000000000005</v>
      </c>
      <c r="N223" s="13">
        <f t="shared" si="25"/>
        <v>-6.6500000000000448E-2</v>
      </c>
      <c r="O223" s="15" t="s">
        <v>86</v>
      </c>
      <c r="P223" s="15">
        <v>1</v>
      </c>
      <c r="Q223" s="15" t="s">
        <v>75</v>
      </c>
      <c r="R223" s="15">
        <v>2</v>
      </c>
      <c r="S223" s="16">
        <v>2</v>
      </c>
      <c r="T223" s="16">
        <v>8</v>
      </c>
      <c r="U223" s="16">
        <v>2</v>
      </c>
      <c r="V223" s="19">
        <v>1</v>
      </c>
      <c r="W223" s="16">
        <v>5</v>
      </c>
      <c r="X223" s="16">
        <v>5</v>
      </c>
      <c r="Y223" s="16">
        <v>8</v>
      </c>
      <c r="Z223" s="16">
        <v>2</v>
      </c>
      <c r="AA223">
        <f t="shared" si="26"/>
        <v>2.4</v>
      </c>
      <c r="AB223" t="str">
        <f t="shared" si="27"/>
        <v>Low</v>
      </c>
      <c r="AC223" s="17">
        <v>5</v>
      </c>
      <c r="AD223" s="16">
        <v>4</v>
      </c>
      <c r="AE223" s="16">
        <v>4</v>
      </c>
      <c r="AF223" s="16">
        <v>3</v>
      </c>
      <c r="AG223" s="16">
        <v>2</v>
      </c>
      <c r="AH223" s="16">
        <v>4</v>
      </c>
      <c r="AI223">
        <f t="shared" si="28"/>
        <v>4</v>
      </c>
      <c r="AJ223">
        <f t="shared" si="28"/>
        <v>3</v>
      </c>
      <c r="AK223">
        <f t="shared" si="28"/>
        <v>4</v>
      </c>
      <c r="AL223">
        <f t="shared" si="29"/>
        <v>3.6666666666666665</v>
      </c>
      <c r="AM223" t="str">
        <f t="shared" si="30"/>
        <v>Medium</v>
      </c>
      <c r="AN223" s="11" t="s">
        <v>47</v>
      </c>
      <c r="AO223" s="14"/>
    </row>
    <row r="224" spans="1:41" x14ac:dyDescent="0.3">
      <c r="A224" s="18">
        <v>12</v>
      </c>
      <c r="B224" s="8" t="s">
        <v>91</v>
      </c>
      <c r="C224" s="8" t="s">
        <v>42</v>
      </c>
      <c r="D224">
        <v>39</v>
      </c>
      <c r="E224" s="9">
        <v>8.6199999999999992</v>
      </c>
      <c r="F224" t="str">
        <f t="shared" si="24"/>
        <v>Medium</v>
      </c>
      <c r="G224" s="11">
        <v>3</v>
      </c>
      <c r="H224" s="11" t="s">
        <v>49</v>
      </c>
      <c r="I224" s="11" t="s">
        <v>44</v>
      </c>
      <c r="J224" s="12">
        <v>3</v>
      </c>
      <c r="K224" s="12">
        <v>1</v>
      </c>
      <c r="L224" s="13">
        <v>4.62</v>
      </c>
      <c r="M224" s="13">
        <v>5.1065000000000005</v>
      </c>
      <c r="N224" s="13">
        <f t="shared" si="25"/>
        <v>-0.48650000000000038</v>
      </c>
      <c r="O224" s="15" t="s">
        <v>86</v>
      </c>
      <c r="P224" s="15">
        <v>1</v>
      </c>
      <c r="Q224" s="15" t="s">
        <v>75</v>
      </c>
      <c r="R224" s="15">
        <v>2</v>
      </c>
      <c r="S224" s="16">
        <v>2</v>
      </c>
      <c r="T224" s="16">
        <v>8</v>
      </c>
      <c r="U224" s="16">
        <v>2</v>
      </c>
      <c r="V224" s="19">
        <v>1</v>
      </c>
      <c r="W224" s="16">
        <v>5</v>
      </c>
      <c r="X224" s="16">
        <v>5</v>
      </c>
      <c r="Y224" s="16">
        <v>8</v>
      </c>
      <c r="Z224" s="16">
        <v>2</v>
      </c>
      <c r="AA224">
        <f t="shared" si="26"/>
        <v>2.4</v>
      </c>
      <c r="AB224" t="str">
        <f t="shared" si="27"/>
        <v>Low</v>
      </c>
      <c r="AC224" s="17">
        <v>5</v>
      </c>
      <c r="AD224" s="16">
        <v>4</v>
      </c>
      <c r="AE224" s="16">
        <v>4</v>
      </c>
      <c r="AF224" s="16">
        <v>3</v>
      </c>
      <c r="AG224" s="16">
        <v>2</v>
      </c>
      <c r="AH224" s="16">
        <v>4</v>
      </c>
      <c r="AI224">
        <f t="shared" si="28"/>
        <v>4</v>
      </c>
      <c r="AJ224">
        <f t="shared" si="28"/>
        <v>3</v>
      </c>
      <c r="AK224">
        <f t="shared" si="28"/>
        <v>4</v>
      </c>
      <c r="AL224">
        <f t="shared" si="29"/>
        <v>3.6666666666666665</v>
      </c>
      <c r="AM224" t="str">
        <f t="shared" si="30"/>
        <v>Medium</v>
      </c>
      <c r="AN224" s="11" t="s">
        <v>47</v>
      </c>
      <c r="AO224" s="14"/>
    </row>
    <row r="225" spans="1:41" x14ac:dyDescent="0.3">
      <c r="A225" s="18">
        <v>12</v>
      </c>
      <c r="B225" s="8" t="s">
        <v>91</v>
      </c>
      <c r="C225" s="8" t="s">
        <v>42</v>
      </c>
      <c r="D225">
        <v>39</v>
      </c>
      <c r="E225" s="9">
        <v>8.6199999999999992</v>
      </c>
      <c r="F225" t="str">
        <f t="shared" si="24"/>
        <v>Medium</v>
      </c>
      <c r="G225" s="11">
        <v>4</v>
      </c>
      <c r="H225" s="11" t="s">
        <v>50</v>
      </c>
      <c r="I225" s="11" t="s">
        <v>44</v>
      </c>
      <c r="J225" s="12">
        <v>1</v>
      </c>
      <c r="K225" s="12">
        <v>2</v>
      </c>
      <c r="L225" s="13">
        <v>5.04</v>
      </c>
      <c r="M225" s="13">
        <v>5.1065000000000005</v>
      </c>
      <c r="N225" s="13">
        <f t="shared" si="25"/>
        <v>-6.6500000000000448E-2</v>
      </c>
      <c r="O225" s="15" t="s">
        <v>86</v>
      </c>
      <c r="P225" s="15">
        <v>1</v>
      </c>
      <c r="Q225" s="15" t="s">
        <v>75</v>
      </c>
      <c r="R225" s="15">
        <v>2</v>
      </c>
      <c r="S225" s="16">
        <v>2</v>
      </c>
      <c r="T225" s="16">
        <v>8</v>
      </c>
      <c r="U225" s="16">
        <v>2</v>
      </c>
      <c r="V225" s="19">
        <v>1</v>
      </c>
      <c r="W225" s="16">
        <v>5</v>
      </c>
      <c r="X225" s="16">
        <v>5</v>
      </c>
      <c r="Y225" s="16">
        <v>8</v>
      </c>
      <c r="Z225" s="16">
        <v>2</v>
      </c>
      <c r="AA225">
        <f t="shared" si="26"/>
        <v>2.4</v>
      </c>
      <c r="AB225" t="str">
        <f t="shared" si="27"/>
        <v>Low</v>
      </c>
      <c r="AC225" s="17">
        <v>5</v>
      </c>
      <c r="AD225" s="16">
        <v>4</v>
      </c>
      <c r="AE225" s="16">
        <v>4</v>
      </c>
      <c r="AF225" s="16">
        <v>3</v>
      </c>
      <c r="AG225" s="16">
        <v>2</v>
      </c>
      <c r="AH225" s="16">
        <v>4</v>
      </c>
      <c r="AI225">
        <f t="shared" si="28"/>
        <v>4</v>
      </c>
      <c r="AJ225">
        <f t="shared" si="28"/>
        <v>3</v>
      </c>
      <c r="AK225">
        <f t="shared" si="28"/>
        <v>4</v>
      </c>
      <c r="AL225">
        <f t="shared" si="29"/>
        <v>3.6666666666666665</v>
      </c>
      <c r="AM225" t="str">
        <f t="shared" si="30"/>
        <v>Medium</v>
      </c>
      <c r="AN225" s="11" t="s">
        <v>47</v>
      </c>
      <c r="AO225" s="14"/>
    </row>
    <row r="226" spans="1:41" x14ac:dyDescent="0.3">
      <c r="A226" s="18">
        <v>12</v>
      </c>
      <c r="B226" s="8" t="s">
        <v>91</v>
      </c>
      <c r="C226" s="8" t="s">
        <v>42</v>
      </c>
      <c r="D226">
        <v>39</v>
      </c>
      <c r="E226" s="9">
        <v>8.6199999999999992</v>
      </c>
      <c r="F226" t="str">
        <f t="shared" si="24"/>
        <v>Medium</v>
      </c>
      <c r="G226" s="11">
        <v>5</v>
      </c>
      <c r="H226" s="11" t="s">
        <v>51</v>
      </c>
      <c r="I226" s="11" t="s">
        <v>44</v>
      </c>
      <c r="J226" s="12">
        <v>3</v>
      </c>
      <c r="K226" s="12">
        <v>3</v>
      </c>
      <c r="L226" s="13">
        <v>5.46</v>
      </c>
      <c r="M226" s="13">
        <v>5.1065000000000005</v>
      </c>
      <c r="N226" s="13">
        <f t="shared" si="25"/>
        <v>0.35349999999999948</v>
      </c>
      <c r="O226" s="15" t="s">
        <v>86</v>
      </c>
      <c r="P226" s="15">
        <v>1</v>
      </c>
      <c r="Q226" s="15" t="s">
        <v>75</v>
      </c>
      <c r="R226" s="15">
        <v>2</v>
      </c>
      <c r="S226" s="16">
        <v>2</v>
      </c>
      <c r="T226" s="16">
        <v>8</v>
      </c>
      <c r="U226" s="16">
        <v>2</v>
      </c>
      <c r="V226" s="19">
        <v>1</v>
      </c>
      <c r="W226" s="16">
        <v>5</v>
      </c>
      <c r="X226" s="16">
        <v>5</v>
      </c>
      <c r="Y226" s="16">
        <v>8</v>
      </c>
      <c r="Z226" s="16">
        <v>2</v>
      </c>
      <c r="AA226">
        <f t="shared" si="26"/>
        <v>2.4</v>
      </c>
      <c r="AB226" t="str">
        <f t="shared" si="27"/>
        <v>Low</v>
      </c>
      <c r="AC226" s="17">
        <v>5</v>
      </c>
      <c r="AD226" s="16">
        <v>4</v>
      </c>
      <c r="AE226" s="16">
        <v>4</v>
      </c>
      <c r="AF226" s="16">
        <v>3</v>
      </c>
      <c r="AG226" s="16">
        <v>2</v>
      </c>
      <c r="AH226" s="16">
        <v>4</v>
      </c>
      <c r="AI226">
        <f t="shared" si="28"/>
        <v>4</v>
      </c>
      <c r="AJ226">
        <f t="shared" si="28"/>
        <v>3</v>
      </c>
      <c r="AK226">
        <f t="shared" si="28"/>
        <v>4</v>
      </c>
      <c r="AL226">
        <f t="shared" si="29"/>
        <v>3.6666666666666665</v>
      </c>
      <c r="AM226" t="str">
        <f t="shared" si="30"/>
        <v>Medium</v>
      </c>
      <c r="AN226" s="11" t="s">
        <v>47</v>
      </c>
      <c r="AO226" s="14"/>
    </row>
    <row r="227" spans="1:41" x14ac:dyDescent="0.3">
      <c r="A227" s="18">
        <v>12</v>
      </c>
      <c r="B227" s="8" t="s">
        <v>91</v>
      </c>
      <c r="C227" s="8" t="s">
        <v>42</v>
      </c>
      <c r="D227">
        <v>39</v>
      </c>
      <c r="E227" s="9">
        <v>8.6199999999999992</v>
      </c>
      <c r="F227" t="str">
        <f t="shared" si="24"/>
        <v>Medium</v>
      </c>
      <c r="G227" s="11">
        <v>1</v>
      </c>
      <c r="H227" s="11" t="s">
        <v>52</v>
      </c>
      <c r="I227" s="11" t="s">
        <v>53</v>
      </c>
      <c r="J227" s="12">
        <v>3</v>
      </c>
      <c r="K227" s="12">
        <v>2</v>
      </c>
      <c r="L227" s="13">
        <v>4.9000000000000004</v>
      </c>
      <c r="M227" s="13">
        <v>5.1065000000000005</v>
      </c>
      <c r="N227" s="13">
        <f t="shared" si="25"/>
        <v>-0.20650000000000013</v>
      </c>
      <c r="O227" s="15" t="s">
        <v>86</v>
      </c>
      <c r="P227" s="15">
        <v>1</v>
      </c>
      <c r="Q227" s="15" t="s">
        <v>75</v>
      </c>
      <c r="R227" s="15">
        <v>2</v>
      </c>
      <c r="S227" s="16">
        <v>2</v>
      </c>
      <c r="T227" s="16">
        <v>8</v>
      </c>
      <c r="U227" s="16">
        <v>2</v>
      </c>
      <c r="V227" s="19">
        <v>1</v>
      </c>
      <c r="W227" s="16">
        <v>5</v>
      </c>
      <c r="X227" s="16">
        <v>5</v>
      </c>
      <c r="Y227" s="16">
        <v>8</v>
      </c>
      <c r="Z227" s="16">
        <v>2</v>
      </c>
      <c r="AA227">
        <f t="shared" si="26"/>
        <v>2.4</v>
      </c>
      <c r="AB227" t="str">
        <f t="shared" si="27"/>
        <v>Low</v>
      </c>
      <c r="AC227" s="17">
        <v>5</v>
      </c>
      <c r="AD227" s="16">
        <v>4</v>
      </c>
      <c r="AE227" s="16">
        <v>4</v>
      </c>
      <c r="AF227" s="16">
        <v>3</v>
      </c>
      <c r="AG227" s="16">
        <v>2</v>
      </c>
      <c r="AH227" s="16">
        <v>4</v>
      </c>
      <c r="AI227">
        <f t="shared" si="28"/>
        <v>4</v>
      </c>
      <c r="AJ227">
        <f t="shared" si="28"/>
        <v>3</v>
      </c>
      <c r="AK227">
        <f t="shared" si="28"/>
        <v>4</v>
      </c>
      <c r="AL227">
        <f t="shared" si="29"/>
        <v>3.6666666666666665</v>
      </c>
      <c r="AM227" t="str">
        <f t="shared" si="30"/>
        <v>Medium</v>
      </c>
      <c r="AN227" s="11" t="s">
        <v>47</v>
      </c>
      <c r="AO227" s="14"/>
    </row>
    <row r="228" spans="1:41" x14ac:dyDescent="0.3">
      <c r="A228" s="18">
        <v>12</v>
      </c>
      <c r="B228" s="8" t="s">
        <v>91</v>
      </c>
      <c r="C228" s="8" t="s">
        <v>42</v>
      </c>
      <c r="D228">
        <v>39</v>
      </c>
      <c r="E228" s="9">
        <v>8.6199999999999992</v>
      </c>
      <c r="F228" t="str">
        <f t="shared" si="24"/>
        <v>Medium</v>
      </c>
      <c r="G228" s="11">
        <v>2</v>
      </c>
      <c r="H228" s="11" t="s">
        <v>54</v>
      </c>
      <c r="I228" s="11" t="s">
        <v>53</v>
      </c>
      <c r="J228" s="12">
        <v>2</v>
      </c>
      <c r="K228" s="12">
        <v>2</v>
      </c>
      <c r="L228" s="13">
        <v>5.88</v>
      </c>
      <c r="M228" s="13">
        <v>5.1065000000000005</v>
      </c>
      <c r="N228" s="13">
        <f t="shared" si="25"/>
        <v>0.77349999999999941</v>
      </c>
      <c r="O228" s="15" t="s">
        <v>86</v>
      </c>
      <c r="P228" s="15">
        <v>1</v>
      </c>
      <c r="Q228" s="15" t="s">
        <v>75</v>
      </c>
      <c r="R228" s="15">
        <v>2</v>
      </c>
      <c r="S228" s="16">
        <v>2</v>
      </c>
      <c r="T228" s="16">
        <v>8</v>
      </c>
      <c r="U228" s="16">
        <v>2</v>
      </c>
      <c r="V228" s="19">
        <v>1</v>
      </c>
      <c r="W228" s="16">
        <v>5</v>
      </c>
      <c r="X228" s="16">
        <v>5</v>
      </c>
      <c r="Y228" s="16">
        <v>8</v>
      </c>
      <c r="Z228" s="16">
        <v>2</v>
      </c>
      <c r="AA228">
        <f t="shared" si="26"/>
        <v>2.4</v>
      </c>
      <c r="AB228" t="str">
        <f t="shared" si="27"/>
        <v>Low</v>
      </c>
      <c r="AC228" s="17">
        <v>5</v>
      </c>
      <c r="AD228" s="16">
        <v>4</v>
      </c>
      <c r="AE228" s="16">
        <v>4</v>
      </c>
      <c r="AF228" s="16">
        <v>3</v>
      </c>
      <c r="AG228" s="16">
        <v>2</v>
      </c>
      <c r="AH228" s="16">
        <v>4</v>
      </c>
      <c r="AI228">
        <f t="shared" si="28"/>
        <v>4</v>
      </c>
      <c r="AJ228">
        <f t="shared" si="28"/>
        <v>3</v>
      </c>
      <c r="AK228">
        <f t="shared" si="28"/>
        <v>4</v>
      </c>
      <c r="AL228">
        <f t="shared" si="29"/>
        <v>3.6666666666666665</v>
      </c>
      <c r="AM228" t="str">
        <f t="shared" si="30"/>
        <v>Medium</v>
      </c>
      <c r="AN228" s="11" t="s">
        <v>47</v>
      </c>
      <c r="AO228" s="14"/>
    </row>
    <row r="229" spans="1:41" x14ac:dyDescent="0.3">
      <c r="A229" s="18">
        <v>12</v>
      </c>
      <c r="B229" s="8" t="s">
        <v>91</v>
      </c>
      <c r="C229" s="8" t="s">
        <v>42</v>
      </c>
      <c r="D229">
        <v>39</v>
      </c>
      <c r="E229" s="9">
        <v>8.6199999999999992</v>
      </c>
      <c r="F229" t="str">
        <f t="shared" si="24"/>
        <v>Medium</v>
      </c>
      <c r="G229" s="11">
        <v>3</v>
      </c>
      <c r="H229" s="11" t="s">
        <v>55</v>
      </c>
      <c r="I229" s="11" t="s">
        <v>53</v>
      </c>
      <c r="J229" s="12">
        <v>2</v>
      </c>
      <c r="K229" s="12">
        <v>2</v>
      </c>
      <c r="L229" s="13">
        <v>4.76</v>
      </c>
      <c r="M229" s="13">
        <v>5.1065000000000005</v>
      </c>
      <c r="N229" s="13">
        <f t="shared" si="25"/>
        <v>-0.3465000000000007</v>
      </c>
      <c r="O229" s="15" t="s">
        <v>86</v>
      </c>
      <c r="P229" s="15">
        <v>1</v>
      </c>
      <c r="Q229" s="15" t="s">
        <v>75</v>
      </c>
      <c r="R229" s="15">
        <v>2</v>
      </c>
      <c r="S229" s="16">
        <v>2</v>
      </c>
      <c r="T229" s="16">
        <v>8</v>
      </c>
      <c r="U229" s="16">
        <v>2</v>
      </c>
      <c r="V229" s="19">
        <v>1</v>
      </c>
      <c r="W229" s="16">
        <v>5</v>
      </c>
      <c r="X229" s="16">
        <v>5</v>
      </c>
      <c r="Y229" s="16">
        <v>8</v>
      </c>
      <c r="Z229" s="16">
        <v>2</v>
      </c>
      <c r="AA229">
        <f t="shared" si="26"/>
        <v>2.4</v>
      </c>
      <c r="AB229" t="str">
        <f t="shared" si="27"/>
        <v>Low</v>
      </c>
      <c r="AC229" s="17">
        <v>5</v>
      </c>
      <c r="AD229" s="16">
        <v>4</v>
      </c>
      <c r="AE229" s="16">
        <v>4</v>
      </c>
      <c r="AF229" s="16">
        <v>3</v>
      </c>
      <c r="AG229" s="16">
        <v>2</v>
      </c>
      <c r="AH229" s="16">
        <v>4</v>
      </c>
      <c r="AI229">
        <f t="shared" si="28"/>
        <v>4</v>
      </c>
      <c r="AJ229">
        <f t="shared" si="28"/>
        <v>3</v>
      </c>
      <c r="AK229">
        <f t="shared" si="28"/>
        <v>4</v>
      </c>
      <c r="AL229">
        <f t="shared" si="29"/>
        <v>3.6666666666666665</v>
      </c>
      <c r="AM229" t="str">
        <f t="shared" si="30"/>
        <v>Medium</v>
      </c>
      <c r="AN229" s="11" t="s">
        <v>47</v>
      </c>
      <c r="AO229" s="14"/>
    </row>
    <row r="230" spans="1:41" x14ac:dyDescent="0.3">
      <c r="A230" s="18">
        <v>12</v>
      </c>
      <c r="B230" s="8" t="s">
        <v>91</v>
      </c>
      <c r="C230" s="8" t="s">
        <v>42</v>
      </c>
      <c r="D230">
        <v>39</v>
      </c>
      <c r="E230" s="9">
        <v>8.6199999999999992</v>
      </c>
      <c r="F230" t="str">
        <f t="shared" si="24"/>
        <v>Medium</v>
      </c>
      <c r="G230" s="11">
        <v>4</v>
      </c>
      <c r="H230" s="11" t="s">
        <v>56</v>
      </c>
      <c r="I230" s="11" t="s">
        <v>53</v>
      </c>
      <c r="J230" s="12">
        <v>3</v>
      </c>
      <c r="K230" s="12">
        <v>4</v>
      </c>
      <c r="L230" s="13">
        <v>7.14</v>
      </c>
      <c r="M230" s="13">
        <v>5.1065000000000005</v>
      </c>
      <c r="N230" s="13">
        <f t="shared" si="25"/>
        <v>2.0334999999999992</v>
      </c>
      <c r="O230" s="15" t="s">
        <v>86</v>
      </c>
      <c r="P230" s="15">
        <v>1</v>
      </c>
      <c r="Q230" s="15" t="s">
        <v>75</v>
      </c>
      <c r="R230" s="15">
        <v>2</v>
      </c>
      <c r="S230" s="16">
        <v>2</v>
      </c>
      <c r="T230" s="16">
        <v>8</v>
      </c>
      <c r="U230" s="16">
        <v>2</v>
      </c>
      <c r="V230" s="19">
        <v>1</v>
      </c>
      <c r="W230" s="16">
        <v>5</v>
      </c>
      <c r="X230" s="16">
        <v>5</v>
      </c>
      <c r="Y230" s="16">
        <v>8</v>
      </c>
      <c r="Z230" s="16">
        <v>2</v>
      </c>
      <c r="AA230">
        <f t="shared" si="26"/>
        <v>2.4</v>
      </c>
      <c r="AB230" t="str">
        <f t="shared" si="27"/>
        <v>Low</v>
      </c>
      <c r="AC230" s="17">
        <v>5</v>
      </c>
      <c r="AD230" s="16">
        <v>4</v>
      </c>
      <c r="AE230" s="16">
        <v>4</v>
      </c>
      <c r="AF230" s="16">
        <v>3</v>
      </c>
      <c r="AG230" s="16">
        <v>2</v>
      </c>
      <c r="AH230" s="16">
        <v>4</v>
      </c>
      <c r="AI230">
        <f t="shared" si="28"/>
        <v>4</v>
      </c>
      <c r="AJ230">
        <f t="shared" si="28"/>
        <v>3</v>
      </c>
      <c r="AK230">
        <f t="shared" si="28"/>
        <v>4</v>
      </c>
      <c r="AL230">
        <f t="shared" si="29"/>
        <v>3.6666666666666665</v>
      </c>
      <c r="AM230" t="str">
        <f t="shared" si="30"/>
        <v>Medium</v>
      </c>
      <c r="AN230" s="11" t="s">
        <v>47</v>
      </c>
      <c r="AO230" s="14"/>
    </row>
    <row r="231" spans="1:41" x14ac:dyDescent="0.3">
      <c r="A231" s="18">
        <v>12</v>
      </c>
      <c r="B231" s="8" t="s">
        <v>91</v>
      </c>
      <c r="C231" s="8" t="s">
        <v>42</v>
      </c>
      <c r="D231">
        <v>39</v>
      </c>
      <c r="E231" s="9">
        <v>8.6199999999999992</v>
      </c>
      <c r="F231" t="str">
        <f t="shared" si="24"/>
        <v>Medium</v>
      </c>
      <c r="G231" s="11">
        <v>5</v>
      </c>
      <c r="H231" s="11" t="s">
        <v>57</v>
      </c>
      <c r="I231" s="11" t="s">
        <v>53</v>
      </c>
      <c r="J231" s="12">
        <v>2</v>
      </c>
      <c r="K231" s="12">
        <v>2</v>
      </c>
      <c r="L231" s="13">
        <v>4.71</v>
      </c>
      <c r="M231" s="13">
        <v>5.1065000000000005</v>
      </c>
      <c r="N231" s="13">
        <f t="shared" si="25"/>
        <v>-0.39650000000000052</v>
      </c>
      <c r="O231" s="15" t="s">
        <v>86</v>
      </c>
      <c r="P231" s="15">
        <v>1</v>
      </c>
      <c r="Q231" s="15" t="s">
        <v>75</v>
      </c>
      <c r="R231" s="15">
        <v>2</v>
      </c>
      <c r="S231" s="16">
        <v>2</v>
      </c>
      <c r="T231" s="16">
        <v>8</v>
      </c>
      <c r="U231" s="16">
        <v>2</v>
      </c>
      <c r="V231" s="19">
        <v>1</v>
      </c>
      <c r="W231" s="16">
        <v>5</v>
      </c>
      <c r="X231" s="16">
        <v>5</v>
      </c>
      <c r="Y231" s="16">
        <v>8</v>
      </c>
      <c r="Z231" s="16">
        <v>2</v>
      </c>
      <c r="AA231">
        <f t="shared" si="26"/>
        <v>2.4</v>
      </c>
      <c r="AB231" t="str">
        <f t="shared" si="27"/>
        <v>Low</v>
      </c>
      <c r="AC231" s="17">
        <v>5</v>
      </c>
      <c r="AD231" s="16">
        <v>4</v>
      </c>
      <c r="AE231" s="16">
        <v>4</v>
      </c>
      <c r="AF231" s="16">
        <v>3</v>
      </c>
      <c r="AG231" s="16">
        <v>2</v>
      </c>
      <c r="AH231" s="16">
        <v>4</v>
      </c>
      <c r="AI231">
        <f t="shared" si="28"/>
        <v>4</v>
      </c>
      <c r="AJ231">
        <f t="shared" si="28"/>
        <v>3</v>
      </c>
      <c r="AK231">
        <f t="shared" si="28"/>
        <v>4</v>
      </c>
      <c r="AL231">
        <f t="shared" si="29"/>
        <v>3.6666666666666665</v>
      </c>
      <c r="AM231" t="str">
        <f t="shared" si="30"/>
        <v>Medium</v>
      </c>
      <c r="AN231" s="11" t="s">
        <v>47</v>
      </c>
      <c r="AO231" s="14"/>
    </row>
    <row r="232" spans="1:41" x14ac:dyDescent="0.3">
      <c r="A232" s="18">
        <v>12</v>
      </c>
      <c r="B232" s="8" t="s">
        <v>91</v>
      </c>
      <c r="C232" s="8" t="s">
        <v>42</v>
      </c>
      <c r="D232">
        <v>39</v>
      </c>
      <c r="E232" s="9">
        <v>8.6199999999999992</v>
      </c>
      <c r="F232" t="str">
        <f t="shared" si="24"/>
        <v>Medium</v>
      </c>
      <c r="G232" s="11">
        <v>1</v>
      </c>
      <c r="H232" s="11" t="s">
        <v>58</v>
      </c>
      <c r="I232" s="11" t="s">
        <v>59</v>
      </c>
      <c r="J232" s="12">
        <v>1</v>
      </c>
      <c r="K232" s="12">
        <v>2</v>
      </c>
      <c r="L232" s="13">
        <v>4.99</v>
      </c>
      <c r="M232" s="13">
        <v>5.1065000000000005</v>
      </c>
      <c r="N232" s="13">
        <f t="shared" si="25"/>
        <v>-0.11650000000000027</v>
      </c>
      <c r="O232" s="15" t="s">
        <v>86</v>
      </c>
      <c r="P232" s="15">
        <v>1</v>
      </c>
      <c r="Q232" s="15" t="s">
        <v>75</v>
      </c>
      <c r="R232" s="15">
        <v>2</v>
      </c>
      <c r="S232" s="16">
        <v>2</v>
      </c>
      <c r="T232" s="16">
        <v>8</v>
      </c>
      <c r="U232" s="16">
        <v>2</v>
      </c>
      <c r="V232" s="19">
        <v>1</v>
      </c>
      <c r="W232" s="16">
        <v>5</v>
      </c>
      <c r="X232" s="16">
        <v>5</v>
      </c>
      <c r="Y232" s="16">
        <v>8</v>
      </c>
      <c r="Z232" s="16">
        <v>2</v>
      </c>
      <c r="AA232">
        <f t="shared" si="26"/>
        <v>2.4</v>
      </c>
      <c r="AB232" t="str">
        <f t="shared" si="27"/>
        <v>Low</v>
      </c>
      <c r="AC232" s="17">
        <v>5</v>
      </c>
      <c r="AD232" s="16">
        <v>4</v>
      </c>
      <c r="AE232" s="16">
        <v>4</v>
      </c>
      <c r="AF232" s="16">
        <v>3</v>
      </c>
      <c r="AG232" s="16">
        <v>2</v>
      </c>
      <c r="AH232" s="16">
        <v>4</v>
      </c>
      <c r="AI232">
        <f t="shared" si="28"/>
        <v>4</v>
      </c>
      <c r="AJ232">
        <f t="shared" si="28"/>
        <v>3</v>
      </c>
      <c r="AK232">
        <f t="shared" si="28"/>
        <v>4</v>
      </c>
      <c r="AL232">
        <f t="shared" si="29"/>
        <v>3.6666666666666665</v>
      </c>
      <c r="AM232" t="str">
        <f t="shared" si="30"/>
        <v>Medium</v>
      </c>
      <c r="AN232" s="11" t="s">
        <v>47</v>
      </c>
      <c r="AO232" s="14"/>
    </row>
    <row r="233" spans="1:41" x14ac:dyDescent="0.3">
      <c r="A233" s="18">
        <v>12</v>
      </c>
      <c r="B233" s="8" t="s">
        <v>91</v>
      </c>
      <c r="C233" s="8" t="s">
        <v>42</v>
      </c>
      <c r="D233">
        <v>39</v>
      </c>
      <c r="E233" s="9">
        <v>8.6199999999999992</v>
      </c>
      <c r="F233" t="str">
        <f t="shared" si="24"/>
        <v>Medium</v>
      </c>
      <c r="G233" s="11">
        <v>2</v>
      </c>
      <c r="H233" s="11" t="s">
        <v>60</v>
      </c>
      <c r="I233" s="11" t="s">
        <v>59</v>
      </c>
      <c r="J233" s="12">
        <v>1</v>
      </c>
      <c r="K233" s="12">
        <v>1</v>
      </c>
      <c r="L233" s="13">
        <v>4.62</v>
      </c>
      <c r="M233" s="13">
        <v>5.1065000000000005</v>
      </c>
      <c r="N233" s="13">
        <f t="shared" si="25"/>
        <v>-0.48650000000000038</v>
      </c>
      <c r="O233" s="15" t="s">
        <v>86</v>
      </c>
      <c r="P233" s="15">
        <v>1</v>
      </c>
      <c r="Q233" s="15" t="s">
        <v>75</v>
      </c>
      <c r="R233" s="15">
        <v>2</v>
      </c>
      <c r="S233" s="16">
        <v>2</v>
      </c>
      <c r="T233" s="16">
        <v>8</v>
      </c>
      <c r="U233" s="16">
        <v>2</v>
      </c>
      <c r="V233" s="19">
        <v>1</v>
      </c>
      <c r="W233" s="16">
        <v>5</v>
      </c>
      <c r="X233" s="16">
        <v>5</v>
      </c>
      <c r="Y233" s="16">
        <v>8</v>
      </c>
      <c r="Z233" s="16">
        <v>2</v>
      </c>
      <c r="AA233">
        <f t="shared" si="26"/>
        <v>2.4</v>
      </c>
      <c r="AB233" t="str">
        <f t="shared" si="27"/>
        <v>Low</v>
      </c>
      <c r="AC233" s="17">
        <v>5</v>
      </c>
      <c r="AD233" s="16">
        <v>4</v>
      </c>
      <c r="AE233" s="16">
        <v>4</v>
      </c>
      <c r="AF233" s="16">
        <v>3</v>
      </c>
      <c r="AG233" s="16">
        <v>2</v>
      </c>
      <c r="AH233" s="16">
        <v>4</v>
      </c>
      <c r="AI233">
        <f t="shared" si="28"/>
        <v>4</v>
      </c>
      <c r="AJ233">
        <f t="shared" si="28"/>
        <v>3</v>
      </c>
      <c r="AK233">
        <f t="shared" si="28"/>
        <v>4</v>
      </c>
      <c r="AL233">
        <f t="shared" si="29"/>
        <v>3.6666666666666665</v>
      </c>
      <c r="AM233" t="str">
        <f t="shared" si="30"/>
        <v>Medium</v>
      </c>
      <c r="AN233" s="11" t="s">
        <v>47</v>
      </c>
      <c r="AO233" s="14"/>
    </row>
    <row r="234" spans="1:41" x14ac:dyDescent="0.3">
      <c r="A234" s="18">
        <v>12</v>
      </c>
      <c r="B234" s="8" t="s">
        <v>91</v>
      </c>
      <c r="C234" s="8" t="s">
        <v>42</v>
      </c>
      <c r="D234">
        <v>39</v>
      </c>
      <c r="E234" s="9">
        <v>8.6199999999999992</v>
      </c>
      <c r="F234" t="str">
        <f t="shared" si="24"/>
        <v>Medium</v>
      </c>
      <c r="G234" s="11">
        <v>3</v>
      </c>
      <c r="H234" s="11" t="s">
        <v>61</v>
      </c>
      <c r="I234" s="11" t="s">
        <v>59</v>
      </c>
      <c r="J234" s="12">
        <v>2</v>
      </c>
      <c r="K234" s="12">
        <v>2</v>
      </c>
      <c r="L234" s="13">
        <v>5.46</v>
      </c>
      <c r="M234" s="13">
        <v>5.1065000000000005</v>
      </c>
      <c r="N234" s="13">
        <f t="shared" si="25"/>
        <v>0.35349999999999948</v>
      </c>
      <c r="O234" s="15" t="s">
        <v>86</v>
      </c>
      <c r="P234" s="15">
        <v>1</v>
      </c>
      <c r="Q234" s="15" t="s">
        <v>75</v>
      </c>
      <c r="R234" s="15">
        <v>2</v>
      </c>
      <c r="S234" s="16">
        <v>2</v>
      </c>
      <c r="T234" s="16">
        <v>8</v>
      </c>
      <c r="U234" s="16">
        <v>2</v>
      </c>
      <c r="V234" s="19">
        <v>1</v>
      </c>
      <c r="W234" s="16">
        <v>5</v>
      </c>
      <c r="X234" s="16">
        <v>5</v>
      </c>
      <c r="Y234" s="16">
        <v>8</v>
      </c>
      <c r="Z234" s="16">
        <v>2</v>
      </c>
      <c r="AA234">
        <f t="shared" si="26"/>
        <v>2.4</v>
      </c>
      <c r="AB234" t="str">
        <f t="shared" si="27"/>
        <v>Low</v>
      </c>
      <c r="AC234" s="17">
        <v>5</v>
      </c>
      <c r="AD234" s="16">
        <v>4</v>
      </c>
      <c r="AE234" s="16">
        <v>4</v>
      </c>
      <c r="AF234" s="16">
        <v>3</v>
      </c>
      <c r="AG234" s="16">
        <v>2</v>
      </c>
      <c r="AH234" s="16">
        <v>4</v>
      </c>
      <c r="AI234">
        <f t="shared" si="28"/>
        <v>4</v>
      </c>
      <c r="AJ234">
        <f t="shared" si="28"/>
        <v>3</v>
      </c>
      <c r="AK234">
        <f t="shared" si="28"/>
        <v>4</v>
      </c>
      <c r="AL234">
        <f t="shared" si="29"/>
        <v>3.6666666666666665</v>
      </c>
      <c r="AM234" t="str">
        <f t="shared" si="30"/>
        <v>Medium</v>
      </c>
      <c r="AN234" s="11" t="s">
        <v>47</v>
      </c>
      <c r="AO234" s="14"/>
    </row>
    <row r="235" spans="1:41" x14ac:dyDescent="0.3">
      <c r="A235" s="18">
        <v>12</v>
      </c>
      <c r="B235" s="8" t="s">
        <v>91</v>
      </c>
      <c r="C235" s="8" t="s">
        <v>42</v>
      </c>
      <c r="D235">
        <v>39</v>
      </c>
      <c r="E235" s="9">
        <v>8.6199999999999992</v>
      </c>
      <c r="F235" t="str">
        <f t="shared" si="24"/>
        <v>Medium</v>
      </c>
      <c r="G235" s="11">
        <v>4</v>
      </c>
      <c r="H235" s="11" t="s">
        <v>62</v>
      </c>
      <c r="I235" s="11" t="s">
        <v>59</v>
      </c>
      <c r="J235" s="12">
        <v>1</v>
      </c>
      <c r="K235" s="12">
        <v>1</v>
      </c>
      <c r="L235" s="13">
        <v>4.4800000000000004</v>
      </c>
      <c r="M235" s="13">
        <v>5.1065000000000005</v>
      </c>
      <c r="N235" s="13">
        <f t="shared" si="25"/>
        <v>-0.62650000000000006</v>
      </c>
      <c r="O235" s="15" t="s">
        <v>86</v>
      </c>
      <c r="P235" s="15">
        <v>1</v>
      </c>
      <c r="Q235" s="15" t="s">
        <v>75</v>
      </c>
      <c r="R235" s="15">
        <v>2</v>
      </c>
      <c r="S235" s="16">
        <v>2</v>
      </c>
      <c r="T235" s="16">
        <v>8</v>
      </c>
      <c r="U235" s="16">
        <v>2</v>
      </c>
      <c r="V235" s="19">
        <v>1</v>
      </c>
      <c r="W235" s="16">
        <v>5</v>
      </c>
      <c r="X235" s="16">
        <v>5</v>
      </c>
      <c r="Y235" s="16">
        <v>8</v>
      </c>
      <c r="Z235" s="16">
        <v>2</v>
      </c>
      <c r="AA235">
        <f t="shared" si="26"/>
        <v>2.4</v>
      </c>
      <c r="AB235" t="str">
        <f t="shared" si="27"/>
        <v>Low</v>
      </c>
      <c r="AC235" s="17">
        <v>5</v>
      </c>
      <c r="AD235" s="16">
        <v>4</v>
      </c>
      <c r="AE235" s="16">
        <v>4</v>
      </c>
      <c r="AF235" s="16">
        <v>3</v>
      </c>
      <c r="AG235" s="16">
        <v>2</v>
      </c>
      <c r="AH235" s="16">
        <v>4</v>
      </c>
      <c r="AI235">
        <f t="shared" si="28"/>
        <v>4</v>
      </c>
      <c r="AJ235">
        <f t="shared" si="28"/>
        <v>3</v>
      </c>
      <c r="AK235">
        <f t="shared" si="28"/>
        <v>4</v>
      </c>
      <c r="AL235">
        <f t="shared" si="29"/>
        <v>3.6666666666666665</v>
      </c>
      <c r="AM235" t="str">
        <f t="shared" si="30"/>
        <v>Medium</v>
      </c>
      <c r="AN235" s="11" t="s">
        <v>47</v>
      </c>
      <c r="AO235" s="14"/>
    </row>
    <row r="236" spans="1:41" x14ac:dyDescent="0.3">
      <c r="A236" s="18">
        <v>12</v>
      </c>
      <c r="B236" s="8" t="s">
        <v>91</v>
      </c>
      <c r="C236" s="8" t="s">
        <v>42</v>
      </c>
      <c r="D236">
        <v>39</v>
      </c>
      <c r="E236" s="9">
        <v>8.6199999999999992</v>
      </c>
      <c r="F236" t="str">
        <f t="shared" si="24"/>
        <v>Medium</v>
      </c>
      <c r="G236" s="11">
        <v>5</v>
      </c>
      <c r="H236" s="11" t="s">
        <v>63</v>
      </c>
      <c r="I236" s="11" t="s">
        <v>59</v>
      </c>
      <c r="J236" s="12">
        <v>1</v>
      </c>
      <c r="K236" s="12">
        <v>2</v>
      </c>
      <c r="L236" s="13">
        <v>4.99</v>
      </c>
      <c r="M236" s="13">
        <v>5.1065000000000005</v>
      </c>
      <c r="N236" s="13">
        <f t="shared" si="25"/>
        <v>-0.11650000000000027</v>
      </c>
      <c r="O236" s="15" t="s">
        <v>86</v>
      </c>
      <c r="P236" s="15">
        <v>1</v>
      </c>
      <c r="Q236" s="15" t="s">
        <v>75</v>
      </c>
      <c r="R236" s="15">
        <v>2</v>
      </c>
      <c r="S236" s="16">
        <v>2</v>
      </c>
      <c r="T236" s="16">
        <v>8</v>
      </c>
      <c r="U236" s="16">
        <v>2</v>
      </c>
      <c r="V236" s="19">
        <v>1</v>
      </c>
      <c r="W236" s="16">
        <v>5</v>
      </c>
      <c r="X236" s="16">
        <v>5</v>
      </c>
      <c r="Y236" s="16">
        <v>8</v>
      </c>
      <c r="Z236" s="16">
        <v>2</v>
      </c>
      <c r="AA236">
        <f t="shared" si="26"/>
        <v>2.4</v>
      </c>
      <c r="AB236" t="str">
        <f t="shared" si="27"/>
        <v>Low</v>
      </c>
      <c r="AC236" s="17">
        <v>5</v>
      </c>
      <c r="AD236" s="16">
        <v>4</v>
      </c>
      <c r="AE236" s="16">
        <v>4</v>
      </c>
      <c r="AF236" s="16">
        <v>3</v>
      </c>
      <c r="AG236" s="16">
        <v>2</v>
      </c>
      <c r="AH236" s="16">
        <v>4</v>
      </c>
      <c r="AI236">
        <f t="shared" si="28"/>
        <v>4</v>
      </c>
      <c r="AJ236">
        <f t="shared" si="28"/>
        <v>3</v>
      </c>
      <c r="AK236">
        <f t="shared" si="28"/>
        <v>4</v>
      </c>
      <c r="AL236">
        <f t="shared" si="29"/>
        <v>3.6666666666666665</v>
      </c>
      <c r="AM236" t="str">
        <f t="shared" si="30"/>
        <v>Medium</v>
      </c>
      <c r="AN236" s="11" t="s">
        <v>47</v>
      </c>
      <c r="AO236" s="14"/>
    </row>
    <row r="237" spans="1:41" x14ac:dyDescent="0.3">
      <c r="A237" s="18">
        <v>12</v>
      </c>
      <c r="B237" s="8" t="s">
        <v>91</v>
      </c>
      <c r="C237" s="8" t="s">
        <v>42</v>
      </c>
      <c r="D237">
        <v>39</v>
      </c>
      <c r="E237" s="9">
        <v>8.6199999999999992</v>
      </c>
      <c r="F237" t="str">
        <f t="shared" si="24"/>
        <v>Medium</v>
      </c>
      <c r="G237" s="11">
        <v>1</v>
      </c>
      <c r="H237" s="11" t="s">
        <v>64</v>
      </c>
      <c r="I237" s="11" t="s">
        <v>65</v>
      </c>
      <c r="J237" s="12">
        <v>2</v>
      </c>
      <c r="K237" s="12">
        <v>1</v>
      </c>
      <c r="L237" s="13">
        <v>5.32</v>
      </c>
      <c r="M237" s="13">
        <v>5.1065000000000005</v>
      </c>
      <c r="N237" s="13">
        <f t="shared" si="25"/>
        <v>0.2134999999999998</v>
      </c>
      <c r="O237" s="15" t="s">
        <v>86</v>
      </c>
      <c r="P237" s="15">
        <v>1</v>
      </c>
      <c r="Q237" s="15" t="s">
        <v>75</v>
      </c>
      <c r="R237" s="15">
        <v>2</v>
      </c>
      <c r="S237" s="16">
        <v>2</v>
      </c>
      <c r="T237" s="16">
        <v>8</v>
      </c>
      <c r="U237" s="16">
        <v>2</v>
      </c>
      <c r="V237" s="19">
        <v>1</v>
      </c>
      <c r="W237" s="16">
        <v>5</v>
      </c>
      <c r="X237" s="16">
        <v>5</v>
      </c>
      <c r="Y237" s="16">
        <v>8</v>
      </c>
      <c r="Z237" s="16">
        <v>2</v>
      </c>
      <c r="AA237">
        <f t="shared" si="26"/>
        <v>2.4</v>
      </c>
      <c r="AB237" t="str">
        <f t="shared" si="27"/>
        <v>Low</v>
      </c>
      <c r="AC237" s="17">
        <v>5</v>
      </c>
      <c r="AD237" s="16">
        <v>4</v>
      </c>
      <c r="AE237" s="16">
        <v>4</v>
      </c>
      <c r="AF237" s="16">
        <v>3</v>
      </c>
      <c r="AG237" s="16">
        <v>2</v>
      </c>
      <c r="AH237" s="16">
        <v>4</v>
      </c>
      <c r="AI237">
        <f t="shared" si="28"/>
        <v>4</v>
      </c>
      <c r="AJ237">
        <f t="shared" si="28"/>
        <v>3</v>
      </c>
      <c r="AK237">
        <f t="shared" si="28"/>
        <v>4</v>
      </c>
      <c r="AL237">
        <f t="shared" si="29"/>
        <v>3.6666666666666665</v>
      </c>
      <c r="AM237" t="str">
        <f t="shared" si="30"/>
        <v>Medium</v>
      </c>
      <c r="AN237" s="11" t="s">
        <v>47</v>
      </c>
      <c r="AO237" s="14"/>
    </row>
    <row r="238" spans="1:41" x14ac:dyDescent="0.3">
      <c r="A238" s="18">
        <v>12</v>
      </c>
      <c r="B238" s="8" t="s">
        <v>91</v>
      </c>
      <c r="C238" s="8" t="s">
        <v>42</v>
      </c>
      <c r="D238">
        <v>39</v>
      </c>
      <c r="E238" s="9">
        <v>8.6199999999999992</v>
      </c>
      <c r="F238" t="str">
        <f t="shared" si="24"/>
        <v>Medium</v>
      </c>
      <c r="G238" s="11">
        <v>2</v>
      </c>
      <c r="H238" s="11" t="s">
        <v>66</v>
      </c>
      <c r="I238" s="11" t="s">
        <v>65</v>
      </c>
      <c r="J238" s="12">
        <v>2</v>
      </c>
      <c r="K238" s="12">
        <v>2</v>
      </c>
      <c r="L238" s="13">
        <v>4.9000000000000004</v>
      </c>
      <c r="M238" s="13">
        <v>5.1065000000000005</v>
      </c>
      <c r="N238" s="13">
        <f t="shared" si="25"/>
        <v>-0.20650000000000013</v>
      </c>
      <c r="O238" s="15" t="s">
        <v>86</v>
      </c>
      <c r="P238" s="15">
        <v>1</v>
      </c>
      <c r="Q238" s="15" t="s">
        <v>75</v>
      </c>
      <c r="R238" s="15">
        <v>2</v>
      </c>
      <c r="S238" s="16">
        <v>2</v>
      </c>
      <c r="T238" s="16">
        <v>8</v>
      </c>
      <c r="U238" s="16">
        <v>2</v>
      </c>
      <c r="V238" s="19">
        <v>1</v>
      </c>
      <c r="W238" s="16">
        <v>5</v>
      </c>
      <c r="X238" s="16">
        <v>5</v>
      </c>
      <c r="Y238" s="16">
        <v>8</v>
      </c>
      <c r="Z238" s="16">
        <v>2</v>
      </c>
      <c r="AA238">
        <f t="shared" si="26"/>
        <v>2.4</v>
      </c>
      <c r="AB238" t="str">
        <f t="shared" si="27"/>
        <v>Low</v>
      </c>
      <c r="AC238" s="17">
        <v>5</v>
      </c>
      <c r="AD238" s="16">
        <v>4</v>
      </c>
      <c r="AE238" s="16">
        <v>4</v>
      </c>
      <c r="AF238" s="16">
        <v>3</v>
      </c>
      <c r="AG238" s="16">
        <v>2</v>
      </c>
      <c r="AH238" s="16">
        <v>4</v>
      </c>
      <c r="AI238">
        <f t="shared" si="28"/>
        <v>4</v>
      </c>
      <c r="AJ238">
        <f t="shared" si="28"/>
        <v>3</v>
      </c>
      <c r="AK238">
        <f t="shared" si="28"/>
        <v>4</v>
      </c>
      <c r="AL238">
        <f t="shared" si="29"/>
        <v>3.6666666666666665</v>
      </c>
      <c r="AM238" t="str">
        <f t="shared" si="30"/>
        <v>Medium</v>
      </c>
      <c r="AN238" s="11" t="s">
        <v>47</v>
      </c>
      <c r="AO238" s="14"/>
    </row>
    <row r="239" spans="1:41" x14ac:dyDescent="0.3">
      <c r="A239" s="18">
        <v>12</v>
      </c>
      <c r="B239" s="8" t="s">
        <v>91</v>
      </c>
      <c r="C239" s="8" t="s">
        <v>42</v>
      </c>
      <c r="D239">
        <v>39</v>
      </c>
      <c r="E239" s="9">
        <v>8.6199999999999992</v>
      </c>
      <c r="F239" t="str">
        <f t="shared" si="24"/>
        <v>Medium</v>
      </c>
      <c r="G239" s="11">
        <v>3</v>
      </c>
      <c r="H239" s="11" t="s">
        <v>67</v>
      </c>
      <c r="I239" s="11" t="s">
        <v>65</v>
      </c>
      <c r="J239" s="12">
        <v>2</v>
      </c>
      <c r="K239" s="12">
        <v>2</v>
      </c>
      <c r="L239" s="13">
        <v>4.9000000000000004</v>
      </c>
      <c r="M239" s="13">
        <v>5.1065000000000005</v>
      </c>
      <c r="N239" s="13">
        <f t="shared" si="25"/>
        <v>-0.20650000000000013</v>
      </c>
      <c r="O239" s="15" t="s">
        <v>86</v>
      </c>
      <c r="P239" s="15">
        <v>1</v>
      </c>
      <c r="Q239" s="15" t="s">
        <v>75</v>
      </c>
      <c r="R239" s="15">
        <v>2</v>
      </c>
      <c r="S239" s="16">
        <v>2</v>
      </c>
      <c r="T239" s="16">
        <v>8</v>
      </c>
      <c r="U239" s="16">
        <v>2</v>
      </c>
      <c r="V239" s="19">
        <v>1</v>
      </c>
      <c r="W239" s="16">
        <v>5</v>
      </c>
      <c r="X239" s="16">
        <v>5</v>
      </c>
      <c r="Y239" s="16">
        <v>8</v>
      </c>
      <c r="Z239" s="16">
        <v>2</v>
      </c>
      <c r="AA239">
        <f t="shared" si="26"/>
        <v>2.4</v>
      </c>
      <c r="AB239" t="str">
        <f t="shared" si="27"/>
        <v>Low</v>
      </c>
      <c r="AC239" s="17">
        <v>5</v>
      </c>
      <c r="AD239" s="16">
        <v>4</v>
      </c>
      <c r="AE239" s="16">
        <v>4</v>
      </c>
      <c r="AF239" s="16">
        <v>3</v>
      </c>
      <c r="AG239" s="16">
        <v>2</v>
      </c>
      <c r="AH239" s="16">
        <v>4</v>
      </c>
      <c r="AI239">
        <f t="shared" si="28"/>
        <v>4</v>
      </c>
      <c r="AJ239">
        <f t="shared" si="28"/>
        <v>3</v>
      </c>
      <c r="AK239">
        <f t="shared" si="28"/>
        <v>4</v>
      </c>
      <c r="AL239">
        <f t="shared" si="29"/>
        <v>3.6666666666666665</v>
      </c>
      <c r="AM239" t="str">
        <f t="shared" si="30"/>
        <v>Medium</v>
      </c>
      <c r="AN239" s="11" t="s">
        <v>47</v>
      </c>
      <c r="AO239" s="14"/>
    </row>
    <row r="240" spans="1:41" x14ac:dyDescent="0.3">
      <c r="A240" s="18">
        <v>12</v>
      </c>
      <c r="B240" s="8" t="s">
        <v>91</v>
      </c>
      <c r="C240" s="8" t="s">
        <v>42</v>
      </c>
      <c r="D240">
        <v>39</v>
      </c>
      <c r="E240" s="9">
        <v>8.6199999999999992</v>
      </c>
      <c r="F240" t="str">
        <f t="shared" si="24"/>
        <v>Medium</v>
      </c>
      <c r="G240" s="11">
        <v>4</v>
      </c>
      <c r="H240" s="11" t="s">
        <v>68</v>
      </c>
      <c r="I240" s="11" t="s">
        <v>65</v>
      </c>
      <c r="J240" s="12">
        <v>2</v>
      </c>
      <c r="K240" s="12">
        <v>2</v>
      </c>
      <c r="L240" s="13">
        <v>4.57</v>
      </c>
      <c r="M240" s="13">
        <v>5.1065000000000005</v>
      </c>
      <c r="N240" s="13">
        <f t="shared" si="25"/>
        <v>-0.5365000000000002</v>
      </c>
      <c r="O240" s="15" t="s">
        <v>86</v>
      </c>
      <c r="P240" s="15">
        <v>1</v>
      </c>
      <c r="Q240" s="15" t="s">
        <v>75</v>
      </c>
      <c r="R240" s="15">
        <v>2</v>
      </c>
      <c r="S240" s="16">
        <v>2</v>
      </c>
      <c r="T240" s="16">
        <v>8</v>
      </c>
      <c r="U240" s="16">
        <v>2</v>
      </c>
      <c r="V240" s="19">
        <v>1</v>
      </c>
      <c r="W240" s="16">
        <v>5</v>
      </c>
      <c r="X240" s="16">
        <v>5</v>
      </c>
      <c r="Y240" s="16">
        <v>8</v>
      </c>
      <c r="Z240" s="16">
        <v>2</v>
      </c>
      <c r="AA240">
        <f t="shared" si="26"/>
        <v>2.4</v>
      </c>
      <c r="AB240" t="str">
        <f t="shared" si="27"/>
        <v>Low</v>
      </c>
      <c r="AC240" s="17">
        <v>5</v>
      </c>
      <c r="AD240" s="16">
        <v>4</v>
      </c>
      <c r="AE240" s="16">
        <v>4</v>
      </c>
      <c r="AF240" s="16">
        <v>3</v>
      </c>
      <c r="AG240" s="16">
        <v>2</v>
      </c>
      <c r="AH240" s="16">
        <v>4</v>
      </c>
      <c r="AI240">
        <f t="shared" si="28"/>
        <v>4</v>
      </c>
      <c r="AJ240">
        <f t="shared" si="28"/>
        <v>3</v>
      </c>
      <c r="AK240">
        <f t="shared" si="28"/>
        <v>4</v>
      </c>
      <c r="AL240">
        <f t="shared" si="29"/>
        <v>3.6666666666666665</v>
      </c>
      <c r="AM240" t="str">
        <f t="shared" si="30"/>
        <v>Medium</v>
      </c>
      <c r="AN240" s="11" t="s">
        <v>47</v>
      </c>
      <c r="AO240" s="14"/>
    </row>
    <row r="241" spans="1:41" x14ac:dyDescent="0.3">
      <c r="A241" s="18">
        <v>12</v>
      </c>
      <c r="B241" s="8" t="s">
        <v>91</v>
      </c>
      <c r="C241" s="8" t="s">
        <v>42</v>
      </c>
      <c r="D241">
        <v>39</v>
      </c>
      <c r="E241" s="9">
        <v>8.6199999999999992</v>
      </c>
      <c r="F241" t="str">
        <f t="shared" si="24"/>
        <v>Medium</v>
      </c>
      <c r="G241" s="11">
        <v>5</v>
      </c>
      <c r="H241" s="11" t="s">
        <v>69</v>
      </c>
      <c r="I241" s="11" t="s">
        <v>65</v>
      </c>
      <c r="J241" s="12">
        <v>3</v>
      </c>
      <c r="K241" s="12">
        <v>2</v>
      </c>
      <c r="L241" s="13">
        <v>5.55</v>
      </c>
      <c r="M241" s="13">
        <v>5.1065000000000005</v>
      </c>
      <c r="N241" s="13">
        <f t="shared" si="25"/>
        <v>0.44349999999999934</v>
      </c>
      <c r="O241" s="15" t="s">
        <v>86</v>
      </c>
      <c r="P241" s="15">
        <v>1</v>
      </c>
      <c r="Q241" s="15" t="s">
        <v>75</v>
      </c>
      <c r="R241" s="15">
        <v>2</v>
      </c>
      <c r="S241" s="16">
        <v>2</v>
      </c>
      <c r="T241" s="16">
        <v>8</v>
      </c>
      <c r="U241" s="16">
        <v>2</v>
      </c>
      <c r="V241" s="19">
        <v>1</v>
      </c>
      <c r="W241" s="16">
        <v>5</v>
      </c>
      <c r="X241" s="16">
        <v>5</v>
      </c>
      <c r="Y241" s="16">
        <v>8</v>
      </c>
      <c r="Z241" s="16">
        <v>2</v>
      </c>
      <c r="AA241">
        <f t="shared" si="26"/>
        <v>2.4</v>
      </c>
      <c r="AB241" t="str">
        <f t="shared" si="27"/>
        <v>Low</v>
      </c>
      <c r="AC241" s="17">
        <v>5</v>
      </c>
      <c r="AD241" s="16">
        <v>4</v>
      </c>
      <c r="AE241" s="16">
        <v>4</v>
      </c>
      <c r="AF241" s="16">
        <v>3</v>
      </c>
      <c r="AG241" s="16">
        <v>2</v>
      </c>
      <c r="AH241" s="16">
        <v>4</v>
      </c>
      <c r="AI241">
        <f t="shared" si="28"/>
        <v>4</v>
      </c>
      <c r="AJ241">
        <f t="shared" si="28"/>
        <v>3</v>
      </c>
      <c r="AK241">
        <f t="shared" si="28"/>
        <v>4</v>
      </c>
      <c r="AL241">
        <f t="shared" si="29"/>
        <v>3.6666666666666665</v>
      </c>
      <c r="AM241" t="str">
        <f t="shared" si="30"/>
        <v>Medium</v>
      </c>
      <c r="AN241" s="11" t="s">
        <v>47</v>
      </c>
      <c r="AO241" s="14"/>
    </row>
    <row r="242" spans="1:41" ht="28.8" x14ac:dyDescent="0.3">
      <c r="A242" s="18">
        <v>13</v>
      </c>
      <c r="B242" s="8" t="s">
        <v>92</v>
      </c>
      <c r="C242" s="8" t="s">
        <v>42</v>
      </c>
      <c r="D242" s="9">
        <v>23</v>
      </c>
      <c r="E242" s="10">
        <v>10</v>
      </c>
      <c r="F242" t="str">
        <f t="shared" si="24"/>
        <v>Medium</v>
      </c>
      <c r="G242" s="11">
        <v>1</v>
      </c>
      <c r="H242" s="11" t="s">
        <v>43</v>
      </c>
      <c r="I242" s="11" t="s">
        <v>44</v>
      </c>
      <c r="J242" s="12">
        <v>1</v>
      </c>
      <c r="K242" s="12">
        <v>1</v>
      </c>
      <c r="L242" s="13">
        <v>4.53</v>
      </c>
      <c r="M242" s="13">
        <f t="shared" si="31"/>
        <v>4.4525000000000006</v>
      </c>
      <c r="N242" s="13">
        <f t="shared" si="25"/>
        <v>7.749999999999968E-2</v>
      </c>
      <c r="O242" s="15" t="s">
        <v>86</v>
      </c>
      <c r="P242" s="15">
        <v>1</v>
      </c>
      <c r="Q242" s="15" t="s">
        <v>75</v>
      </c>
      <c r="R242" s="15">
        <v>2</v>
      </c>
      <c r="S242" s="16">
        <v>5</v>
      </c>
      <c r="T242" s="16">
        <v>5</v>
      </c>
      <c r="U242" s="16">
        <v>5</v>
      </c>
      <c r="V242" s="16">
        <v>7</v>
      </c>
      <c r="W242" s="16">
        <v>5</v>
      </c>
      <c r="X242" s="16">
        <v>5</v>
      </c>
      <c r="Y242" s="16">
        <v>4</v>
      </c>
      <c r="Z242" s="16">
        <v>6</v>
      </c>
      <c r="AA242">
        <f t="shared" si="26"/>
        <v>5.6</v>
      </c>
      <c r="AB242" t="str">
        <f t="shared" si="27"/>
        <v>Medium</v>
      </c>
      <c r="AC242" s="16">
        <v>3</v>
      </c>
      <c r="AD242" s="17">
        <v>5</v>
      </c>
      <c r="AE242" s="17">
        <v>5</v>
      </c>
      <c r="AF242" s="17">
        <v>5</v>
      </c>
      <c r="AG242" s="17">
        <v>5</v>
      </c>
      <c r="AH242" s="16">
        <v>4</v>
      </c>
      <c r="AI242">
        <f t="shared" si="28"/>
        <v>4</v>
      </c>
      <c r="AJ242">
        <f t="shared" si="28"/>
        <v>5</v>
      </c>
      <c r="AK242">
        <f t="shared" si="28"/>
        <v>4.5</v>
      </c>
      <c r="AL242">
        <f t="shared" si="29"/>
        <v>4.5</v>
      </c>
      <c r="AM242" t="str">
        <f t="shared" si="30"/>
        <v>High</v>
      </c>
      <c r="AN242" s="11" t="s">
        <v>77</v>
      </c>
      <c r="AO242" s="15" t="s">
        <v>93</v>
      </c>
    </row>
    <row r="243" spans="1:41" ht="28.8" x14ac:dyDescent="0.3">
      <c r="A243" s="18">
        <v>13</v>
      </c>
      <c r="B243" s="8" t="s">
        <v>92</v>
      </c>
      <c r="C243" s="8" t="s">
        <v>42</v>
      </c>
      <c r="D243" s="9">
        <v>23</v>
      </c>
      <c r="E243" s="10">
        <v>10</v>
      </c>
      <c r="F243" t="str">
        <f t="shared" si="24"/>
        <v>Medium</v>
      </c>
      <c r="G243" s="11">
        <v>2</v>
      </c>
      <c r="H243" s="11" t="s">
        <v>48</v>
      </c>
      <c r="I243" s="11" t="s">
        <v>44</v>
      </c>
      <c r="J243" s="12">
        <v>1</v>
      </c>
      <c r="K243" s="12">
        <v>2</v>
      </c>
      <c r="L243" s="13">
        <v>4.22</v>
      </c>
      <c r="M243" s="13">
        <v>4.4525000000000006</v>
      </c>
      <c r="N243" s="13">
        <f t="shared" si="25"/>
        <v>-0.23250000000000082</v>
      </c>
      <c r="O243" s="15" t="s">
        <v>86</v>
      </c>
      <c r="P243" s="15">
        <v>1</v>
      </c>
      <c r="Q243" s="15" t="s">
        <v>75</v>
      </c>
      <c r="R243" s="15">
        <v>2</v>
      </c>
      <c r="S243" s="16">
        <v>5</v>
      </c>
      <c r="T243" s="16">
        <v>5</v>
      </c>
      <c r="U243" s="16">
        <v>5</v>
      </c>
      <c r="V243" s="16">
        <v>7</v>
      </c>
      <c r="W243" s="16">
        <v>5</v>
      </c>
      <c r="X243" s="16">
        <v>5</v>
      </c>
      <c r="Y243" s="16">
        <v>4</v>
      </c>
      <c r="Z243" s="16">
        <v>6</v>
      </c>
      <c r="AA243">
        <f t="shared" si="26"/>
        <v>5.6</v>
      </c>
      <c r="AB243" t="str">
        <f t="shared" si="27"/>
        <v>Medium</v>
      </c>
      <c r="AC243" s="16">
        <v>3</v>
      </c>
      <c r="AD243" s="17">
        <v>5</v>
      </c>
      <c r="AE243" s="17">
        <v>5</v>
      </c>
      <c r="AF243" s="17">
        <v>5</v>
      </c>
      <c r="AG243" s="17">
        <v>5</v>
      </c>
      <c r="AH243" s="16">
        <v>4</v>
      </c>
      <c r="AI243">
        <f t="shared" si="28"/>
        <v>4</v>
      </c>
      <c r="AJ243">
        <f t="shared" si="28"/>
        <v>5</v>
      </c>
      <c r="AK243">
        <f t="shared" si="28"/>
        <v>4.5</v>
      </c>
      <c r="AL243">
        <f t="shared" si="29"/>
        <v>4.5</v>
      </c>
      <c r="AM243" t="str">
        <f t="shared" si="30"/>
        <v>High</v>
      </c>
      <c r="AN243" s="11" t="s">
        <v>77</v>
      </c>
      <c r="AO243" s="15" t="s">
        <v>93</v>
      </c>
    </row>
    <row r="244" spans="1:41" ht="28.8" x14ac:dyDescent="0.3">
      <c r="A244" s="18">
        <v>13</v>
      </c>
      <c r="B244" s="8" t="s">
        <v>92</v>
      </c>
      <c r="C244" s="8" t="s">
        <v>42</v>
      </c>
      <c r="D244" s="9">
        <v>23</v>
      </c>
      <c r="E244" s="10">
        <v>10</v>
      </c>
      <c r="F244" t="str">
        <f t="shared" si="24"/>
        <v>Medium</v>
      </c>
      <c r="G244" s="11">
        <v>3</v>
      </c>
      <c r="H244" s="11" t="s">
        <v>49</v>
      </c>
      <c r="I244" s="11" t="s">
        <v>44</v>
      </c>
      <c r="J244" s="12">
        <v>2</v>
      </c>
      <c r="K244" s="12">
        <v>2</v>
      </c>
      <c r="L244" s="13">
        <v>4.53</v>
      </c>
      <c r="M244" s="13">
        <v>4.4525000000000006</v>
      </c>
      <c r="N244" s="13">
        <f t="shared" si="25"/>
        <v>7.749999999999968E-2</v>
      </c>
      <c r="O244" s="15" t="s">
        <v>86</v>
      </c>
      <c r="P244" s="15">
        <v>1</v>
      </c>
      <c r="Q244" s="15" t="s">
        <v>75</v>
      </c>
      <c r="R244" s="15">
        <v>2</v>
      </c>
      <c r="S244" s="16">
        <v>5</v>
      </c>
      <c r="T244" s="16">
        <v>5</v>
      </c>
      <c r="U244" s="16">
        <v>5</v>
      </c>
      <c r="V244" s="16">
        <v>7</v>
      </c>
      <c r="W244" s="16">
        <v>5</v>
      </c>
      <c r="X244" s="16">
        <v>5</v>
      </c>
      <c r="Y244" s="16">
        <v>4</v>
      </c>
      <c r="Z244" s="16">
        <v>6</v>
      </c>
      <c r="AA244">
        <f t="shared" si="26"/>
        <v>5.6</v>
      </c>
      <c r="AB244" t="str">
        <f t="shared" si="27"/>
        <v>Medium</v>
      </c>
      <c r="AC244" s="16">
        <v>3</v>
      </c>
      <c r="AD244" s="17">
        <v>5</v>
      </c>
      <c r="AE244" s="17">
        <v>5</v>
      </c>
      <c r="AF244" s="17">
        <v>5</v>
      </c>
      <c r="AG244" s="17">
        <v>5</v>
      </c>
      <c r="AH244" s="16">
        <v>4</v>
      </c>
      <c r="AI244">
        <f t="shared" si="28"/>
        <v>4</v>
      </c>
      <c r="AJ244">
        <f t="shared" si="28"/>
        <v>5</v>
      </c>
      <c r="AK244">
        <f t="shared" si="28"/>
        <v>4.5</v>
      </c>
      <c r="AL244">
        <f t="shared" si="29"/>
        <v>4.5</v>
      </c>
      <c r="AM244" t="str">
        <f t="shared" si="30"/>
        <v>High</v>
      </c>
      <c r="AN244" s="11" t="s">
        <v>77</v>
      </c>
      <c r="AO244" s="15" t="s">
        <v>93</v>
      </c>
    </row>
    <row r="245" spans="1:41" ht="28.8" x14ac:dyDescent="0.3">
      <c r="A245" s="18">
        <v>13</v>
      </c>
      <c r="B245" s="8" t="s">
        <v>92</v>
      </c>
      <c r="C245" s="8" t="s">
        <v>42</v>
      </c>
      <c r="D245" s="9">
        <v>23</v>
      </c>
      <c r="E245" s="10">
        <v>10</v>
      </c>
      <c r="F245" t="str">
        <f t="shared" si="24"/>
        <v>Medium</v>
      </c>
      <c r="G245" s="11">
        <v>4</v>
      </c>
      <c r="H245" s="11" t="s">
        <v>50</v>
      </c>
      <c r="I245" s="11" t="s">
        <v>44</v>
      </c>
      <c r="J245" s="12">
        <v>2</v>
      </c>
      <c r="K245" s="12">
        <v>2</v>
      </c>
      <c r="L245" s="13">
        <v>4.84</v>
      </c>
      <c r="M245" s="13">
        <v>4.4525000000000006</v>
      </c>
      <c r="N245" s="13">
        <f t="shared" si="25"/>
        <v>0.38749999999999929</v>
      </c>
      <c r="O245" s="15" t="s">
        <v>86</v>
      </c>
      <c r="P245" s="15">
        <v>1</v>
      </c>
      <c r="Q245" s="15" t="s">
        <v>75</v>
      </c>
      <c r="R245" s="15">
        <v>2</v>
      </c>
      <c r="S245" s="16">
        <v>5</v>
      </c>
      <c r="T245" s="16">
        <v>5</v>
      </c>
      <c r="U245" s="16">
        <v>5</v>
      </c>
      <c r="V245" s="16">
        <v>7</v>
      </c>
      <c r="W245" s="16">
        <v>5</v>
      </c>
      <c r="X245" s="16">
        <v>5</v>
      </c>
      <c r="Y245" s="16">
        <v>4</v>
      </c>
      <c r="Z245" s="16">
        <v>6</v>
      </c>
      <c r="AA245">
        <f t="shared" si="26"/>
        <v>5.6</v>
      </c>
      <c r="AB245" t="str">
        <f t="shared" si="27"/>
        <v>Medium</v>
      </c>
      <c r="AC245" s="16">
        <v>3</v>
      </c>
      <c r="AD245" s="17">
        <v>5</v>
      </c>
      <c r="AE245" s="17">
        <v>5</v>
      </c>
      <c r="AF245" s="17">
        <v>5</v>
      </c>
      <c r="AG245" s="17">
        <v>5</v>
      </c>
      <c r="AH245" s="16">
        <v>4</v>
      </c>
      <c r="AI245">
        <f t="shared" si="28"/>
        <v>4</v>
      </c>
      <c r="AJ245">
        <f t="shared" si="28"/>
        <v>5</v>
      </c>
      <c r="AK245">
        <f t="shared" si="28"/>
        <v>4.5</v>
      </c>
      <c r="AL245">
        <f t="shared" si="29"/>
        <v>4.5</v>
      </c>
      <c r="AM245" t="str">
        <f t="shared" si="30"/>
        <v>High</v>
      </c>
      <c r="AN245" s="11" t="s">
        <v>77</v>
      </c>
      <c r="AO245" s="15" t="s">
        <v>93</v>
      </c>
    </row>
    <row r="246" spans="1:41" ht="28.8" x14ac:dyDescent="0.3">
      <c r="A246" s="18">
        <v>13</v>
      </c>
      <c r="B246" s="8" t="s">
        <v>92</v>
      </c>
      <c r="C246" s="8" t="s">
        <v>42</v>
      </c>
      <c r="D246" s="9">
        <v>23</v>
      </c>
      <c r="E246" s="10">
        <v>10</v>
      </c>
      <c r="F246" t="str">
        <f t="shared" si="24"/>
        <v>Medium</v>
      </c>
      <c r="G246" s="11">
        <v>5</v>
      </c>
      <c r="H246" s="11" t="s">
        <v>51</v>
      </c>
      <c r="I246" s="11" t="s">
        <v>44</v>
      </c>
      <c r="J246" s="12">
        <v>4</v>
      </c>
      <c r="K246" s="12">
        <v>4</v>
      </c>
      <c r="L246" s="13">
        <v>5.31</v>
      </c>
      <c r="M246" s="13">
        <v>4.4525000000000006</v>
      </c>
      <c r="N246" s="13">
        <f t="shared" si="25"/>
        <v>0.85749999999999904</v>
      </c>
      <c r="O246" s="15" t="s">
        <v>86</v>
      </c>
      <c r="P246" s="15">
        <v>1</v>
      </c>
      <c r="Q246" s="15" t="s">
        <v>75</v>
      </c>
      <c r="R246" s="15">
        <v>2</v>
      </c>
      <c r="S246" s="16">
        <v>5</v>
      </c>
      <c r="T246" s="16">
        <v>5</v>
      </c>
      <c r="U246" s="16">
        <v>5</v>
      </c>
      <c r="V246" s="16">
        <v>7</v>
      </c>
      <c r="W246" s="16">
        <v>5</v>
      </c>
      <c r="X246" s="16">
        <v>5</v>
      </c>
      <c r="Y246" s="16">
        <v>4</v>
      </c>
      <c r="Z246" s="16">
        <v>6</v>
      </c>
      <c r="AA246">
        <f t="shared" si="26"/>
        <v>5.6</v>
      </c>
      <c r="AB246" t="str">
        <f t="shared" si="27"/>
        <v>Medium</v>
      </c>
      <c r="AC246" s="16">
        <v>3</v>
      </c>
      <c r="AD246" s="17">
        <v>5</v>
      </c>
      <c r="AE246" s="17">
        <v>5</v>
      </c>
      <c r="AF246" s="17">
        <v>5</v>
      </c>
      <c r="AG246" s="17">
        <v>5</v>
      </c>
      <c r="AH246" s="16">
        <v>4</v>
      </c>
      <c r="AI246">
        <f t="shared" si="28"/>
        <v>4</v>
      </c>
      <c r="AJ246">
        <f t="shared" si="28"/>
        <v>5</v>
      </c>
      <c r="AK246">
        <f t="shared" si="28"/>
        <v>4.5</v>
      </c>
      <c r="AL246">
        <f t="shared" si="29"/>
        <v>4.5</v>
      </c>
      <c r="AM246" t="str">
        <f t="shared" si="30"/>
        <v>High</v>
      </c>
      <c r="AN246" s="11" t="s">
        <v>77</v>
      </c>
      <c r="AO246" s="15" t="s">
        <v>93</v>
      </c>
    </row>
    <row r="247" spans="1:41" ht="28.8" x14ac:dyDescent="0.3">
      <c r="A247" s="18">
        <v>13</v>
      </c>
      <c r="B247" s="8" t="s">
        <v>92</v>
      </c>
      <c r="C247" s="8" t="s">
        <v>42</v>
      </c>
      <c r="D247" s="9">
        <v>23</v>
      </c>
      <c r="E247" s="10">
        <v>10</v>
      </c>
      <c r="F247" t="str">
        <f t="shared" si="24"/>
        <v>Medium</v>
      </c>
      <c r="G247" s="11">
        <v>1</v>
      </c>
      <c r="H247" s="11" t="s">
        <v>52</v>
      </c>
      <c r="I247" s="11" t="s">
        <v>53</v>
      </c>
      <c r="J247" s="12">
        <v>1</v>
      </c>
      <c r="K247" s="12">
        <v>1</v>
      </c>
      <c r="L247" s="13">
        <v>3.75</v>
      </c>
      <c r="M247" s="13">
        <v>4.4525000000000006</v>
      </c>
      <c r="N247" s="13">
        <f t="shared" si="25"/>
        <v>-0.70250000000000057</v>
      </c>
      <c r="O247" s="15" t="s">
        <v>86</v>
      </c>
      <c r="P247" s="15">
        <v>1</v>
      </c>
      <c r="Q247" s="15" t="s">
        <v>75</v>
      </c>
      <c r="R247" s="15">
        <v>2</v>
      </c>
      <c r="S247" s="16">
        <v>5</v>
      </c>
      <c r="T247" s="16">
        <v>5</v>
      </c>
      <c r="U247" s="16">
        <v>5</v>
      </c>
      <c r="V247" s="16">
        <v>7</v>
      </c>
      <c r="W247" s="16">
        <v>5</v>
      </c>
      <c r="X247" s="16">
        <v>5</v>
      </c>
      <c r="Y247" s="16">
        <v>4</v>
      </c>
      <c r="Z247" s="16">
        <v>6</v>
      </c>
      <c r="AA247">
        <f t="shared" si="26"/>
        <v>5.6</v>
      </c>
      <c r="AB247" t="str">
        <f t="shared" si="27"/>
        <v>Medium</v>
      </c>
      <c r="AC247" s="16">
        <v>3</v>
      </c>
      <c r="AD247" s="17">
        <v>5</v>
      </c>
      <c r="AE247" s="17">
        <v>5</v>
      </c>
      <c r="AF247" s="17">
        <v>5</v>
      </c>
      <c r="AG247" s="17">
        <v>5</v>
      </c>
      <c r="AH247" s="16">
        <v>4</v>
      </c>
      <c r="AI247">
        <f t="shared" si="28"/>
        <v>4</v>
      </c>
      <c r="AJ247">
        <f t="shared" si="28"/>
        <v>5</v>
      </c>
      <c r="AK247">
        <f t="shared" si="28"/>
        <v>4.5</v>
      </c>
      <c r="AL247">
        <f t="shared" si="29"/>
        <v>4.5</v>
      </c>
      <c r="AM247" t="str">
        <f t="shared" si="30"/>
        <v>High</v>
      </c>
      <c r="AN247" s="11" t="s">
        <v>77</v>
      </c>
      <c r="AO247" s="15" t="s">
        <v>93</v>
      </c>
    </row>
    <row r="248" spans="1:41" ht="28.8" x14ac:dyDescent="0.3">
      <c r="A248" s="18">
        <v>13</v>
      </c>
      <c r="B248" s="8" t="s">
        <v>92</v>
      </c>
      <c r="C248" s="8" t="s">
        <v>42</v>
      </c>
      <c r="D248" s="9">
        <v>23</v>
      </c>
      <c r="E248" s="10">
        <v>10</v>
      </c>
      <c r="F248" t="str">
        <f t="shared" si="24"/>
        <v>Medium</v>
      </c>
      <c r="G248" s="11">
        <v>2</v>
      </c>
      <c r="H248" s="11" t="s">
        <v>54</v>
      </c>
      <c r="I248" s="11" t="s">
        <v>53</v>
      </c>
      <c r="J248" s="12">
        <v>1</v>
      </c>
      <c r="K248" s="12">
        <v>1</v>
      </c>
      <c r="L248" s="13">
        <v>4.6900000000000004</v>
      </c>
      <c r="M248" s="13">
        <v>4.4525000000000006</v>
      </c>
      <c r="N248" s="13">
        <f t="shared" si="25"/>
        <v>0.23749999999999982</v>
      </c>
      <c r="O248" s="15" t="s">
        <v>86</v>
      </c>
      <c r="P248" s="15">
        <v>1</v>
      </c>
      <c r="Q248" s="15" t="s">
        <v>75</v>
      </c>
      <c r="R248" s="15">
        <v>2</v>
      </c>
      <c r="S248" s="16">
        <v>5</v>
      </c>
      <c r="T248" s="16">
        <v>5</v>
      </c>
      <c r="U248" s="16">
        <v>5</v>
      </c>
      <c r="V248" s="16">
        <v>7</v>
      </c>
      <c r="W248" s="16">
        <v>5</v>
      </c>
      <c r="X248" s="16">
        <v>5</v>
      </c>
      <c r="Y248" s="16">
        <v>4</v>
      </c>
      <c r="Z248" s="16">
        <v>6</v>
      </c>
      <c r="AA248">
        <f t="shared" si="26"/>
        <v>5.6</v>
      </c>
      <c r="AB248" t="str">
        <f t="shared" si="27"/>
        <v>Medium</v>
      </c>
      <c r="AC248" s="16">
        <v>3</v>
      </c>
      <c r="AD248" s="17">
        <v>5</v>
      </c>
      <c r="AE248" s="17">
        <v>5</v>
      </c>
      <c r="AF248" s="17">
        <v>5</v>
      </c>
      <c r="AG248" s="17">
        <v>5</v>
      </c>
      <c r="AH248" s="16">
        <v>4</v>
      </c>
      <c r="AI248">
        <f t="shared" si="28"/>
        <v>4</v>
      </c>
      <c r="AJ248">
        <f t="shared" si="28"/>
        <v>5</v>
      </c>
      <c r="AK248">
        <f t="shared" si="28"/>
        <v>4.5</v>
      </c>
      <c r="AL248">
        <f t="shared" si="29"/>
        <v>4.5</v>
      </c>
      <c r="AM248" t="str">
        <f t="shared" si="30"/>
        <v>High</v>
      </c>
      <c r="AN248" s="11" t="s">
        <v>77</v>
      </c>
      <c r="AO248" s="15" t="s">
        <v>93</v>
      </c>
    </row>
    <row r="249" spans="1:41" ht="28.8" x14ac:dyDescent="0.3">
      <c r="A249" s="18">
        <v>13</v>
      </c>
      <c r="B249" s="8" t="s">
        <v>92</v>
      </c>
      <c r="C249" s="8" t="s">
        <v>42</v>
      </c>
      <c r="D249" s="9">
        <v>23</v>
      </c>
      <c r="E249" s="10">
        <v>10</v>
      </c>
      <c r="F249" t="str">
        <f t="shared" si="24"/>
        <v>Medium</v>
      </c>
      <c r="G249" s="11">
        <v>3</v>
      </c>
      <c r="H249" s="11" t="s">
        <v>55</v>
      </c>
      <c r="I249" s="11" t="s">
        <v>53</v>
      </c>
      <c r="J249" s="12">
        <v>4</v>
      </c>
      <c r="K249" s="12">
        <v>3</v>
      </c>
      <c r="L249" s="13">
        <v>5.78</v>
      </c>
      <c r="M249" s="13">
        <v>4.4525000000000006</v>
      </c>
      <c r="N249" s="13">
        <f t="shared" si="25"/>
        <v>1.3274999999999997</v>
      </c>
      <c r="O249" s="15" t="s">
        <v>86</v>
      </c>
      <c r="P249" s="15">
        <v>1</v>
      </c>
      <c r="Q249" s="15" t="s">
        <v>75</v>
      </c>
      <c r="R249" s="15">
        <v>2</v>
      </c>
      <c r="S249" s="16">
        <v>5</v>
      </c>
      <c r="T249" s="16">
        <v>5</v>
      </c>
      <c r="U249" s="16">
        <v>5</v>
      </c>
      <c r="V249" s="16">
        <v>7</v>
      </c>
      <c r="W249" s="16">
        <v>5</v>
      </c>
      <c r="X249" s="16">
        <v>5</v>
      </c>
      <c r="Y249" s="16">
        <v>4</v>
      </c>
      <c r="Z249" s="16">
        <v>6</v>
      </c>
      <c r="AA249">
        <f t="shared" si="26"/>
        <v>5.6</v>
      </c>
      <c r="AB249" t="str">
        <f t="shared" si="27"/>
        <v>Medium</v>
      </c>
      <c r="AC249" s="16">
        <v>3</v>
      </c>
      <c r="AD249" s="17">
        <v>5</v>
      </c>
      <c r="AE249" s="17">
        <v>5</v>
      </c>
      <c r="AF249" s="17">
        <v>5</v>
      </c>
      <c r="AG249" s="17">
        <v>5</v>
      </c>
      <c r="AH249" s="16">
        <v>4</v>
      </c>
      <c r="AI249">
        <f t="shared" si="28"/>
        <v>4</v>
      </c>
      <c r="AJ249">
        <f t="shared" si="28"/>
        <v>5</v>
      </c>
      <c r="AK249">
        <f t="shared" si="28"/>
        <v>4.5</v>
      </c>
      <c r="AL249">
        <f t="shared" si="29"/>
        <v>4.5</v>
      </c>
      <c r="AM249" t="str">
        <f t="shared" si="30"/>
        <v>High</v>
      </c>
      <c r="AN249" s="11" t="s">
        <v>77</v>
      </c>
      <c r="AO249" s="15" t="s">
        <v>93</v>
      </c>
    </row>
    <row r="250" spans="1:41" ht="28.8" x14ac:dyDescent="0.3">
      <c r="A250" s="18">
        <v>13</v>
      </c>
      <c r="B250" s="8" t="s">
        <v>92</v>
      </c>
      <c r="C250" s="8" t="s">
        <v>42</v>
      </c>
      <c r="D250" s="9">
        <v>23</v>
      </c>
      <c r="E250" s="10">
        <v>10</v>
      </c>
      <c r="F250" t="str">
        <f t="shared" si="24"/>
        <v>Medium</v>
      </c>
      <c r="G250" s="11">
        <v>4</v>
      </c>
      <c r="H250" s="11" t="s">
        <v>56</v>
      </c>
      <c r="I250" s="11" t="s">
        <v>53</v>
      </c>
      <c r="J250" s="12">
        <v>3</v>
      </c>
      <c r="K250" s="12">
        <v>2</v>
      </c>
      <c r="L250" s="13">
        <v>4.38</v>
      </c>
      <c r="M250" s="13">
        <v>4.4525000000000006</v>
      </c>
      <c r="N250" s="13">
        <f t="shared" si="25"/>
        <v>-7.2500000000000675E-2</v>
      </c>
      <c r="O250" s="15" t="s">
        <v>86</v>
      </c>
      <c r="P250" s="15">
        <v>1</v>
      </c>
      <c r="Q250" s="15" t="s">
        <v>75</v>
      </c>
      <c r="R250" s="15">
        <v>2</v>
      </c>
      <c r="S250" s="16">
        <v>5</v>
      </c>
      <c r="T250" s="16">
        <v>5</v>
      </c>
      <c r="U250" s="16">
        <v>5</v>
      </c>
      <c r="V250" s="16">
        <v>7</v>
      </c>
      <c r="W250" s="16">
        <v>5</v>
      </c>
      <c r="X250" s="16">
        <v>5</v>
      </c>
      <c r="Y250" s="16">
        <v>4</v>
      </c>
      <c r="Z250" s="16">
        <v>6</v>
      </c>
      <c r="AA250">
        <f t="shared" si="26"/>
        <v>5.6</v>
      </c>
      <c r="AB250" t="str">
        <f t="shared" si="27"/>
        <v>Medium</v>
      </c>
      <c r="AC250" s="16">
        <v>3</v>
      </c>
      <c r="AD250" s="17">
        <v>5</v>
      </c>
      <c r="AE250" s="17">
        <v>5</v>
      </c>
      <c r="AF250" s="17">
        <v>5</v>
      </c>
      <c r="AG250" s="17">
        <v>5</v>
      </c>
      <c r="AH250" s="16">
        <v>4</v>
      </c>
      <c r="AI250">
        <f t="shared" si="28"/>
        <v>4</v>
      </c>
      <c r="AJ250">
        <f t="shared" si="28"/>
        <v>5</v>
      </c>
      <c r="AK250">
        <f t="shared" si="28"/>
        <v>4.5</v>
      </c>
      <c r="AL250">
        <f t="shared" si="29"/>
        <v>4.5</v>
      </c>
      <c r="AM250" t="str">
        <f t="shared" si="30"/>
        <v>High</v>
      </c>
      <c r="AN250" s="11" t="s">
        <v>77</v>
      </c>
      <c r="AO250" s="15" t="s">
        <v>93</v>
      </c>
    </row>
    <row r="251" spans="1:41" ht="28.8" x14ac:dyDescent="0.3">
      <c r="A251" s="18">
        <v>13</v>
      </c>
      <c r="B251" s="8" t="s">
        <v>92</v>
      </c>
      <c r="C251" s="8" t="s">
        <v>42</v>
      </c>
      <c r="D251" s="9">
        <v>23</v>
      </c>
      <c r="E251" s="10">
        <v>10</v>
      </c>
      <c r="F251" t="str">
        <f t="shared" si="24"/>
        <v>Medium</v>
      </c>
      <c r="G251" s="11">
        <v>5</v>
      </c>
      <c r="H251" s="11" t="s">
        <v>57</v>
      </c>
      <c r="I251" s="11" t="s">
        <v>53</v>
      </c>
      <c r="J251" s="12">
        <v>3</v>
      </c>
      <c r="K251" s="12">
        <v>4</v>
      </c>
      <c r="L251" s="13">
        <v>5</v>
      </c>
      <c r="M251" s="13">
        <v>4.4525000000000006</v>
      </c>
      <c r="N251" s="13">
        <f t="shared" si="25"/>
        <v>0.54749999999999943</v>
      </c>
      <c r="O251" s="15" t="s">
        <v>86</v>
      </c>
      <c r="P251" s="15">
        <v>1</v>
      </c>
      <c r="Q251" s="15" t="s">
        <v>75</v>
      </c>
      <c r="R251" s="15">
        <v>2</v>
      </c>
      <c r="S251" s="16">
        <v>5</v>
      </c>
      <c r="T251" s="16">
        <v>5</v>
      </c>
      <c r="U251" s="16">
        <v>5</v>
      </c>
      <c r="V251" s="16">
        <v>7</v>
      </c>
      <c r="W251" s="16">
        <v>5</v>
      </c>
      <c r="X251" s="16">
        <v>5</v>
      </c>
      <c r="Y251" s="16">
        <v>4</v>
      </c>
      <c r="Z251" s="16">
        <v>6</v>
      </c>
      <c r="AA251">
        <f t="shared" si="26"/>
        <v>5.6</v>
      </c>
      <c r="AB251" t="str">
        <f t="shared" si="27"/>
        <v>Medium</v>
      </c>
      <c r="AC251" s="16">
        <v>3</v>
      </c>
      <c r="AD251" s="17">
        <v>5</v>
      </c>
      <c r="AE251" s="17">
        <v>5</v>
      </c>
      <c r="AF251" s="17">
        <v>5</v>
      </c>
      <c r="AG251" s="17">
        <v>5</v>
      </c>
      <c r="AH251" s="16">
        <v>4</v>
      </c>
      <c r="AI251">
        <f t="shared" si="28"/>
        <v>4</v>
      </c>
      <c r="AJ251">
        <f t="shared" si="28"/>
        <v>5</v>
      </c>
      <c r="AK251">
        <f t="shared" si="28"/>
        <v>4.5</v>
      </c>
      <c r="AL251">
        <f t="shared" si="29"/>
        <v>4.5</v>
      </c>
      <c r="AM251" t="str">
        <f t="shared" si="30"/>
        <v>High</v>
      </c>
      <c r="AN251" s="11" t="s">
        <v>77</v>
      </c>
      <c r="AO251" s="15" t="s">
        <v>93</v>
      </c>
    </row>
    <row r="252" spans="1:41" ht="28.8" x14ac:dyDescent="0.3">
      <c r="A252" s="18">
        <v>13</v>
      </c>
      <c r="B252" s="8" t="s">
        <v>92</v>
      </c>
      <c r="C252" s="8" t="s">
        <v>42</v>
      </c>
      <c r="D252" s="9">
        <v>23</v>
      </c>
      <c r="E252" s="10">
        <v>10</v>
      </c>
      <c r="F252" t="str">
        <f t="shared" si="24"/>
        <v>Medium</v>
      </c>
      <c r="G252" s="11">
        <v>1</v>
      </c>
      <c r="H252" s="11" t="s">
        <v>58</v>
      </c>
      <c r="I252" s="11" t="s">
        <v>59</v>
      </c>
      <c r="J252" s="12">
        <v>2</v>
      </c>
      <c r="K252" s="12">
        <v>3</v>
      </c>
      <c r="L252" s="13">
        <v>4.84</v>
      </c>
      <c r="M252" s="13">
        <v>4.4525000000000006</v>
      </c>
      <c r="N252" s="13">
        <f t="shared" si="25"/>
        <v>0.38749999999999929</v>
      </c>
      <c r="O252" s="15" t="s">
        <v>86</v>
      </c>
      <c r="P252" s="15">
        <v>1</v>
      </c>
      <c r="Q252" s="15" t="s">
        <v>75</v>
      </c>
      <c r="R252" s="15">
        <v>2</v>
      </c>
      <c r="S252" s="16">
        <v>5</v>
      </c>
      <c r="T252" s="16">
        <v>5</v>
      </c>
      <c r="U252" s="16">
        <v>5</v>
      </c>
      <c r="V252" s="16">
        <v>7</v>
      </c>
      <c r="W252" s="16">
        <v>5</v>
      </c>
      <c r="X252" s="16">
        <v>5</v>
      </c>
      <c r="Y252" s="16">
        <v>4</v>
      </c>
      <c r="Z252" s="16">
        <v>6</v>
      </c>
      <c r="AA252">
        <f t="shared" si="26"/>
        <v>5.6</v>
      </c>
      <c r="AB252" t="str">
        <f t="shared" si="27"/>
        <v>Medium</v>
      </c>
      <c r="AC252" s="16">
        <v>3</v>
      </c>
      <c r="AD252" s="17">
        <v>5</v>
      </c>
      <c r="AE252" s="17">
        <v>5</v>
      </c>
      <c r="AF252" s="17">
        <v>5</v>
      </c>
      <c r="AG252" s="17">
        <v>5</v>
      </c>
      <c r="AH252" s="16">
        <v>4</v>
      </c>
      <c r="AI252">
        <f t="shared" si="28"/>
        <v>4</v>
      </c>
      <c r="AJ252">
        <f t="shared" si="28"/>
        <v>5</v>
      </c>
      <c r="AK252">
        <f t="shared" si="28"/>
        <v>4.5</v>
      </c>
      <c r="AL252">
        <f t="shared" si="29"/>
        <v>4.5</v>
      </c>
      <c r="AM252" t="str">
        <f t="shared" si="30"/>
        <v>High</v>
      </c>
      <c r="AN252" s="11" t="s">
        <v>77</v>
      </c>
      <c r="AO252" s="15" t="s">
        <v>93</v>
      </c>
    </row>
    <row r="253" spans="1:41" ht="28.8" x14ac:dyDescent="0.3">
      <c r="A253" s="18">
        <v>13</v>
      </c>
      <c r="B253" s="8" t="s">
        <v>92</v>
      </c>
      <c r="C253" s="8" t="s">
        <v>42</v>
      </c>
      <c r="D253" s="9">
        <v>23</v>
      </c>
      <c r="E253" s="10">
        <v>10</v>
      </c>
      <c r="F253" t="str">
        <f t="shared" si="24"/>
        <v>Medium</v>
      </c>
      <c r="G253" s="11">
        <v>2</v>
      </c>
      <c r="H253" s="11" t="s">
        <v>60</v>
      </c>
      <c r="I253" s="11" t="s">
        <v>59</v>
      </c>
      <c r="J253" s="12">
        <v>1</v>
      </c>
      <c r="K253" s="12">
        <v>2</v>
      </c>
      <c r="L253" s="13">
        <v>4.84</v>
      </c>
      <c r="M253" s="13">
        <v>4.4525000000000006</v>
      </c>
      <c r="N253" s="13">
        <f t="shared" si="25"/>
        <v>0.38749999999999929</v>
      </c>
      <c r="O253" s="15" t="s">
        <v>86</v>
      </c>
      <c r="P253" s="15">
        <v>1</v>
      </c>
      <c r="Q253" s="15" t="s">
        <v>75</v>
      </c>
      <c r="R253" s="15">
        <v>2</v>
      </c>
      <c r="S253" s="16">
        <v>5</v>
      </c>
      <c r="T253" s="16">
        <v>5</v>
      </c>
      <c r="U253" s="16">
        <v>5</v>
      </c>
      <c r="V253" s="16">
        <v>7</v>
      </c>
      <c r="W253" s="16">
        <v>5</v>
      </c>
      <c r="X253" s="16">
        <v>5</v>
      </c>
      <c r="Y253" s="16">
        <v>4</v>
      </c>
      <c r="Z253" s="16">
        <v>6</v>
      </c>
      <c r="AA253">
        <f t="shared" si="26"/>
        <v>5.6</v>
      </c>
      <c r="AB253" t="str">
        <f t="shared" si="27"/>
        <v>Medium</v>
      </c>
      <c r="AC253" s="16">
        <v>3</v>
      </c>
      <c r="AD253" s="17">
        <v>5</v>
      </c>
      <c r="AE253" s="17">
        <v>5</v>
      </c>
      <c r="AF253" s="17">
        <v>5</v>
      </c>
      <c r="AG253" s="17">
        <v>5</v>
      </c>
      <c r="AH253" s="16">
        <v>4</v>
      </c>
      <c r="AI253">
        <f t="shared" si="28"/>
        <v>4</v>
      </c>
      <c r="AJ253">
        <f t="shared" si="28"/>
        <v>5</v>
      </c>
      <c r="AK253">
        <f t="shared" si="28"/>
        <v>4.5</v>
      </c>
      <c r="AL253">
        <f t="shared" si="29"/>
        <v>4.5</v>
      </c>
      <c r="AM253" t="str">
        <f t="shared" si="30"/>
        <v>High</v>
      </c>
      <c r="AN253" s="11" t="s">
        <v>77</v>
      </c>
      <c r="AO253" s="15" t="s">
        <v>93</v>
      </c>
    </row>
    <row r="254" spans="1:41" ht="28.8" x14ac:dyDescent="0.3">
      <c r="A254" s="18">
        <v>13</v>
      </c>
      <c r="B254" s="8" t="s">
        <v>92</v>
      </c>
      <c r="C254" s="8" t="s">
        <v>42</v>
      </c>
      <c r="D254" s="9">
        <v>23</v>
      </c>
      <c r="E254" s="10">
        <v>10</v>
      </c>
      <c r="F254" t="str">
        <f t="shared" si="24"/>
        <v>Medium</v>
      </c>
      <c r="G254" s="11">
        <v>3</v>
      </c>
      <c r="H254" s="11" t="s">
        <v>61</v>
      </c>
      <c r="I254" s="11" t="s">
        <v>59</v>
      </c>
      <c r="J254" s="12">
        <v>4</v>
      </c>
      <c r="K254" s="12">
        <v>4</v>
      </c>
      <c r="L254" s="13">
        <v>5.63</v>
      </c>
      <c r="M254" s="13">
        <v>4.4525000000000006</v>
      </c>
      <c r="N254" s="13">
        <f t="shared" si="25"/>
        <v>1.1774999999999993</v>
      </c>
      <c r="O254" s="15" t="s">
        <v>86</v>
      </c>
      <c r="P254" s="15">
        <v>1</v>
      </c>
      <c r="Q254" s="15" t="s">
        <v>75</v>
      </c>
      <c r="R254" s="15">
        <v>2</v>
      </c>
      <c r="S254" s="16">
        <v>5</v>
      </c>
      <c r="T254" s="16">
        <v>5</v>
      </c>
      <c r="U254" s="16">
        <v>5</v>
      </c>
      <c r="V254" s="16">
        <v>7</v>
      </c>
      <c r="W254" s="16">
        <v>5</v>
      </c>
      <c r="X254" s="16">
        <v>5</v>
      </c>
      <c r="Y254" s="16">
        <v>4</v>
      </c>
      <c r="Z254" s="16">
        <v>6</v>
      </c>
      <c r="AA254">
        <f t="shared" si="26"/>
        <v>5.6</v>
      </c>
      <c r="AB254" t="str">
        <f t="shared" si="27"/>
        <v>Medium</v>
      </c>
      <c r="AC254" s="16">
        <v>3</v>
      </c>
      <c r="AD254" s="17">
        <v>5</v>
      </c>
      <c r="AE254" s="17">
        <v>5</v>
      </c>
      <c r="AF254" s="17">
        <v>5</v>
      </c>
      <c r="AG254" s="17">
        <v>5</v>
      </c>
      <c r="AH254" s="16">
        <v>4</v>
      </c>
      <c r="AI254">
        <f t="shared" si="28"/>
        <v>4</v>
      </c>
      <c r="AJ254">
        <f t="shared" si="28"/>
        <v>5</v>
      </c>
      <c r="AK254">
        <f t="shared" si="28"/>
        <v>4.5</v>
      </c>
      <c r="AL254">
        <f t="shared" si="29"/>
        <v>4.5</v>
      </c>
      <c r="AM254" t="str">
        <f t="shared" si="30"/>
        <v>High</v>
      </c>
      <c r="AN254" s="11" t="s">
        <v>77</v>
      </c>
      <c r="AO254" s="15" t="s">
        <v>93</v>
      </c>
    </row>
    <row r="255" spans="1:41" ht="28.8" x14ac:dyDescent="0.3">
      <c r="A255" s="18">
        <v>13</v>
      </c>
      <c r="B255" s="8" t="s">
        <v>92</v>
      </c>
      <c r="C255" s="8" t="s">
        <v>42</v>
      </c>
      <c r="D255" s="9">
        <v>23</v>
      </c>
      <c r="E255" s="10">
        <v>10</v>
      </c>
      <c r="F255" t="str">
        <f t="shared" si="24"/>
        <v>Medium</v>
      </c>
      <c r="G255" s="11">
        <v>4</v>
      </c>
      <c r="H255" s="11" t="s">
        <v>62</v>
      </c>
      <c r="I255" s="11" t="s">
        <v>59</v>
      </c>
      <c r="J255" s="12">
        <v>1</v>
      </c>
      <c r="K255" s="12">
        <v>1</v>
      </c>
      <c r="L255" s="13">
        <v>3.28</v>
      </c>
      <c r="M255" s="13">
        <v>4.4525000000000006</v>
      </c>
      <c r="N255" s="13">
        <f t="shared" si="25"/>
        <v>-1.1725000000000008</v>
      </c>
      <c r="O255" s="15" t="s">
        <v>86</v>
      </c>
      <c r="P255" s="15">
        <v>1</v>
      </c>
      <c r="Q255" s="15" t="s">
        <v>75</v>
      </c>
      <c r="R255" s="15">
        <v>2</v>
      </c>
      <c r="S255" s="16">
        <v>5</v>
      </c>
      <c r="T255" s="16">
        <v>5</v>
      </c>
      <c r="U255" s="16">
        <v>5</v>
      </c>
      <c r="V255" s="16">
        <v>7</v>
      </c>
      <c r="W255" s="16">
        <v>5</v>
      </c>
      <c r="X255" s="16">
        <v>5</v>
      </c>
      <c r="Y255" s="16">
        <v>4</v>
      </c>
      <c r="Z255" s="16">
        <v>6</v>
      </c>
      <c r="AA255">
        <f t="shared" si="26"/>
        <v>5.6</v>
      </c>
      <c r="AB255" t="str">
        <f t="shared" si="27"/>
        <v>Medium</v>
      </c>
      <c r="AC255" s="16">
        <v>3</v>
      </c>
      <c r="AD255" s="17">
        <v>5</v>
      </c>
      <c r="AE255" s="17">
        <v>5</v>
      </c>
      <c r="AF255" s="17">
        <v>5</v>
      </c>
      <c r="AG255" s="17">
        <v>5</v>
      </c>
      <c r="AH255" s="16">
        <v>4</v>
      </c>
      <c r="AI255">
        <f t="shared" si="28"/>
        <v>4</v>
      </c>
      <c r="AJ255">
        <f t="shared" si="28"/>
        <v>5</v>
      </c>
      <c r="AK255">
        <f t="shared" si="28"/>
        <v>4.5</v>
      </c>
      <c r="AL255">
        <f t="shared" si="29"/>
        <v>4.5</v>
      </c>
      <c r="AM255" t="str">
        <f t="shared" si="30"/>
        <v>High</v>
      </c>
      <c r="AN255" s="11" t="s">
        <v>77</v>
      </c>
      <c r="AO255" s="15" t="s">
        <v>93</v>
      </c>
    </row>
    <row r="256" spans="1:41" ht="28.8" x14ac:dyDescent="0.3">
      <c r="A256" s="18">
        <v>13</v>
      </c>
      <c r="B256" s="8" t="s">
        <v>92</v>
      </c>
      <c r="C256" s="8" t="s">
        <v>42</v>
      </c>
      <c r="D256" s="9">
        <v>23</v>
      </c>
      <c r="E256" s="10">
        <v>10</v>
      </c>
      <c r="F256" t="str">
        <f t="shared" si="24"/>
        <v>Medium</v>
      </c>
      <c r="G256" s="11">
        <v>5</v>
      </c>
      <c r="H256" s="11" t="s">
        <v>63</v>
      </c>
      <c r="I256" s="11" t="s">
        <v>59</v>
      </c>
      <c r="J256" s="12">
        <v>1</v>
      </c>
      <c r="K256" s="12">
        <v>1</v>
      </c>
      <c r="L256" s="13">
        <v>2.66</v>
      </c>
      <c r="M256" s="13">
        <v>4.4525000000000006</v>
      </c>
      <c r="N256" s="13">
        <f t="shared" si="25"/>
        <v>-1.7925000000000004</v>
      </c>
      <c r="O256" s="15" t="s">
        <v>86</v>
      </c>
      <c r="P256" s="15">
        <v>1</v>
      </c>
      <c r="Q256" s="15" t="s">
        <v>75</v>
      </c>
      <c r="R256" s="15">
        <v>2</v>
      </c>
      <c r="S256" s="16">
        <v>5</v>
      </c>
      <c r="T256" s="16">
        <v>5</v>
      </c>
      <c r="U256" s="16">
        <v>5</v>
      </c>
      <c r="V256" s="16">
        <v>7</v>
      </c>
      <c r="W256" s="16">
        <v>5</v>
      </c>
      <c r="X256" s="16">
        <v>5</v>
      </c>
      <c r="Y256" s="16">
        <v>4</v>
      </c>
      <c r="Z256" s="16">
        <v>6</v>
      </c>
      <c r="AA256">
        <f t="shared" si="26"/>
        <v>5.6</v>
      </c>
      <c r="AB256" t="str">
        <f t="shared" si="27"/>
        <v>Medium</v>
      </c>
      <c r="AC256" s="16">
        <v>3</v>
      </c>
      <c r="AD256" s="17">
        <v>5</v>
      </c>
      <c r="AE256" s="17">
        <v>5</v>
      </c>
      <c r="AF256" s="17">
        <v>5</v>
      </c>
      <c r="AG256" s="17">
        <v>5</v>
      </c>
      <c r="AH256" s="16">
        <v>4</v>
      </c>
      <c r="AI256">
        <f t="shared" si="28"/>
        <v>4</v>
      </c>
      <c r="AJ256">
        <f t="shared" si="28"/>
        <v>5</v>
      </c>
      <c r="AK256">
        <f t="shared" si="28"/>
        <v>4.5</v>
      </c>
      <c r="AL256">
        <f t="shared" si="29"/>
        <v>4.5</v>
      </c>
      <c r="AM256" t="str">
        <f t="shared" si="30"/>
        <v>High</v>
      </c>
      <c r="AN256" s="11" t="s">
        <v>77</v>
      </c>
      <c r="AO256" s="15" t="s">
        <v>93</v>
      </c>
    </row>
    <row r="257" spans="1:41" ht="28.8" x14ac:dyDescent="0.3">
      <c r="A257" s="18">
        <v>13</v>
      </c>
      <c r="B257" s="8" t="s">
        <v>92</v>
      </c>
      <c r="C257" s="8" t="s">
        <v>42</v>
      </c>
      <c r="D257" s="9">
        <v>23</v>
      </c>
      <c r="E257" s="10">
        <v>10</v>
      </c>
      <c r="F257" t="str">
        <f t="shared" si="24"/>
        <v>Medium</v>
      </c>
      <c r="G257" s="11">
        <v>1</v>
      </c>
      <c r="H257" s="11" t="s">
        <v>64</v>
      </c>
      <c r="I257" s="11" t="s">
        <v>65</v>
      </c>
      <c r="J257" s="12">
        <v>3</v>
      </c>
      <c r="K257" s="12">
        <v>3</v>
      </c>
      <c r="L257" s="13">
        <v>5.31</v>
      </c>
      <c r="M257" s="13">
        <v>4.4525000000000006</v>
      </c>
      <c r="N257" s="13">
        <f t="shared" si="25"/>
        <v>0.85749999999999904</v>
      </c>
      <c r="O257" s="15" t="s">
        <v>86</v>
      </c>
      <c r="P257" s="15">
        <v>1</v>
      </c>
      <c r="Q257" s="15" t="s">
        <v>75</v>
      </c>
      <c r="R257" s="15">
        <v>2</v>
      </c>
      <c r="S257" s="16">
        <v>5</v>
      </c>
      <c r="T257" s="16">
        <v>5</v>
      </c>
      <c r="U257" s="16">
        <v>5</v>
      </c>
      <c r="V257" s="16">
        <v>7</v>
      </c>
      <c r="W257" s="16">
        <v>5</v>
      </c>
      <c r="X257" s="16">
        <v>5</v>
      </c>
      <c r="Y257" s="16">
        <v>4</v>
      </c>
      <c r="Z257" s="16">
        <v>6</v>
      </c>
      <c r="AA257">
        <f t="shared" si="26"/>
        <v>5.6</v>
      </c>
      <c r="AB257" t="str">
        <f t="shared" si="27"/>
        <v>Medium</v>
      </c>
      <c r="AC257" s="16">
        <v>3</v>
      </c>
      <c r="AD257" s="17">
        <v>5</v>
      </c>
      <c r="AE257" s="17">
        <v>5</v>
      </c>
      <c r="AF257" s="17">
        <v>5</v>
      </c>
      <c r="AG257" s="17">
        <v>5</v>
      </c>
      <c r="AH257" s="16">
        <v>4</v>
      </c>
      <c r="AI257">
        <f t="shared" si="28"/>
        <v>4</v>
      </c>
      <c r="AJ257">
        <f t="shared" si="28"/>
        <v>5</v>
      </c>
      <c r="AK257">
        <f t="shared" si="28"/>
        <v>4.5</v>
      </c>
      <c r="AL257">
        <f t="shared" si="29"/>
        <v>4.5</v>
      </c>
      <c r="AM257" t="str">
        <f t="shared" si="30"/>
        <v>High</v>
      </c>
      <c r="AN257" s="11" t="s">
        <v>77</v>
      </c>
      <c r="AO257" s="15" t="s">
        <v>93</v>
      </c>
    </row>
    <row r="258" spans="1:41" ht="28.8" x14ac:dyDescent="0.3">
      <c r="A258" s="18">
        <v>13</v>
      </c>
      <c r="B258" s="8" t="s">
        <v>92</v>
      </c>
      <c r="C258" s="8" t="s">
        <v>42</v>
      </c>
      <c r="D258" s="9">
        <v>23</v>
      </c>
      <c r="E258" s="10">
        <v>10</v>
      </c>
      <c r="F258" t="str">
        <f t="shared" si="24"/>
        <v>Medium</v>
      </c>
      <c r="G258" s="11">
        <v>2</v>
      </c>
      <c r="H258" s="11" t="s">
        <v>66</v>
      </c>
      <c r="I258" s="11" t="s">
        <v>65</v>
      </c>
      <c r="J258" s="12">
        <v>1</v>
      </c>
      <c r="K258" s="12">
        <v>2</v>
      </c>
      <c r="L258" s="13">
        <v>4.0599999999999996</v>
      </c>
      <c r="M258" s="13">
        <v>4.4525000000000006</v>
      </c>
      <c r="N258" s="13">
        <f t="shared" si="25"/>
        <v>-0.39250000000000096</v>
      </c>
      <c r="O258" s="15" t="s">
        <v>86</v>
      </c>
      <c r="P258" s="15">
        <v>1</v>
      </c>
      <c r="Q258" s="15" t="s">
        <v>75</v>
      </c>
      <c r="R258" s="15">
        <v>2</v>
      </c>
      <c r="S258" s="16">
        <v>5</v>
      </c>
      <c r="T258" s="16">
        <v>5</v>
      </c>
      <c r="U258" s="16">
        <v>5</v>
      </c>
      <c r="V258" s="16">
        <v>7</v>
      </c>
      <c r="W258" s="16">
        <v>5</v>
      </c>
      <c r="X258" s="16">
        <v>5</v>
      </c>
      <c r="Y258" s="16">
        <v>4</v>
      </c>
      <c r="Z258" s="16">
        <v>6</v>
      </c>
      <c r="AA258">
        <f t="shared" si="26"/>
        <v>5.6</v>
      </c>
      <c r="AB258" t="str">
        <f t="shared" si="27"/>
        <v>Medium</v>
      </c>
      <c r="AC258" s="16">
        <v>3</v>
      </c>
      <c r="AD258" s="17">
        <v>5</v>
      </c>
      <c r="AE258" s="17">
        <v>5</v>
      </c>
      <c r="AF258" s="17">
        <v>5</v>
      </c>
      <c r="AG258" s="17">
        <v>5</v>
      </c>
      <c r="AH258" s="16">
        <v>4</v>
      </c>
      <c r="AI258">
        <f t="shared" si="28"/>
        <v>4</v>
      </c>
      <c r="AJ258">
        <f t="shared" si="28"/>
        <v>5</v>
      </c>
      <c r="AK258">
        <f t="shared" si="28"/>
        <v>4.5</v>
      </c>
      <c r="AL258">
        <f t="shared" si="29"/>
        <v>4.5</v>
      </c>
      <c r="AM258" t="str">
        <f t="shared" si="30"/>
        <v>High</v>
      </c>
      <c r="AN258" s="11" t="s">
        <v>77</v>
      </c>
      <c r="AO258" s="15" t="s">
        <v>93</v>
      </c>
    </row>
    <row r="259" spans="1:41" ht="28.8" x14ac:dyDescent="0.3">
      <c r="A259" s="18">
        <v>13</v>
      </c>
      <c r="B259" s="8" t="s">
        <v>92</v>
      </c>
      <c r="C259" s="8" t="s">
        <v>42</v>
      </c>
      <c r="D259" s="9">
        <v>23</v>
      </c>
      <c r="E259" s="10">
        <v>10</v>
      </c>
      <c r="F259" t="str">
        <f t="shared" ref="F259:F322" si="32" xml:space="preserve"> IF(E259 &lt; 5, "Low", IF(E259 &gt; 10, "High", "Medium"))</f>
        <v>Medium</v>
      </c>
      <c r="G259" s="11">
        <v>3</v>
      </c>
      <c r="H259" s="11" t="s">
        <v>67</v>
      </c>
      <c r="I259" s="11" t="s">
        <v>65</v>
      </c>
      <c r="J259" s="12">
        <v>1</v>
      </c>
      <c r="K259" s="12">
        <v>1</v>
      </c>
      <c r="L259" s="13">
        <v>2.81</v>
      </c>
      <c r="M259" s="13">
        <v>4.4525000000000006</v>
      </c>
      <c r="N259" s="13">
        <f t="shared" ref="N259:N322" si="33" xml:space="preserve"> L259-M259</f>
        <v>-1.6425000000000005</v>
      </c>
      <c r="O259" s="15" t="s">
        <v>86</v>
      </c>
      <c r="P259" s="15">
        <v>1</v>
      </c>
      <c r="Q259" s="15" t="s">
        <v>75</v>
      </c>
      <c r="R259" s="15">
        <v>2</v>
      </c>
      <c r="S259" s="16">
        <v>5</v>
      </c>
      <c r="T259" s="16">
        <v>5</v>
      </c>
      <c r="U259" s="16">
        <v>5</v>
      </c>
      <c r="V259" s="16">
        <v>7</v>
      </c>
      <c r="W259" s="16">
        <v>5</v>
      </c>
      <c r="X259" s="16">
        <v>5</v>
      </c>
      <c r="Y259" s="16">
        <v>4</v>
      </c>
      <c r="Z259" s="16">
        <v>6</v>
      </c>
      <c r="AA259">
        <f t="shared" ref="AA259:AA322" si="34" xml:space="preserve"> AVERAGE(S259,U259,V259,X259,Z259)</f>
        <v>5.6</v>
      </c>
      <c r="AB259" t="str">
        <f t="shared" ref="AB259:AB322" si="35" xml:space="preserve"> IF(AA259 &lt; 3.5, "Low", IF(AA259 &gt; 6.5, "High", "Medium"))</f>
        <v>Medium</v>
      </c>
      <c r="AC259" s="16">
        <v>3</v>
      </c>
      <c r="AD259" s="17">
        <v>5</v>
      </c>
      <c r="AE259" s="17">
        <v>5</v>
      </c>
      <c r="AF259" s="17">
        <v>5</v>
      </c>
      <c r="AG259" s="17">
        <v>5</v>
      </c>
      <c r="AH259" s="16">
        <v>4</v>
      </c>
      <c r="AI259">
        <f t="shared" ref="AI259:AK322" si="36" xml:space="preserve"> AVERAGE(AC259,AF259)</f>
        <v>4</v>
      </c>
      <c r="AJ259">
        <f t="shared" si="36"/>
        <v>5</v>
      </c>
      <c r="AK259">
        <f t="shared" si="36"/>
        <v>4.5</v>
      </c>
      <c r="AL259">
        <f t="shared" ref="AL259:AL322" si="37" xml:space="preserve"> AVERAGE(AC259:AH259)</f>
        <v>4.5</v>
      </c>
      <c r="AM259" t="str">
        <f t="shared" ref="AM259:AM322" si="38" xml:space="preserve"> IF(AL259 &lt; 2.5, "Low", IF(AA259 &gt; 3.5, "High", "Medium"))</f>
        <v>High</v>
      </c>
      <c r="AN259" s="11" t="s">
        <v>77</v>
      </c>
      <c r="AO259" s="15" t="s">
        <v>93</v>
      </c>
    </row>
    <row r="260" spans="1:41" ht="28.8" x14ac:dyDescent="0.3">
      <c r="A260" s="18">
        <v>13</v>
      </c>
      <c r="B260" s="8" t="s">
        <v>92</v>
      </c>
      <c r="C260" s="8" t="s">
        <v>42</v>
      </c>
      <c r="D260" s="9">
        <v>23</v>
      </c>
      <c r="E260" s="10">
        <v>10</v>
      </c>
      <c r="F260" t="str">
        <f t="shared" si="32"/>
        <v>Medium</v>
      </c>
      <c r="G260" s="11">
        <v>4</v>
      </c>
      <c r="H260" s="11" t="s">
        <v>68</v>
      </c>
      <c r="I260" s="11" t="s">
        <v>65</v>
      </c>
      <c r="J260" s="12">
        <v>3</v>
      </c>
      <c r="K260" s="12">
        <v>2</v>
      </c>
      <c r="L260" s="13">
        <v>4.84</v>
      </c>
      <c r="M260" s="13">
        <v>4.4525000000000006</v>
      </c>
      <c r="N260" s="13">
        <f t="shared" si="33"/>
        <v>0.38749999999999929</v>
      </c>
      <c r="O260" s="15" t="s">
        <v>86</v>
      </c>
      <c r="P260" s="15">
        <v>1</v>
      </c>
      <c r="Q260" s="15" t="s">
        <v>75</v>
      </c>
      <c r="R260" s="15">
        <v>2</v>
      </c>
      <c r="S260" s="16">
        <v>5</v>
      </c>
      <c r="T260" s="16">
        <v>5</v>
      </c>
      <c r="U260" s="16">
        <v>5</v>
      </c>
      <c r="V260" s="16">
        <v>7</v>
      </c>
      <c r="W260" s="16">
        <v>5</v>
      </c>
      <c r="X260" s="16">
        <v>5</v>
      </c>
      <c r="Y260" s="16">
        <v>4</v>
      </c>
      <c r="Z260" s="16">
        <v>6</v>
      </c>
      <c r="AA260">
        <f t="shared" si="34"/>
        <v>5.6</v>
      </c>
      <c r="AB260" t="str">
        <f t="shared" si="35"/>
        <v>Medium</v>
      </c>
      <c r="AC260" s="16">
        <v>3</v>
      </c>
      <c r="AD260" s="17">
        <v>5</v>
      </c>
      <c r="AE260" s="17">
        <v>5</v>
      </c>
      <c r="AF260" s="17">
        <v>5</v>
      </c>
      <c r="AG260" s="17">
        <v>5</v>
      </c>
      <c r="AH260" s="16">
        <v>4</v>
      </c>
      <c r="AI260">
        <f t="shared" si="36"/>
        <v>4</v>
      </c>
      <c r="AJ260">
        <f t="shared" si="36"/>
        <v>5</v>
      </c>
      <c r="AK260">
        <f t="shared" si="36"/>
        <v>4.5</v>
      </c>
      <c r="AL260">
        <f t="shared" si="37"/>
        <v>4.5</v>
      </c>
      <c r="AM260" t="str">
        <f t="shared" si="38"/>
        <v>High</v>
      </c>
      <c r="AN260" s="11" t="s">
        <v>77</v>
      </c>
      <c r="AO260" s="15" t="s">
        <v>93</v>
      </c>
    </row>
    <row r="261" spans="1:41" ht="28.8" x14ac:dyDescent="0.3">
      <c r="A261" s="18">
        <v>13</v>
      </c>
      <c r="B261" s="8" t="s">
        <v>92</v>
      </c>
      <c r="C261" s="8" t="s">
        <v>42</v>
      </c>
      <c r="D261" s="9">
        <v>23</v>
      </c>
      <c r="E261" s="10">
        <v>10</v>
      </c>
      <c r="F261" t="str">
        <f t="shared" si="32"/>
        <v>Medium</v>
      </c>
      <c r="G261" s="11">
        <v>5</v>
      </c>
      <c r="H261" s="11" t="s">
        <v>69</v>
      </c>
      <c r="I261" s="11" t="s">
        <v>65</v>
      </c>
      <c r="J261" s="12">
        <v>2</v>
      </c>
      <c r="K261" s="12">
        <v>2</v>
      </c>
      <c r="L261" s="13">
        <v>3.75</v>
      </c>
      <c r="M261" s="13">
        <v>4.4525000000000006</v>
      </c>
      <c r="N261" s="13">
        <f t="shared" si="33"/>
        <v>-0.70250000000000057</v>
      </c>
      <c r="O261" s="15" t="s">
        <v>86</v>
      </c>
      <c r="P261" s="15">
        <v>1</v>
      </c>
      <c r="Q261" s="15" t="s">
        <v>75</v>
      </c>
      <c r="R261" s="15">
        <v>2</v>
      </c>
      <c r="S261" s="16">
        <v>5</v>
      </c>
      <c r="T261" s="16">
        <v>5</v>
      </c>
      <c r="U261" s="16">
        <v>5</v>
      </c>
      <c r="V261" s="16">
        <v>7</v>
      </c>
      <c r="W261" s="16">
        <v>5</v>
      </c>
      <c r="X261" s="16">
        <v>5</v>
      </c>
      <c r="Y261" s="16">
        <v>4</v>
      </c>
      <c r="Z261" s="16">
        <v>6</v>
      </c>
      <c r="AA261">
        <f t="shared" si="34"/>
        <v>5.6</v>
      </c>
      <c r="AB261" t="str">
        <f t="shared" si="35"/>
        <v>Medium</v>
      </c>
      <c r="AC261" s="16">
        <v>3</v>
      </c>
      <c r="AD261" s="17">
        <v>5</v>
      </c>
      <c r="AE261" s="17">
        <v>5</v>
      </c>
      <c r="AF261" s="17">
        <v>5</v>
      </c>
      <c r="AG261" s="17">
        <v>5</v>
      </c>
      <c r="AH261" s="16">
        <v>4</v>
      </c>
      <c r="AI261">
        <f t="shared" si="36"/>
        <v>4</v>
      </c>
      <c r="AJ261">
        <f t="shared" si="36"/>
        <v>5</v>
      </c>
      <c r="AK261">
        <f t="shared" si="36"/>
        <v>4.5</v>
      </c>
      <c r="AL261">
        <f t="shared" si="37"/>
        <v>4.5</v>
      </c>
      <c r="AM261" t="str">
        <f t="shared" si="38"/>
        <v>High</v>
      </c>
      <c r="AN261" s="11" t="s">
        <v>77</v>
      </c>
      <c r="AO261" s="15" t="s">
        <v>93</v>
      </c>
    </row>
    <row r="262" spans="1:41" x14ac:dyDescent="0.3">
      <c r="A262" s="18">
        <v>14</v>
      </c>
      <c r="B262" s="8" t="s">
        <v>94</v>
      </c>
      <c r="C262" s="8" t="s">
        <v>84</v>
      </c>
      <c r="D262">
        <v>29</v>
      </c>
      <c r="E262" s="9">
        <v>6.55</v>
      </c>
      <c r="F262" t="str">
        <f t="shared" si="32"/>
        <v>Medium</v>
      </c>
      <c r="G262" s="11">
        <v>1</v>
      </c>
      <c r="H262" s="11" t="s">
        <v>43</v>
      </c>
      <c r="I262" s="11" t="s">
        <v>44</v>
      </c>
      <c r="J262" s="12">
        <v>5</v>
      </c>
      <c r="K262" s="12">
        <v>4</v>
      </c>
      <c r="L262" s="13">
        <v>9.61</v>
      </c>
      <c r="M262" s="13">
        <f t="shared" si="31"/>
        <v>8.4125000000000032</v>
      </c>
      <c r="N262" s="13">
        <f t="shared" si="33"/>
        <v>1.1974999999999962</v>
      </c>
      <c r="O262" s="15" t="s">
        <v>74</v>
      </c>
      <c r="P262" s="15">
        <v>2</v>
      </c>
      <c r="Q262" s="15" t="s">
        <v>46</v>
      </c>
      <c r="R262" s="15">
        <v>3</v>
      </c>
      <c r="S262" s="16">
        <v>4</v>
      </c>
      <c r="T262" s="16">
        <v>6</v>
      </c>
      <c r="U262" s="16">
        <v>4</v>
      </c>
      <c r="V262" s="16">
        <v>5</v>
      </c>
      <c r="W262" s="16">
        <v>5</v>
      </c>
      <c r="X262" s="16">
        <v>5</v>
      </c>
      <c r="Y262" s="16">
        <v>6</v>
      </c>
      <c r="Z262" s="16">
        <v>4</v>
      </c>
      <c r="AA262">
        <f t="shared" si="34"/>
        <v>4.4000000000000004</v>
      </c>
      <c r="AB262" t="str">
        <f t="shared" si="35"/>
        <v>Medium</v>
      </c>
      <c r="AC262" s="16">
        <v>4</v>
      </c>
      <c r="AD262" s="16">
        <v>2</v>
      </c>
      <c r="AE262" s="17">
        <v>5</v>
      </c>
      <c r="AF262" s="17">
        <v>5</v>
      </c>
      <c r="AG262" s="16">
        <v>3</v>
      </c>
      <c r="AH262" s="16">
        <v>4</v>
      </c>
      <c r="AI262">
        <f t="shared" si="36"/>
        <v>4.5</v>
      </c>
      <c r="AJ262">
        <f t="shared" si="36"/>
        <v>2.5</v>
      </c>
      <c r="AK262">
        <f t="shared" si="36"/>
        <v>4.5</v>
      </c>
      <c r="AL262">
        <f t="shared" si="37"/>
        <v>3.8333333333333335</v>
      </c>
      <c r="AM262" t="str">
        <f t="shared" si="38"/>
        <v>High</v>
      </c>
      <c r="AN262" s="11" t="s">
        <v>47</v>
      </c>
      <c r="AO262" s="14"/>
    </row>
    <row r="263" spans="1:41" x14ac:dyDescent="0.3">
      <c r="A263" s="18">
        <v>14</v>
      </c>
      <c r="B263" s="8" t="s">
        <v>94</v>
      </c>
      <c r="C263" s="8" t="s">
        <v>84</v>
      </c>
      <c r="D263">
        <v>29</v>
      </c>
      <c r="E263" s="9">
        <v>6.55</v>
      </c>
      <c r="F263" t="str">
        <f t="shared" si="32"/>
        <v>Medium</v>
      </c>
      <c r="G263" s="11">
        <v>2</v>
      </c>
      <c r="H263" s="11" t="s">
        <v>48</v>
      </c>
      <c r="I263" s="11" t="s">
        <v>44</v>
      </c>
      <c r="J263" s="12">
        <v>4</v>
      </c>
      <c r="K263" s="12">
        <v>4</v>
      </c>
      <c r="L263" s="13">
        <v>8.91</v>
      </c>
      <c r="M263" s="13">
        <v>8.4125000000000032</v>
      </c>
      <c r="N263" s="13">
        <f t="shared" si="33"/>
        <v>0.49749999999999694</v>
      </c>
      <c r="O263" s="15" t="s">
        <v>74</v>
      </c>
      <c r="P263" s="15">
        <v>2</v>
      </c>
      <c r="Q263" s="15" t="s">
        <v>46</v>
      </c>
      <c r="R263" s="15">
        <v>3</v>
      </c>
      <c r="S263" s="16">
        <v>4</v>
      </c>
      <c r="T263" s="16">
        <v>6</v>
      </c>
      <c r="U263" s="16">
        <v>4</v>
      </c>
      <c r="V263" s="16">
        <v>5</v>
      </c>
      <c r="W263" s="16">
        <v>5</v>
      </c>
      <c r="X263" s="16">
        <v>5</v>
      </c>
      <c r="Y263" s="16">
        <v>6</v>
      </c>
      <c r="Z263" s="16">
        <v>4</v>
      </c>
      <c r="AA263">
        <f t="shared" si="34"/>
        <v>4.4000000000000004</v>
      </c>
      <c r="AB263" t="str">
        <f t="shared" si="35"/>
        <v>Medium</v>
      </c>
      <c r="AC263" s="16">
        <v>4</v>
      </c>
      <c r="AD263" s="16">
        <v>2</v>
      </c>
      <c r="AE263" s="17">
        <v>5</v>
      </c>
      <c r="AF263" s="17">
        <v>5</v>
      </c>
      <c r="AG263" s="16">
        <v>3</v>
      </c>
      <c r="AH263" s="16">
        <v>4</v>
      </c>
      <c r="AI263">
        <f t="shared" si="36"/>
        <v>4.5</v>
      </c>
      <c r="AJ263">
        <f t="shared" si="36"/>
        <v>2.5</v>
      </c>
      <c r="AK263">
        <f t="shared" si="36"/>
        <v>4.5</v>
      </c>
      <c r="AL263">
        <f t="shared" si="37"/>
        <v>3.8333333333333335</v>
      </c>
      <c r="AM263" t="str">
        <f t="shared" si="38"/>
        <v>High</v>
      </c>
      <c r="AN263" s="11" t="s">
        <v>47</v>
      </c>
      <c r="AO263" s="14"/>
    </row>
    <row r="264" spans="1:41" x14ac:dyDescent="0.3">
      <c r="A264" s="18">
        <v>14</v>
      </c>
      <c r="B264" s="8" t="s">
        <v>94</v>
      </c>
      <c r="C264" s="8" t="s">
        <v>84</v>
      </c>
      <c r="D264">
        <v>29</v>
      </c>
      <c r="E264" s="9">
        <v>6.55</v>
      </c>
      <c r="F264" t="str">
        <f t="shared" si="32"/>
        <v>Medium</v>
      </c>
      <c r="G264" s="11">
        <v>3</v>
      </c>
      <c r="H264" s="11" t="s">
        <v>49</v>
      </c>
      <c r="I264" s="11" t="s">
        <v>44</v>
      </c>
      <c r="J264" s="12">
        <v>4</v>
      </c>
      <c r="K264" s="12">
        <v>1</v>
      </c>
      <c r="L264" s="13">
        <v>3.48</v>
      </c>
      <c r="M264" s="13">
        <v>8.4125000000000032</v>
      </c>
      <c r="N264" s="13">
        <f t="shared" si="33"/>
        <v>-4.9325000000000028</v>
      </c>
      <c r="O264" s="15" t="s">
        <v>74</v>
      </c>
      <c r="P264" s="15">
        <v>2</v>
      </c>
      <c r="Q264" s="15" t="s">
        <v>46</v>
      </c>
      <c r="R264" s="15">
        <v>3</v>
      </c>
      <c r="S264" s="16">
        <v>4</v>
      </c>
      <c r="T264" s="16">
        <v>6</v>
      </c>
      <c r="U264" s="16">
        <v>4</v>
      </c>
      <c r="V264" s="16">
        <v>5</v>
      </c>
      <c r="W264" s="16">
        <v>5</v>
      </c>
      <c r="X264" s="16">
        <v>5</v>
      </c>
      <c r="Y264" s="16">
        <v>6</v>
      </c>
      <c r="Z264" s="16">
        <v>4</v>
      </c>
      <c r="AA264">
        <f t="shared" si="34"/>
        <v>4.4000000000000004</v>
      </c>
      <c r="AB264" t="str">
        <f t="shared" si="35"/>
        <v>Medium</v>
      </c>
      <c r="AC264" s="16">
        <v>4</v>
      </c>
      <c r="AD264" s="16">
        <v>2</v>
      </c>
      <c r="AE264" s="17">
        <v>5</v>
      </c>
      <c r="AF264" s="17">
        <v>5</v>
      </c>
      <c r="AG264" s="16">
        <v>3</v>
      </c>
      <c r="AH264" s="16">
        <v>4</v>
      </c>
      <c r="AI264">
        <f t="shared" si="36"/>
        <v>4.5</v>
      </c>
      <c r="AJ264">
        <f t="shared" si="36"/>
        <v>2.5</v>
      </c>
      <c r="AK264">
        <f t="shared" si="36"/>
        <v>4.5</v>
      </c>
      <c r="AL264">
        <f t="shared" si="37"/>
        <v>3.8333333333333335</v>
      </c>
      <c r="AM264" t="str">
        <f t="shared" si="38"/>
        <v>High</v>
      </c>
      <c r="AN264" s="11" t="s">
        <v>47</v>
      </c>
      <c r="AO264" s="14"/>
    </row>
    <row r="265" spans="1:41" x14ac:dyDescent="0.3">
      <c r="A265" s="18">
        <v>14</v>
      </c>
      <c r="B265" s="8" t="s">
        <v>94</v>
      </c>
      <c r="C265" s="8" t="s">
        <v>84</v>
      </c>
      <c r="D265">
        <v>29</v>
      </c>
      <c r="E265" s="9">
        <v>6.55</v>
      </c>
      <c r="F265" t="str">
        <f t="shared" si="32"/>
        <v>Medium</v>
      </c>
      <c r="G265" s="11">
        <v>4</v>
      </c>
      <c r="H265" s="11" t="s">
        <v>50</v>
      </c>
      <c r="I265" s="11" t="s">
        <v>44</v>
      </c>
      <c r="J265" s="12">
        <v>4</v>
      </c>
      <c r="K265" s="12">
        <v>3</v>
      </c>
      <c r="L265" s="13">
        <v>6.69</v>
      </c>
      <c r="M265" s="13">
        <v>8.4125000000000032</v>
      </c>
      <c r="N265" s="13">
        <f t="shared" si="33"/>
        <v>-1.7225000000000028</v>
      </c>
      <c r="O265" s="15" t="s">
        <v>74</v>
      </c>
      <c r="P265" s="15">
        <v>2</v>
      </c>
      <c r="Q265" s="15" t="s">
        <v>46</v>
      </c>
      <c r="R265" s="15">
        <v>3</v>
      </c>
      <c r="S265" s="16">
        <v>4</v>
      </c>
      <c r="T265" s="16">
        <v>6</v>
      </c>
      <c r="U265" s="16">
        <v>4</v>
      </c>
      <c r="V265" s="16">
        <v>5</v>
      </c>
      <c r="W265" s="16">
        <v>5</v>
      </c>
      <c r="X265" s="16">
        <v>5</v>
      </c>
      <c r="Y265" s="16">
        <v>6</v>
      </c>
      <c r="Z265" s="16">
        <v>4</v>
      </c>
      <c r="AA265">
        <f t="shared" si="34"/>
        <v>4.4000000000000004</v>
      </c>
      <c r="AB265" t="str">
        <f t="shared" si="35"/>
        <v>Medium</v>
      </c>
      <c r="AC265" s="16">
        <v>4</v>
      </c>
      <c r="AD265" s="16">
        <v>2</v>
      </c>
      <c r="AE265" s="17">
        <v>5</v>
      </c>
      <c r="AF265" s="17">
        <v>5</v>
      </c>
      <c r="AG265" s="16">
        <v>3</v>
      </c>
      <c r="AH265" s="16">
        <v>4</v>
      </c>
      <c r="AI265">
        <f t="shared" si="36"/>
        <v>4.5</v>
      </c>
      <c r="AJ265">
        <f t="shared" si="36"/>
        <v>2.5</v>
      </c>
      <c r="AK265">
        <f t="shared" si="36"/>
        <v>4.5</v>
      </c>
      <c r="AL265">
        <f t="shared" si="37"/>
        <v>3.8333333333333335</v>
      </c>
      <c r="AM265" t="str">
        <f t="shared" si="38"/>
        <v>High</v>
      </c>
      <c r="AN265" s="11" t="s">
        <v>47</v>
      </c>
      <c r="AO265" s="14"/>
    </row>
    <row r="266" spans="1:41" x14ac:dyDescent="0.3">
      <c r="A266" s="18">
        <v>14</v>
      </c>
      <c r="B266" s="8" t="s">
        <v>94</v>
      </c>
      <c r="C266" s="8" t="s">
        <v>84</v>
      </c>
      <c r="D266">
        <v>29</v>
      </c>
      <c r="E266" s="9">
        <v>6.55</v>
      </c>
      <c r="F266" t="str">
        <f t="shared" si="32"/>
        <v>Medium</v>
      </c>
      <c r="G266" s="11">
        <v>5</v>
      </c>
      <c r="H266" s="11" t="s">
        <v>51</v>
      </c>
      <c r="I266" s="11" t="s">
        <v>44</v>
      </c>
      <c r="J266" s="12">
        <v>5</v>
      </c>
      <c r="K266" s="12">
        <v>4</v>
      </c>
      <c r="L266" s="13">
        <v>8.08</v>
      </c>
      <c r="M266" s="13">
        <v>8.4125000000000032</v>
      </c>
      <c r="N266" s="13">
        <f t="shared" si="33"/>
        <v>-0.33250000000000313</v>
      </c>
      <c r="O266" s="15" t="s">
        <v>74</v>
      </c>
      <c r="P266" s="15">
        <v>2</v>
      </c>
      <c r="Q266" s="15" t="s">
        <v>46</v>
      </c>
      <c r="R266" s="15">
        <v>3</v>
      </c>
      <c r="S266" s="16">
        <v>4</v>
      </c>
      <c r="T266" s="16">
        <v>6</v>
      </c>
      <c r="U266" s="16">
        <v>4</v>
      </c>
      <c r="V266" s="16">
        <v>5</v>
      </c>
      <c r="W266" s="16">
        <v>5</v>
      </c>
      <c r="X266" s="16">
        <v>5</v>
      </c>
      <c r="Y266" s="16">
        <v>6</v>
      </c>
      <c r="Z266" s="16">
        <v>4</v>
      </c>
      <c r="AA266">
        <f t="shared" si="34"/>
        <v>4.4000000000000004</v>
      </c>
      <c r="AB266" t="str">
        <f t="shared" si="35"/>
        <v>Medium</v>
      </c>
      <c r="AC266" s="16">
        <v>4</v>
      </c>
      <c r="AD266" s="16">
        <v>2</v>
      </c>
      <c r="AE266" s="17">
        <v>5</v>
      </c>
      <c r="AF266" s="17">
        <v>5</v>
      </c>
      <c r="AG266" s="16">
        <v>3</v>
      </c>
      <c r="AH266" s="16">
        <v>4</v>
      </c>
      <c r="AI266">
        <f t="shared" si="36"/>
        <v>4.5</v>
      </c>
      <c r="AJ266">
        <f t="shared" si="36"/>
        <v>2.5</v>
      </c>
      <c r="AK266">
        <f t="shared" si="36"/>
        <v>4.5</v>
      </c>
      <c r="AL266">
        <f t="shared" si="37"/>
        <v>3.8333333333333335</v>
      </c>
      <c r="AM266" t="str">
        <f t="shared" si="38"/>
        <v>High</v>
      </c>
      <c r="AN266" s="11" t="s">
        <v>47</v>
      </c>
      <c r="AO266" s="14"/>
    </row>
    <row r="267" spans="1:41" x14ac:dyDescent="0.3">
      <c r="A267" s="18">
        <v>14</v>
      </c>
      <c r="B267" s="8" t="s">
        <v>94</v>
      </c>
      <c r="C267" s="8" t="s">
        <v>84</v>
      </c>
      <c r="D267">
        <v>29</v>
      </c>
      <c r="E267" s="9">
        <v>6.55</v>
      </c>
      <c r="F267" t="str">
        <f t="shared" si="32"/>
        <v>Medium</v>
      </c>
      <c r="G267" s="11">
        <v>1</v>
      </c>
      <c r="H267" s="11" t="s">
        <v>52</v>
      </c>
      <c r="I267" s="11" t="s">
        <v>53</v>
      </c>
      <c r="J267" s="12">
        <v>4</v>
      </c>
      <c r="K267" s="12">
        <v>4</v>
      </c>
      <c r="L267" s="13">
        <v>11.28</v>
      </c>
      <c r="M267" s="13">
        <v>8.4125000000000032</v>
      </c>
      <c r="N267" s="13">
        <f t="shared" si="33"/>
        <v>2.8674999999999962</v>
      </c>
      <c r="O267" s="15" t="s">
        <v>74</v>
      </c>
      <c r="P267" s="15">
        <v>2</v>
      </c>
      <c r="Q267" s="15" t="s">
        <v>46</v>
      </c>
      <c r="R267" s="15">
        <v>3</v>
      </c>
      <c r="S267" s="16">
        <v>4</v>
      </c>
      <c r="T267" s="16">
        <v>6</v>
      </c>
      <c r="U267" s="16">
        <v>4</v>
      </c>
      <c r="V267" s="16">
        <v>5</v>
      </c>
      <c r="W267" s="16">
        <v>5</v>
      </c>
      <c r="X267" s="16">
        <v>5</v>
      </c>
      <c r="Y267" s="16">
        <v>6</v>
      </c>
      <c r="Z267" s="16">
        <v>4</v>
      </c>
      <c r="AA267">
        <f t="shared" si="34"/>
        <v>4.4000000000000004</v>
      </c>
      <c r="AB267" t="str">
        <f t="shared" si="35"/>
        <v>Medium</v>
      </c>
      <c r="AC267" s="16">
        <v>4</v>
      </c>
      <c r="AD267" s="16">
        <v>2</v>
      </c>
      <c r="AE267" s="17">
        <v>5</v>
      </c>
      <c r="AF267" s="17">
        <v>5</v>
      </c>
      <c r="AG267" s="16">
        <v>3</v>
      </c>
      <c r="AH267" s="16">
        <v>4</v>
      </c>
      <c r="AI267">
        <f t="shared" si="36"/>
        <v>4.5</v>
      </c>
      <c r="AJ267">
        <f t="shared" si="36"/>
        <v>2.5</v>
      </c>
      <c r="AK267">
        <f t="shared" si="36"/>
        <v>4.5</v>
      </c>
      <c r="AL267">
        <f t="shared" si="37"/>
        <v>3.8333333333333335</v>
      </c>
      <c r="AM267" t="str">
        <f t="shared" si="38"/>
        <v>High</v>
      </c>
      <c r="AN267" s="11" t="s">
        <v>47</v>
      </c>
      <c r="AO267" s="14"/>
    </row>
    <row r="268" spans="1:41" x14ac:dyDescent="0.3">
      <c r="A268" s="18">
        <v>14</v>
      </c>
      <c r="B268" s="8" t="s">
        <v>94</v>
      </c>
      <c r="C268" s="8" t="s">
        <v>84</v>
      </c>
      <c r="D268">
        <v>29</v>
      </c>
      <c r="E268" s="9">
        <v>6.55</v>
      </c>
      <c r="F268" t="str">
        <f t="shared" si="32"/>
        <v>Medium</v>
      </c>
      <c r="G268" s="11">
        <v>2</v>
      </c>
      <c r="H268" s="11" t="s">
        <v>54</v>
      </c>
      <c r="I268" s="11" t="s">
        <v>53</v>
      </c>
      <c r="J268" s="12">
        <v>5</v>
      </c>
      <c r="K268" s="12">
        <v>3</v>
      </c>
      <c r="L268" s="13">
        <v>9.33</v>
      </c>
      <c r="M268" s="13">
        <v>8.4125000000000032</v>
      </c>
      <c r="N268" s="13">
        <f t="shared" si="33"/>
        <v>0.91749999999999687</v>
      </c>
      <c r="O268" s="15" t="s">
        <v>74</v>
      </c>
      <c r="P268" s="15">
        <v>2</v>
      </c>
      <c r="Q268" s="15" t="s">
        <v>46</v>
      </c>
      <c r="R268" s="15">
        <v>3</v>
      </c>
      <c r="S268" s="16">
        <v>4</v>
      </c>
      <c r="T268" s="16">
        <v>6</v>
      </c>
      <c r="U268" s="16">
        <v>4</v>
      </c>
      <c r="V268" s="16">
        <v>5</v>
      </c>
      <c r="W268" s="16">
        <v>5</v>
      </c>
      <c r="X268" s="16">
        <v>5</v>
      </c>
      <c r="Y268" s="16">
        <v>6</v>
      </c>
      <c r="Z268" s="16">
        <v>4</v>
      </c>
      <c r="AA268">
        <f t="shared" si="34"/>
        <v>4.4000000000000004</v>
      </c>
      <c r="AB268" t="str">
        <f t="shared" si="35"/>
        <v>Medium</v>
      </c>
      <c r="AC268" s="16">
        <v>4</v>
      </c>
      <c r="AD268" s="16">
        <v>2</v>
      </c>
      <c r="AE268" s="17">
        <v>5</v>
      </c>
      <c r="AF268" s="17">
        <v>5</v>
      </c>
      <c r="AG268" s="16">
        <v>3</v>
      </c>
      <c r="AH268" s="16">
        <v>4</v>
      </c>
      <c r="AI268">
        <f t="shared" si="36"/>
        <v>4.5</v>
      </c>
      <c r="AJ268">
        <f t="shared" si="36"/>
        <v>2.5</v>
      </c>
      <c r="AK268">
        <f t="shared" si="36"/>
        <v>4.5</v>
      </c>
      <c r="AL268">
        <f t="shared" si="37"/>
        <v>3.8333333333333335</v>
      </c>
      <c r="AM268" t="str">
        <f t="shared" si="38"/>
        <v>High</v>
      </c>
      <c r="AN268" s="11" t="s">
        <v>47</v>
      </c>
      <c r="AO268" s="14"/>
    </row>
    <row r="269" spans="1:41" x14ac:dyDescent="0.3">
      <c r="A269" s="18">
        <v>14</v>
      </c>
      <c r="B269" s="8" t="s">
        <v>94</v>
      </c>
      <c r="C269" s="8" t="s">
        <v>84</v>
      </c>
      <c r="D269">
        <v>29</v>
      </c>
      <c r="E269" s="9">
        <v>6.55</v>
      </c>
      <c r="F269" t="str">
        <f t="shared" si="32"/>
        <v>Medium</v>
      </c>
      <c r="G269" s="11">
        <v>3</v>
      </c>
      <c r="H269" s="11" t="s">
        <v>55</v>
      </c>
      <c r="I269" s="11" t="s">
        <v>53</v>
      </c>
      <c r="J269" s="12">
        <v>4</v>
      </c>
      <c r="K269" s="12">
        <v>5</v>
      </c>
      <c r="L269" s="13">
        <v>12.12</v>
      </c>
      <c r="M269" s="13">
        <v>8.4125000000000032</v>
      </c>
      <c r="N269" s="13">
        <f t="shared" si="33"/>
        <v>3.707499999999996</v>
      </c>
      <c r="O269" s="15" t="s">
        <v>74</v>
      </c>
      <c r="P269" s="15">
        <v>2</v>
      </c>
      <c r="Q269" s="15" t="s">
        <v>46</v>
      </c>
      <c r="R269" s="15">
        <v>3</v>
      </c>
      <c r="S269" s="16">
        <v>4</v>
      </c>
      <c r="T269" s="16">
        <v>6</v>
      </c>
      <c r="U269" s="16">
        <v>4</v>
      </c>
      <c r="V269" s="16">
        <v>5</v>
      </c>
      <c r="W269" s="16">
        <v>5</v>
      </c>
      <c r="X269" s="16">
        <v>5</v>
      </c>
      <c r="Y269" s="16">
        <v>6</v>
      </c>
      <c r="Z269" s="16">
        <v>4</v>
      </c>
      <c r="AA269">
        <f t="shared" si="34"/>
        <v>4.4000000000000004</v>
      </c>
      <c r="AB269" t="str">
        <f t="shared" si="35"/>
        <v>Medium</v>
      </c>
      <c r="AC269" s="16">
        <v>4</v>
      </c>
      <c r="AD269" s="16">
        <v>2</v>
      </c>
      <c r="AE269" s="17">
        <v>5</v>
      </c>
      <c r="AF269" s="17">
        <v>5</v>
      </c>
      <c r="AG269" s="16">
        <v>3</v>
      </c>
      <c r="AH269" s="16">
        <v>4</v>
      </c>
      <c r="AI269">
        <f t="shared" si="36"/>
        <v>4.5</v>
      </c>
      <c r="AJ269">
        <f t="shared" si="36"/>
        <v>2.5</v>
      </c>
      <c r="AK269">
        <f t="shared" si="36"/>
        <v>4.5</v>
      </c>
      <c r="AL269">
        <f t="shared" si="37"/>
        <v>3.8333333333333335</v>
      </c>
      <c r="AM269" t="str">
        <f t="shared" si="38"/>
        <v>High</v>
      </c>
      <c r="AN269" s="11" t="s">
        <v>47</v>
      </c>
      <c r="AO269" s="14"/>
    </row>
    <row r="270" spans="1:41" x14ac:dyDescent="0.3">
      <c r="A270" s="18">
        <v>14</v>
      </c>
      <c r="B270" s="8" t="s">
        <v>94</v>
      </c>
      <c r="C270" s="8" t="s">
        <v>84</v>
      </c>
      <c r="D270">
        <v>29</v>
      </c>
      <c r="E270" s="9">
        <v>6.55</v>
      </c>
      <c r="F270" t="str">
        <f t="shared" si="32"/>
        <v>Medium</v>
      </c>
      <c r="G270" s="11">
        <v>4</v>
      </c>
      <c r="H270" s="11" t="s">
        <v>56</v>
      </c>
      <c r="I270" s="11" t="s">
        <v>53</v>
      </c>
      <c r="J270" s="12">
        <v>4</v>
      </c>
      <c r="K270" s="12">
        <v>4</v>
      </c>
      <c r="L270" s="13">
        <v>11.28</v>
      </c>
      <c r="M270" s="13">
        <v>8.4125000000000032</v>
      </c>
      <c r="N270" s="13">
        <f t="shared" si="33"/>
        <v>2.8674999999999962</v>
      </c>
      <c r="O270" s="15" t="s">
        <v>74</v>
      </c>
      <c r="P270" s="15">
        <v>2</v>
      </c>
      <c r="Q270" s="15" t="s">
        <v>46</v>
      </c>
      <c r="R270" s="15">
        <v>3</v>
      </c>
      <c r="S270" s="16">
        <v>4</v>
      </c>
      <c r="T270" s="16">
        <v>6</v>
      </c>
      <c r="U270" s="16">
        <v>4</v>
      </c>
      <c r="V270" s="16">
        <v>5</v>
      </c>
      <c r="W270" s="16">
        <v>5</v>
      </c>
      <c r="X270" s="16">
        <v>5</v>
      </c>
      <c r="Y270" s="16">
        <v>6</v>
      </c>
      <c r="Z270" s="16">
        <v>4</v>
      </c>
      <c r="AA270">
        <f t="shared" si="34"/>
        <v>4.4000000000000004</v>
      </c>
      <c r="AB270" t="str">
        <f t="shared" si="35"/>
        <v>Medium</v>
      </c>
      <c r="AC270" s="16">
        <v>4</v>
      </c>
      <c r="AD270" s="16">
        <v>2</v>
      </c>
      <c r="AE270" s="17">
        <v>5</v>
      </c>
      <c r="AF270" s="17">
        <v>5</v>
      </c>
      <c r="AG270" s="16">
        <v>3</v>
      </c>
      <c r="AH270" s="16">
        <v>4</v>
      </c>
      <c r="AI270">
        <f t="shared" si="36"/>
        <v>4.5</v>
      </c>
      <c r="AJ270">
        <f t="shared" si="36"/>
        <v>2.5</v>
      </c>
      <c r="AK270">
        <f t="shared" si="36"/>
        <v>4.5</v>
      </c>
      <c r="AL270">
        <f t="shared" si="37"/>
        <v>3.8333333333333335</v>
      </c>
      <c r="AM270" t="str">
        <f t="shared" si="38"/>
        <v>High</v>
      </c>
      <c r="AN270" s="11" t="s">
        <v>47</v>
      </c>
      <c r="AO270" s="14"/>
    </row>
    <row r="271" spans="1:41" x14ac:dyDescent="0.3">
      <c r="A271" s="18">
        <v>14</v>
      </c>
      <c r="B271" s="8" t="s">
        <v>94</v>
      </c>
      <c r="C271" s="8" t="s">
        <v>84</v>
      </c>
      <c r="D271">
        <v>29</v>
      </c>
      <c r="E271" s="9">
        <v>6.55</v>
      </c>
      <c r="F271" t="str">
        <f t="shared" si="32"/>
        <v>Medium</v>
      </c>
      <c r="G271" s="11">
        <v>5</v>
      </c>
      <c r="H271" s="11" t="s">
        <v>57</v>
      </c>
      <c r="I271" s="11" t="s">
        <v>53</v>
      </c>
      <c r="J271" s="12">
        <v>4</v>
      </c>
      <c r="K271" s="12">
        <v>3</v>
      </c>
      <c r="L271" s="13">
        <v>7.38</v>
      </c>
      <c r="M271" s="13">
        <v>8.4125000000000032</v>
      </c>
      <c r="N271" s="13">
        <f t="shared" si="33"/>
        <v>-1.0325000000000033</v>
      </c>
      <c r="O271" s="15" t="s">
        <v>74</v>
      </c>
      <c r="P271" s="15">
        <v>2</v>
      </c>
      <c r="Q271" s="15" t="s">
        <v>46</v>
      </c>
      <c r="R271" s="15">
        <v>3</v>
      </c>
      <c r="S271" s="16">
        <v>4</v>
      </c>
      <c r="T271" s="16">
        <v>6</v>
      </c>
      <c r="U271" s="16">
        <v>4</v>
      </c>
      <c r="V271" s="16">
        <v>5</v>
      </c>
      <c r="W271" s="16">
        <v>5</v>
      </c>
      <c r="X271" s="16">
        <v>5</v>
      </c>
      <c r="Y271" s="16">
        <v>6</v>
      </c>
      <c r="Z271" s="16">
        <v>4</v>
      </c>
      <c r="AA271">
        <f t="shared" si="34"/>
        <v>4.4000000000000004</v>
      </c>
      <c r="AB271" t="str">
        <f t="shared" si="35"/>
        <v>Medium</v>
      </c>
      <c r="AC271" s="16">
        <v>4</v>
      </c>
      <c r="AD271" s="16">
        <v>2</v>
      </c>
      <c r="AE271" s="17">
        <v>5</v>
      </c>
      <c r="AF271" s="17">
        <v>5</v>
      </c>
      <c r="AG271" s="16">
        <v>3</v>
      </c>
      <c r="AH271" s="16">
        <v>4</v>
      </c>
      <c r="AI271">
        <f t="shared" si="36"/>
        <v>4.5</v>
      </c>
      <c r="AJ271">
        <f t="shared" si="36"/>
        <v>2.5</v>
      </c>
      <c r="AK271">
        <f t="shared" si="36"/>
        <v>4.5</v>
      </c>
      <c r="AL271">
        <f t="shared" si="37"/>
        <v>3.8333333333333335</v>
      </c>
      <c r="AM271" t="str">
        <f t="shared" si="38"/>
        <v>High</v>
      </c>
      <c r="AN271" s="11" t="s">
        <v>47</v>
      </c>
      <c r="AO271" s="14"/>
    </row>
    <row r="272" spans="1:41" x14ac:dyDescent="0.3">
      <c r="A272" s="18">
        <v>14</v>
      </c>
      <c r="B272" s="8" t="s">
        <v>94</v>
      </c>
      <c r="C272" s="8" t="s">
        <v>84</v>
      </c>
      <c r="D272">
        <v>29</v>
      </c>
      <c r="E272" s="9">
        <v>6.55</v>
      </c>
      <c r="F272" t="str">
        <f t="shared" si="32"/>
        <v>Medium</v>
      </c>
      <c r="G272" s="11">
        <v>1</v>
      </c>
      <c r="H272" s="11" t="s">
        <v>58</v>
      </c>
      <c r="I272" s="11" t="s">
        <v>59</v>
      </c>
      <c r="J272" s="12">
        <v>5</v>
      </c>
      <c r="K272" s="12">
        <v>4</v>
      </c>
      <c r="L272" s="13">
        <v>10.029999999999999</v>
      </c>
      <c r="M272" s="13">
        <v>8.4125000000000032</v>
      </c>
      <c r="N272" s="13">
        <f t="shared" si="33"/>
        <v>1.6174999999999962</v>
      </c>
      <c r="O272" s="15" t="s">
        <v>74</v>
      </c>
      <c r="P272" s="15">
        <v>2</v>
      </c>
      <c r="Q272" s="15" t="s">
        <v>46</v>
      </c>
      <c r="R272" s="15">
        <v>3</v>
      </c>
      <c r="S272" s="16">
        <v>4</v>
      </c>
      <c r="T272" s="16">
        <v>6</v>
      </c>
      <c r="U272" s="16">
        <v>4</v>
      </c>
      <c r="V272" s="16">
        <v>5</v>
      </c>
      <c r="W272" s="16">
        <v>5</v>
      </c>
      <c r="X272" s="16">
        <v>5</v>
      </c>
      <c r="Y272" s="16">
        <v>6</v>
      </c>
      <c r="Z272" s="16">
        <v>4</v>
      </c>
      <c r="AA272">
        <f t="shared" si="34"/>
        <v>4.4000000000000004</v>
      </c>
      <c r="AB272" t="str">
        <f t="shared" si="35"/>
        <v>Medium</v>
      </c>
      <c r="AC272" s="16">
        <v>4</v>
      </c>
      <c r="AD272" s="16">
        <v>2</v>
      </c>
      <c r="AE272" s="17">
        <v>5</v>
      </c>
      <c r="AF272" s="17">
        <v>5</v>
      </c>
      <c r="AG272" s="16">
        <v>3</v>
      </c>
      <c r="AH272" s="16">
        <v>4</v>
      </c>
      <c r="AI272">
        <f t="shared" si="36"/>
        <v>4.5</v>
      </c>
      <c r="AJ272">
        <f t="shared" si="36"/>
        <v>2.5</v>
      </c>
      <c r="AK272">
        <f t="shared" si="36"/>
        <v>4.5</v>
      </c>
      <c r="AL272">
        <f t="shared" si="37"/>
        <v>3.8333333333333335</v>
      </c>
      <c r="AM272" t="str">
        <f t="shared" si="38"/>
        <v>High</v>
      </c>
      <c r="AN272" s="11" t="s">
        <v>47</v>
      </c>
      <c r="AO272" s="14"/>
    </row>
    <row r="273" spans="1:41" x14ac:dyDescent="0.3">
      <c r="A273" s="18">
        <v>14</v>
      </c>
      <c r="B273" s="8" t="s">
        <v>94</v>
      </c>
      <c r="C273" s="8" t="s">
        <v>84</v>
      </c>
      <c r="D273">
        <v>29</v>
      </c>
      <c r="E273" s="9">
        <v>6.55</v>
      </c>
      <c r="F273" t="str">
        <f t="shared" si="32"/>
        <v>Medium</v>
      </c>
      <c r="G273" s="11">
        <v>2</v>
      </c>
      <c r="H273" s="11" t="s">
        <v>60</v>
      </c>
      <c r="I273" s="11" t="s">
        <v>59</v>
      </c>
      <c r="J273" s="12">
        <v>5</v>
      </c>
      <c r="K273" s="12">
        <v>4</v>
      </c>
      <c r="L273" s="13">
        <v>10.45</v>
      </c>
      <c r="M273" s="13">
        <v>8.4125000000000032</v>
      </c>
      <c r="N273" s="13">
        <f t="shared" si="33"/>
        <v>2.0374999999999961</v>
      </c>
      <c r="O273" s="15" t="s">
        <v>74</v>
      </c>
      <c r="P273" s="15">
        <v>2</v>
      </c>
      <c r="Q273" s="15" t="s">
        <v>46</v>
      </c>
      <c r="R273" s="15">
        <v>3</v>
      </c>
      <c r="S273" s="16">
        <v>4</v>
      </c>
      <c r="T273" s="16">
        <v>6</v>
      </c>
      <c r="U273" s="16">
        <v>4</v>
      </c>
      <c r="V273" s="16">
        <v>5</v>
      </c>
      <c r="W273" s="16">
        <v>5</v>
      </c>
      <c r="X273" s="16">
        <v>5</v>
      </c>
      <c r="Y273" s="16">
        <v>6</v>
      </c>
      <c r="Z273" s="16">
        <v>4</v>
      </c>
      <c r="AA273">
        <f t="shared" si="34"/>
        <v>4.4000000000000004</v>
      </c>
      <c r="AB273" t="str">
        <f t="shared" si="35"/>
        <v>Medium</v>
      </c>
      <c r="AC273" s="16">
        <v>4</v>
      </c>
      <c r="AD273" s="16">
        <v>2</v>
      </c>
      <c r="AE273" s="17">
        <v>5</v>
      </c>
      <c r="AF273" s="17">
        <v>5</v>
      </c>
      <c r="AG273" s="16">
        <v>3</v>
      </c>
      <c r="AH273" s="16">
        <v>4</v>
      </c>
      <c r="AI273">
        <f t="shared" si="36"/>
        <v>4.5</v>
      </c>
      <c r="AJ273">
        <f t="shared" si="36"/>
        <v>2.5</v>
      </c>
      <c r="AK273">
        <f t="shared" si="36"/>
        <v>4.5</v>
      </c>
      <c r="AL273">
        <f t="shared" si="37"/>
        <v>3.8333333333333335</v>
      </c>
      <c r="AM273" t="str">
        <f t="shared" si="38"/>
        <v>High</v>
      </c>
      <c r="AN273" s="11" t="s">
        <v>47</v>
      </c>
      <c r="AO273" s="14"/>
    </row>
    <row r="274" spans="1:41" x14ac:dyDescent="0.3">
      <c r="A274" s="18">
        <v>14</v>
      </c>
      <c r="B274" s="8" t="s">
        <v>94</v>
      </c>
      <c r="C274" s="8" t="s">
        <v>84</v>
      </c>
      <c r="D274">
        <v>29</v>
      </c>
      <c r="E274" s="9">
        <v>6.55</v>
      </c>
      <c r="F274" t="str">
        <f t="shared" si="32"/>
        <v>Medium</v>
      </c>
      <c r="G274" s="11">
        <v>3</v>
      </c>
      <c r="H274" s="11" t="s">
        <v>61</v>
      </c>
      <c r="I274" s="11" t="s">
        <v>59</v>
      </c>
      <c r="J274" s="12">
        <v>3</v>
      </c>
      <c r="K274" s="12">
        <v>4</v>
      </c>
      <c r="L274" s="13">
        <v>5.01</v>
      </c>
      <c r="M274" s="13">
        <v>8.4125000000000032</v>
      </c>
      <c r="N274" s="13">
        <f t="shared" si="33"/>
        <v>-3.4025000000000034</v>
      </c>
      <c r="O274" s="15" t="s">
        <v>74</v>
      </c>
      <c r="P274" s="15">
        <v>2</v>
      </c>
      <c r="Q274" s="15" t="s">
        <v>46</v>
      </c>
      <c r="R274" s="15">
        <v>3</v>
      </c>
      <c r="S274" s="16">
        <v>4</v>
      </c>
      <c r="T274" s="16">
        <v>6</v>
      </c>
      <c r="U274" s="16">
        <v>4</v>
      </c>
      <c r="V274" s="16">
        <v>5</v>
      </c>
      <c r="W274" s="16">
        <v>5</v>
      </c>
      <c r="X274" s="16">
        <v>5</v>
      </c>
      <c r="Y274" s="16">
        <v>6</v>
      </c>
      <c r="Z274" s="16">
        <v>4</v>
      </c>
      <c r="AA274">
        <f t="shared" si="34"/>
        <v>4.4000000000000004</v>
      </c>
      <c r="AB274" t="str">
        <f t="shared" si="35"/>
        <v>Medium</v>
      </c>
      <c r="AC274" s="16">
        <v>4</v>
      </c>
      <c r="AD274" s="16">
        <v>2</v>
      </c>
      <c r="AE274" s="17">
        <v>5</v>
      </c>
      <c r="AF274" s="17">
        <v>5</v>
      </c>
      <c r="AG274" s="16">
        <v>3</v>
      </c>
      <c r="AH274" s="16">
        <v>4</v>
      </c>
      <c r="AI274">
        <f t="shared" si="36"/>
        <v>4.5</v>
      </c>
      <c r="AJ274">
        <f t="shared" si="36"/>
        <v>2.5</v>
      </c>
      <c r="AK274">
        <f t="shared" si="36"/>
        <v>4.5</v>
      </c>
      <c r="AL274">
        <f t="shared" si="37"/>
        <v>3.8333333333333335</v>
      </c>
      <c r="AM274" t="str">
        <f t="shared" si="38"/>
        <v>High</v>
      </c>
      <c r="AN274" s="11" t="s">
        <v>47</v>
      </c>
      <c r="AO274" s="14"/>
    </row>
    <row r="275" spans="1:41" x14ac:dyDescent="0.3">
      <c r="A275" s="18">
        <v>14</v>
      </c>
      <c r="B275" s="8" t="s">
        <v>94</v>
      </c>
      <c r="C275" s="8" t="s">
        <v>84</v>
      </c>
      <c r="D275">
        <v>29</v>
      </c>
      <c r="E275" s="9">
        <v>6.55</v>
      </c>
      <c r="F275" t="str">
        <f t="shared" si="32"/>
        <v>Medium</v>
      </c>
      <c r="G275" s="11">
        <v>4</v>
      </c>
      <c r="H275" s="11" t="s">
        <v>62</v>
      </c>
      <c r="I275" s="11" t="s">
        <v>59</v>
      </c>
      <c r="J275" s="12">
        <v>5</v>
      </c>
      <c r="K275" s="12">
        <v>4</v>
      </c>
      <c r="L275" s="13">
        <v>10.029999999999999</v>
      </c>
      <c r="M275" s="13">
        <v>8.4125000000000032</v>
      </c>
      <c r="N275" s="13">
        <f t="shared" si="33"/>
        <v>1.6174999999999962</v>
      </c>
      <c r="O275" s="15" t="s">
        <v>74</v>
      </c>
      <c r="P275" s="15">
        <v>2</v>
      </c>
      <c r="Q275" s="15" t="s">
        <v>46</v>
      </c>
      <c r="R275" s="15">
        <v>3</v>
      </c>
      <c r="S275" s="16">
        <v>4</v>
      </c>
      <c r="T275" s="16">
        <v>6</v>
      </c>
      <c r="U275" s="16">
        <v>4</v>
      </c>
      <c r="V275" s="16">
        <v>5</v>
      </c>
      <c r="W275" s="16">
        <v>5</v>
      </c>
      <c r="X275" s="16">
        <v>5</v>
      </c>
      <c r="Y275" s="16">
        <v>6</v>
      </c>
      <c r="Z275" s="16">
        <v>4</v>
      </c>
      <c r="AA275">
        <f t="shared" si="34"/>
        <v>4.4000000000000004</v>
      </c>
      <c r="AB275" t="str">
        <f t="shared" si="35"/>
        <v>Medium</v>
      </c>
      <c r="AC275" s="16">
        <v>4</v>
      </c>
      <c r="AD275" s="16">
        <v>2</v>
      </c>
      <c r="AE275" s="17">
        <v>5</v>
      </c>
      <c r="AF275" s="17">
        <v>5</v>
      </c>
      <c r="AG275" s="16">
        <v>3</v>
      </c>
      <c r="AH275" s="16">
        <v>4</v>
      </c>
      <c r="AI275">
        <f t="shared" si="36"/>
        <v>4.5</v>
      </c>
      <c r="AJ275">
        <f t="shared" si="36"/>
        <v>2.5</v>
      </c>
      <c r="AK275">
        <f t="shared" si="36"/>
        <v>4.5</v>
      </c>
      <c r="AL275">
        <f t="shared" si="37"/>
        <v>3.8333333333333335</v>
      </c>
      <c r="AM275" t="str">
        <f t="shared" si="38"/>
        <v>High</v>
      </c>
      <c r="AN275" s="11" t="s">
        <v>47</v>
      </c>
      <c r="AO275" s="14"/>
    </row>
    <row r="276" spans="1:41" x14ac:dyDescent="0.3">
      <c r="A276" s="18">
        <v>14</v>
      </c>
      <c r="B276" s="8" t="s">
        <v>94</v>
      </c>
      <c r="C276" s="8" t="s">
        <v>84</v>
      </c>
      <c r="D276">
        <v>29</v>
      </c>
      <c r="E276" s="9">
        <v>6.55</v>
      </c>
      <c r="F276" t="str">
        <f t="shared" si="32"/>
        <v>Medium</v>
      </c>
      <c r="G276" s="11">
        <v>5</v>
      </c>
      <c r="H276" s="11" t="s">
        <v>63</v>
      </c>
      <c r="I276" s="11" t="s">
        <v>59</v>
      </c>
      <c r="J276" s="12">
        <v>4</v>
      </c>
      <c r="K276" s="12">
        <v>4</v>
      </c>
      <c r="L276" s="13">
        <v>9.33</v>
      </c>
      <c r="M276" s="13">
        <v>8.4125000000000032</v>
      </c>
      <c r="N276" s="13">
        <f t="shared" si="33"/>
        <v>0.91749999999999687</v>
      </c>
      <c r="O276" s="15" t="s">
        <v>74</v>
      </c>
      <c r="P276" s="15">
        <v>2</v>
      </c>
      <c r="Q276" s="15" t="s">
        <v>46</v>
      </c>
      <c r="R276" s="15">
        <v>3</v>
      </c>
      <c r="S276" s="16">
        <v>4</v>
      </c>
      <c r="T276" s="16">
        <v>6</v>
      </c>
      <c r="U276" s="16">
        <v>4</v>
      </c>
      <c r="V276" s="16">
        <v>5</v>
      </c>
      <c r="W276" s="16">
        <v>5</v>
      </c>
      <c r="X276" s="16">
        <v>5</v>
      </c>
      <c r="Y276" s="16">
        <v>6</v>
      </c>
      <c r="Z276" s="16">
        <v>4</v>
      </c>
      <c r="AA276">
        <f t="shared" si="34"/>
        <v>4.4000000000000004</v>
      </c>
      <c r="AB276" t="str">
        <f t="shared" si="35"/>
        <v>Medium</v>
      </c>
      <c r="AC276" s="16">
        <v>4</v>
      </c>
      <c r="AD276" s="16">
        <v>2</v>
      </c>
      <c r="AE276" s="17">
        <v>5</v>
      </c>
      <c r="AF276" s="17">
        <v>5</v>
      </c>
      <c r="AG276" s="16">
        <v>3</v>
      </c>
      <c r="AH276" s="16">
        <v>4</v>
      </c>
      <c r="AI276">
        <f t="shared" si="36"/>
        <v>4.5</v>
      </c>
      <c r="AJ276">
        <f t="shared" si="36"/>
        <v>2.5</v>
      </c>
      <c r="AK276">
        <f t="shared" si="36"/>
        <v>4.5</v>
      </c>
      <c r="AL276">
        <f t="shared" si="37"/>
        <v>3.8333333333333335</v>
      </c>
      <c r="AM276" t="str">
        <f t="shared" si="38"/>
        <v>High</v>
      </c>
      <c r="AN276" s="11" t="s">
        <v>47</v>
      </c>
      <c r="AO276" s="14"/>
    </row>
    <row r="277" spans="1:41" x14ac:dyDescent="0.3">
      <c r="A277" s="18">
        <v>14</v>
      </c>
      <c r="B277" s="8" t="s">
        <v>94</v>
      </c>
      <c r="C277" s="8" t="s">
        <v>84</v>
      </c>
      <c r="D277">
        <v>29</v>
      </c>
      <c r="E277" s="9">
        <v>6.55</v>
      </c>
      <c r="F277" t="str">
        <f t="shared" si="32"/>
        <v>Medium</v>
      </c>
      <c r="G277" s="11">
        <v>1</v>
      </c>
      <c r="H277" s="11" t="s">
        <v>64</v>
      </c>
      <c r="I277" s="11" t="s">
        <v>65</v>
      </c>
      <c r="J277" s="12">
        <v>4</v>
      </c>
      <c r="K277" s="12">
        <v>2</v>
      </c>
      <c r="L277" s="13">
        <v>5.43</v>
      </c>
      <c r="M277" s="13">
        <v>8.4125000000000032</v>
      </c>
      <c r="N277" s="13">
        <f t="shared" si="33"/>
        <v>-2.9825000000000035</v>
      </c>
      <c r="O277" s="15" t="s">
        <v>74</v>
      </c>
      <c r="P277" s="15">
        <v>2</v>
      </c>
      <c r="Q277" s="15" t="s">
        <v>46</v>
      </c>
      <c r="R277" s="15">
        <v>3</v>
      </c>
      <c r="S277" s="16">
        <v>4</v>
      </c>
      <c r="T277" s="16">
        <v>6</v>
      </c>
      <c r="U277" s="16">
        <v>4</v>
      </c>
      <c r="V277" s="16">
        <v>5</v>
      </c>
      <c r="W277" s="16">
        <v>5</v>
      </c>
      <c r="X277" s="16">
        <v>5</v>
      </c>
      <c r="Y277" s="16">
        <v>6</v>
      </c>
      <c r="Z277" s="16">
        <v>4</v>
      </c>
      <c r="AA277">
        <f t="shared" si="34"/>
        <v>4.4000000000000004</v>
      </c>
      <c r="AB277" t="str">
        <f t="shared" si="35"/>
        <v>Medium</v>
      </c>
      <c r="AC277" s="16">
        <v>4</v>
      </c>
      <c r="AD277" s="16">
        <v>2</v>
      </c>
      <c r="AE277" s="17">
        <v>5</v>
      </c>
      <c r="AF277" s="17">
        <v>5</v>
      </c>
      <c r="AG277" s="16">
        <v>3</v>
      </c>
      <c r="AH277" s="16">
        <v>4</v>
      </c>
      <c r="AI277">
        <f t="shared" si="36"/>
        <v>4.5</v>
      </c>
      <c r="AJ277">
        <f t="shared" si="36"/>
        <v>2.5</v>
      </c>
      <c r="AK277">
        <f t="shared" si="36"/>
        <v>4.5</v>
      </c>
      <c r="AL277">
        <f t="shared" si="37"/>
        <v>3.8333333333333335</v>
      </c>
      <c r="AM277" t="str">
        <f t="shared" si="38"/>
        <v>High</v>
      </c>
      <c r="AN277" s="11" t="s">
        <v>47</v>
      </c>
      <c r="AO277" s="14"/>
    </row>
    <row r="278" spans="1:41" x14ac:dyDescent="0.3">
      <c r="A278" s="18">
        <v>14</v>
      </c>
      <c r="B278" s="8" t="s">
        <v>94</v>
      </c>
      <c r="C278" s="8" t="s">
        <v>84</v>
      </c>
      <c r="D278">
        <v>29</v>
      </c>
      <c r="E278" s="9">
        <v>6.55</v>
      </c>
      <c r="F278" t="str">
        <f t="shared" si="32"/>
        <v>Medium</v>
      </c>
      <c r="G278" s="11">
        <v>2</v>
      </c>
      <c r="H278" s="11" t="s">
        <v>66</v>
      </c>
      <c r="I278" s="11" t="s">
        <v>65</v>
      </c>
      <c r="J278" s="12">
        <v>2</v>
      </c>
      <c r="K278" s="12">
        <v>2</v>
      </c>
      <c r="L278" s="13">
        <v>8.08</v>
      </c>
      <c r="M278" s="13">
        <v>8.4125000000000032</v>
      </c>
      <c r="N278" s="13">
        <f t="shared" si="33"/>
        <v>-0.33250000000000313</v>
      </c>
      <c r="O278" s="15" t="s">
        <v>74</v>
      </c>
      <c r="P278" s="15">
        <v>2</v>
      </c>
      <c r="Q278" s="15" t="s">
        <v>46</v>
      </c>
      <c r="R278" s="15">
        <v>3</v>
      </c>
      <c r="S278" s="16">
        <v>4</v>
      </c>
      <c r="T278" s="16">
        <v>6</v>
      </c>
      <c r="U278" s="16">
        <v>4</v>
      </c>
      <c r="V278" s="16">
        <v>5</v>
      </c>
      <c r="W278" s="16">
        <v>5</v>
      </c>
      <c r="X278" s="16">
        <v>5</v>
      </c>
      <c r="Y278" s="16">
        <v>6</v>
      </c>
      <c r="Z278" s="16">
        <v>4</v>
      </c>
      <c r="AA278">
        <f t="shared" si="34"/>
        <v>4.4000000000000004</v>
      </c>
      <c r="AB278" t="str">
        <f t="shared" si="35"/>
        <v>Medium</v>
      </c>
      <c r="AC278" s="16">
        <v>4</v>
      </c>
      <c r="AD278" s="16">
        <v>2</v>
      </c>
      <c r="AE278" s="17">
        <v>5</v>
      </c>
      <c r="AF278" s="17">
        <v>5</v>
      </c>
      <c r="AG278" s="16">
        <v>3</v>
      </c>
      <c r="AH278" s="16">
        <v>4</v>
      </c>
      <c r="AI278">
        <f t="shared" si="36"/>
        <v>4.5</v>
      </c>
      <c r="AJ278">
        <f t="shared" si="36"/>
        <v>2.5</v>
      </c>
      <c r="AK278">
        <f t="shared" si="36"/>
        <v>4.5</v>
      </c>
      <c r="AL278">
        <f t="shared" si="37"/>
        <v>3.8333333333333335</v>
      </c>
      <c r="AM278" t="str">
        <f t="shared" si="38"/>
        <v>High</v>
      </c>
      <c r="AN278" s="11" t="s">
        <v>47</v>
      </c>
      <c r="AO278" s="14"/>
    </row>
    <row r="279" spans="1:41" x14ac:dyDescent="0.3">
      <c r="A279" s="18">
        <v>14</v>
      </c>
      <c r="B279" s="8" t="s">
        <v>94</v>
      </c>
      <c r="C279" s="8" t="s">
        <v>84</v>
      </c>
      <c r="D279">
        <v>29</v>
      </c>
      <c r="E279" s="9">
        <v>6.55</v>
      </c>
      <c r="F279" t="str">
        <f t="shared" si="32"/>
        <v>Medium</v>
      </c>
      <c r="G279" s="11">
        <v>3</v>
      </c>
      <c r="H279" s="11" t="s">
        <v>67</v>
      </c>
      <c r="I279" s="11" t="s">
        <v>65</v>
      </c>
      <c r="J279" s="12">
        <v>5</v>
      </c>
      <c r="K279" s="12">
        <v>1</v>
      </c>
      <c r="L279" s="13">
        <v>4.46</v>
      </c>
      <c r="M279" s="13">
        <v>8.4125000000000032</v>
      </c>
      <c r="N279" s="13">
        <f t="shared" si="33"/>
        <v>-3.9525000000000032</v>
      </c>
      <c r="O279" s="15" t="s">
        <v>74</v>
      </c>
      <c r="P279" s="15">
        <v>2</v>
      </c>
      <c r="Q279" s="15" t="s">
        <v>46</v>
      </c>
      <c r="R279" s="15">
        <v>3</v>
      </c>
      <c r="S279" s="16">
        <v>4</v>
      </c>
      <c r="T279" s="16">
        <v>6</v>
      </c>
      <c r="U279" s="16">
        <v>4</v>
      </c>
      <c r="V279" s="16">
        <v>5</v>
      </c>
      <c r="W279" s="16">
        <v>5</v>
      </c>
      <c r="X279" s="16">
        <v>5</v>
      </c>
      <c r="Y279" s="16">
        <v>6</v>
      </c>
      <c r="Z279" s="16">
        <v>4</v>
      </c>
      <c r="AA279">
        <f t="shared" si="34"/>
        <v>4.4000000000000004</v>
      </c>
      <c r="AB279" t="str">
        <f t="shared" si="35"/>
        <v>Medium</v>
      </c>
      <c r="AC279" s="16">
        <v>4</v>
      </c>
      <c r="AD279" s="16">
        <v>2</v>
      </c>
      <c r="AE279" s="17">
        <v>5</v>
      </c>
      <c r="AF279" s="17">
        <v>5</v>
      </c>
      <c r="AG279" s="16">
        <v>3</v>
      </c>
      <c r="AH279" s="16">
        <v>4</v>
      </c>
      <c r="AI279">
        <f t="shared" si="36"/>
        <v>4.5</v>
      </c>
      <c r="AJ279">
        <f t="shared" si="36"/>
        <v>2.5</v>
      </c>
      <c r="AK279">
        <f t="shared" si="36"/>
        <v>4.5</v>
      </c>
      <c r="AL279">
        <f t="shared" si="37"/>
        <v>3.8333333333333335</v>
      </c>
      <c r="AM279" t="str">
        <f t="shared" si="38"/>
        <v>High</v>
      </c>
      <c r="AN279" s="11" t="s">
        <v>47</v>
      </c>
      <c r="AO279" s="14"/>
    </row>
    <row r="280" spans="1:41" x14ac:dyDescent="0.3">
      <c r="A280" s="18">
        <v>14</v>
      </c>
      <c r="B280" s="8" t="s">
        <v>94</v>
      </c>
      <c r="C280" s="8" t="s">
        <v>84</v>
      </c>
      <c r="D280">
        <v>29</v>
      </c>
      <c r="E280" s="9">
        <v>6.55</v>
      </c>
      <c r="F280" t="str">
        <f t="shared" si="32"/>
        <v>Medium</v>
      </c>
      <c r="G280" s="11">
        <v>4</v>
      </c>
      <c r="H280" s="11" t="s">
        <v>68</v>
      </c>
      <c r="I280" s="11" t="s">
        <v>65</v>
      </c>
      <c r="J280" s="12">
        <v>4</v>
      </c>
      <c r="K280" s="12">
        <v>3</v>
      </c>
      <c r="L280" s="13">
        <v>9.0500000000000007</v>
      </c>
      <c r="M280" s="13">
        <v>8.4125000000000032</v>
      </c>
      <c r="N280" s="13">
        <f t="shared" si="33"/>
        <v>0.63749999999999751</v>
      </c>
      <c r="O280" s="15" t="s">
        <v>74</v>
      </c>
      <c r="P280" s="15">
        <v>2</v>
      </c>
      <c r="Q280" s="15" t="s">
        <v>46</v>
      </c>
      <c r="R280" s="15">
        <v>3</v>
      </c>
      <c r="S280" s="16">
        <v>4</v>
      </c>
      <c r="T280" s="16">
        <v>6</v>
      </c>
      <c r="U280" s="16">
        <v>4</v>
      </c>
      <c r="V280" s="16">
        <v>5</v>
      </c>
      <c r="W280" s="16">
        <v>5</v>
      </c>
      <c r="X280" s="16">
        <v>5</v>
      </c>
      <c r="Y280" s="16">
        <v>6</v>
      </c>
      <c r="Z280" s="16">
        <v>4</v>
      </c>
      <c r="AA280">
        <f t="shared" si="34"/>
        <v>4.4000000000000004</v>
      </c>
      <c r="AB280" t="str">
        <f t="shared" si="35"/>
        <v>Medium</v>
      </c>
      <c r="AC280" s="16">
        <v>4</v>
      </c>
      <c r="AD280" s="16">
        <v>2</v>
      </c>
      <c r="AE280" s="17">
        <v>5</v>
      </c>
      <c r="AF280" s="17">
        <v>5</v>
      </c>
      <c r="AG280" s="16">
        <v>3</v>
      </c>
      <c r="AH280" s="16">
        <v>4</v>
      </c>
      <c r="AI280">
        <f t="shared" si="36"/>
        <v>4.5</v>
      </c>
      <c r="AJ280">
        <f t="shared" si="36"/>
        <v>2.5</v>
      </c>
      <c r="AK280">
        <f t="shared" si="36"/>
        <v>4.5</v>
      </c>
      <c r="AL280">
        <f t="shared" si="37"/>
        <v>3.8333333333333335</v>
      </c>
      <c r="AM280" t="str">
        <f t="shared" si="38"/>
        <v>High</v>
      </c>
      <c r="AN280" s="11" t="s">
        <v>47</v>
      </c>
      <c r="AO280" s="14"/>
    </row>
    <row r="281" spans="1:41" x14ac:dyDescent="0.3">
      <c r="A281" s="18">
        <v>14</v>
      </c>
      <c r="B281" s="8" t="s">
        <v>94</v>
      </c>
      <c r="C281" s="8" t="s">
        <v>84</v>
      </c>
      <c r="D281">
        <v>29</v>
      </c>
      <c r="E281" s="9">
        <v>6.55</v>
      </c>
      <c r="F281" t="str">
        <f t="shared" si="32"/>
        <v>Medium</v>
      </c>
      <c r="G281" s="11">
        <v>5</v>
      </c>
      <c r="H281" s="11" t="s">
        <v>69</v>
      </c>
      <c r="I281" s="11" t="s">
        <v>65</v>
      </c>
      <c r="J281" s="12">
        <v>4</v>
      </c>
      <c r="K281" s="12">
        <v>3</v>
      </c>
      <c r="L281" s="13">
        <v>8.2200000000000006</v>
      </c>
      <c r="M281" s="13">
        <v>8.4125000000000032</v>
      </c>
      <c r="N281" s="13">
        <f t="shared" si="33"/>
        <v>-0.19250000000000256</v>
      </c>
      <c r="O281" s="15" t="s">
        <v>74</v>
      </c>
      <c r="P281" s="15">
        <v>2</v>
      </c>
      <c r="Q281" s="15" t="s">
        <v>46</v>
      </c>
      <c r="R281" s="15">
        <v>3</v>
      </c>
      <c r="S281" s="16">
        <v>4</v>
      </c>
      <c r="T281" s="16">
        <v>6</v>
      </c>
      <c r="U281" s="16">
        <v>4</v>
      </c>
      <c r="V281" s="16">
        <v>5</v>
      </c>
      <c r="W281" s="16">
        <v>5</v>
      </c>
      <c r="X281" s="16">
        <v>5</v>
      </c>
      <c r="Y281" s="16">
        <v>6</v>
      </c>
      <c r="Z281" s="16">
        <v>4</v>
      </c>
      <c r="AA281">
        <f t="shared" si="34"/>
        <v>4.4000000000000004</v>
      </c>
      <c r="AB281" t="str">
        <f t="shared" si="35"/>
        <v>Medium</v>
      </c>
      <c r="AC281" s="16">
        <v>4</v>
      </c>
      <c r="AD281" s="16">
        <v>2</v>
      </c>
      <c r="AE281" s="17">
        <v>5</v>
      </c>
      <c r="AF281" s="17">
        <v>5</v>
      </c>
      <c r="AG281" s="16">
        <v>3</v>
      </c>
      <c r="AH281" s="16">
        <v>4</v>
      </c>
      <c r="AI281">
        <f t="shared" si="36"/>
        <v>4.5</v>
      </c>
      <c r="AJ281">
        <f t="shared" si="36"/>
        <v>2.5</v>
      </c>
      <c r="AK281">
        <f t="shared" si="36"/>
        <v>4.5</v>
      </c>
      <c r="AL281">
        <f t="shared" si="37"/>
        <v>3.8333333333333335</v>
      </c>
      <c r="AM281" t="str">
        <f t="shared" si="38"/>
        <v>High</v>
      </c>
      <c r="AN281" s="11" t="s">
        <v>47</v>
      </c>
      <c r="AO281" s="14"/>
    </row>
    <row r="282" spans="1:41" x14ac:dyDescent="0.3">
      <c r="A282" s="18">
        <v>15</v>
      </c>
      <c r="B282" s="8" t="s">
        <v>95</v>
      </c>
      <c r="C282" s="8" t="s">
        <v>42</v>
      </c>
      <c r="D282" s="9">
        <v>49</v>
      </c>
      <c r="E282" s="10">
        <v>3.94</v>
      </c>
      <c r="F282" t="str">
        <f t="shared" si="32"/>
        <v>Low</v>
      </c>
      <c r="G282" s="11">
        <v>1</v>
      </c>
      <c r="H282" s="11" t="s">
        <v>43</v>
      </c>
      <c r="I282" s="11" t="s">
        <v>44</v>
      </c>
      <c r="J282" s="12">
        <v>2</v>
      </c>
      <c r="K282" s="12">
        <v>1</v>
      </c>
      <c r="L282" s="13">
        <v>0.56000000000000005</v>
      </c>
      <c r="M282" s="13">
        <f t="shared" ref="M282:M342" si="39" xml:space="preserve"> AVERAGE(L282:L301)</f>
        <v>2.7184999999999997</v>
      </c>
      <c r="N282" s="13">
        <f t="shared" si="33"/>
        <v>-2.1584999999999996</v>
      </c>
      <c r="O282" s="15" t="s">
        <v>45</v>
      </c>
      <c r="P282" s="15" t="s">
        <v>45</v>
      </c>
      <c r="Q282" s="15" t="s">
        <v>75</v>
      </c>
      <c r="R282" s="15">
        <v>2</v>
      </c>
      <c r="S282" s="16">
        <v>3</v>
      </c>
      <c r="T282" s="16">
        <v>5</v>
      </c>
      <c r="U282" s="16">
        <v>5</v>
      </c>
      <c r="V282" s="16">
        <v>3</v>
      </c>
      <c r="W282" s="16">
        <v>7</v>
      </c>
      <c r="X282" s="16">
        <v>3</v>
      </c>
      <c r="Y282" s="16">
        <v>6</v>
      </c>
      <c r="Z282" s="16">
        <v>4</v>
      </c>
      <c r="AA282">
        <f t="shared" si="34"/>
        <v>3.6</v>
      </c>
      <c r="AB282" t="str">
        <f t="shared" si="35"/>
        <v>Medium</v>
      </c>
      <c r="AC282" s="16">
        <v>4</v>
      </c>
      <c r="AD282" s="16">
        <v>4</v>
      </c>
      <c r="AE282" s="16">
        <v>4</v>
      </c>
      <c r="AF282" s="16">
        <v>3</v>
      </c>
      <c r="AG282" s="16">
        <v>2</v>
      </c>
      <c r="AH282" s="16">
        <v>3</v>
      </c>
      <c r="AI282">
        <f t="shared" si="36"/>
        <v>3.5</v>
      </c>
      <c r="AJ282">
        <f t="shared" si="36"/>
        <v>3</v>
      </c>
      <c r="AK282">
        <f t="shared" si="36"/>
        <v>3.5</v>
      </c>
      <c r="AL282">
        <f t="shared" si="37"/>
        <v>3.3333333333333335</v>
      </c>
      <c r="AM282" t="str">
        <f t="shared" si="38"/>
        <v>High</v>
      </c>
      <c r="AN282" s="11" t="s">
        <v>47</v>
      </c>
      <c r="AO282" s="14"/>
    </row>
    <row r="283" spans="1:41" x14ac:dyDescent="0.3">
      <c r="A283" s="18">
        <v>15</v>
      </c>
      <c r="B283" s="8" t="s">
        <v>95</v>
      </c>
      <c r="C283" s="8" t="s">
        <v>42</v>
      </c>
      <c r="D283" s="9">
        <v>49</v>
      </c>
      <c r="E283" s="10">
        <v>3.94</v>
      </c>
      <c r="F283" t="str">
        <f t="shared" si="32"/>
        <v>Low</v>
      </c>
      <c r="G283" s="11">
        <v>2</v>
      </c>
      <c r="H283" s="11" t="s">
        <v>48</v>
      </c>
      <c r="I283" s="11" t="s">
        <v>44</v>
      </c>
      <c r="J283" s="12">
        <v>4</v>
      </c>
      <c r="K283" s="12">
        <v>4</v>
      </c>
      <c r="L283" s="13">
        <v>4.72</v>
      </c>
      <c r="M283" s="13">
        <v>2.7184999999999997</v>
      </c>
      <c r="N283" s="13">
        <f t="shared" si="33"/>
        <v>2.0015000000000001</v>
      </c>
      <c r="O283" s="15" t="s">
        <v>45</v>
      </c>
      <c r="P283" s="15" t="s">
        <v>45</v>
      </c>
      <c r="Q283" s="15" t="s">
        <v>75</v>
      </c>
      <c r="R283" s="15">
        <v>2</v>
      </c>
      <c r="S283" s="16">
        <v>3</v>
      </c>
      <c r="T283" s="16">
        <v>5</v>
      </c>
      <c r="U283" s="16">
        <v>5</v>
      </c>
      <c r="V283" s="16">
        <v>3</v>
      </c>
      <c r="W283" s="16">
        <v>7</v>
      </c>
      <c r="X283" s="16">
        <v>3</v>
      </c>
      <c r="Y283" s="16">
        <v>6</v>
      </c>
      <c r="Z283" s="16">
        <v>4</v>
      </c>
      <c r="AA283">
        <f t="shared" si="34"/>
        <v>3.6</v>
      </c>
      <c r="AB283" t="str">
        <f t="shared" si="35"/>
        <v>Medium</v>
      </c>
      <c r="AC283" s="16">
        <v>4</v>
      </c>
      <c r="AD283" s="16">
        <v>4</v>
      </c>
      <c r="AE283" s="16">
        <v>4</v>
      </c>
      <c r="AF283" s="16">
        <v>3</v>
      </c>
      <c r="AG283" s="16">
        <v>2</v>
      </c>
      <c r="AH283" s="16">
        <v>3</v>
      </c>
      <c r="AI283">
        <f t="shared" si="36"/>
        <v>3.5</v>
      </c>
      <c r="AJ283">
        <f t="shared" si="36"/>
        <v>3</v>
      </c>
      <c r="AK283">
        <f t="shared" si="36"/>
        <v>3.5</v>
      </c>
      <c r="AL283">
        <f t="shared" si="37"/>
        <v>3.3333333333333335</v>
      </c>
      <c r="AM283" t="str">
        <f t="shared" si="38"/>
        <v>High</v>
      </c>
      <c r="AN283" s="11" t="s">
        <v>47</v>
      </c>
      <c r="AO283" s="14"/>
    </row>
    <row r="284" spans="1:41" x14ac:dyDescent="0.3">
      <c r="A284" s="18">
        <v>15</v>
      </c>
      <c r="B284" s="8" t="s">
        <v>95</v>
      </c>
      <c r="C284" s="8" t="s">
        <v>42</v>
      </c>
      <c r="D284" s="9">
        <v>49</v>
      </c>
      <c r="E284" s="10">
        <v>3.94</v>
      </c>
      <c r="F284" t="str">
        <f t="shared" si="32"/>
        <v>Low</v>
      </c>
      <c r="G284" s="11">
        <v>3</v>
      </c>
      <c r="H284" s="11" t="s">
        <v>49</v>
      </c>
      <c r="I284" s="11" t="s">
        <v>44</v>
      </c>
      <c r="J284" s="12">
        <v>1</v>
      </c>
      <c r="K284" s="12">
        <v>1</v>
      </c>
      <c r="L284" s="13">
        <v>1.97</v>
      </c>
      <c r="M284" s="13">
        <v>2.7184999999999997</v>
      </c>
      <c r="N284" s="13">
        <f t="shared" si="33"/>
        <v>-0.74849999999999972</v>
      </c>
      <c r="O284" s="15" t="s">
        <v>45</v>
      </c>
      <c r="P284" s="15" t="s">
        <v>45</v>
      </c>
      <c r="Q284" s="15" t="s">
        <v>75</v>
      </c>
      <c r="R284" s="15">
        <v>2</v>
      </c>
      <c r="S284" s="16">
        <v>3</v>
      </c>
      <c r="T284" s="16">
        <v>5</v>
      </c>
      <c r="U284" s="16">
        <v>5</v>
      </c>
      <c r="V284" s="16">
        <v>3</v>
      </c>
      <c r="W284" s="16">
        <v>7</v>
      </c>
      <c r="X284" s="16">
        <v>3</v>
      </c>
      <c r="Y284" s="16">
        <v>6</v>
      </c>
      <c r="Z284" s="16">
        <v>4</v>
      </c>
      <c r="AA284">
        <f t="shared" si="34"/>
        <v>3.6</v>
      </c>
      <c r="AB284" t="str">
        <f t="shared" si="35"/>
        <v>Medium</v>
      </c>
      <c r="AC284" s="16">
        <v>4</v>
      </c>
      <c r="AD284" s="16">
        <v>4</v>
      </c>
      <c r="AE284" s="16">
        <v>4</v>
      </c>
      <c r="AF284" s="16">
        <v>3</v>
      </c>
      <c r="AG284" s="16">
        <v>2</v>
      </c>
      <c r="AH284" s="16">
        <v>3</v>
      </c>
      <c r="AI284">
        <f t="shared" si="36"/>
        <v>3.5</v>
      </c>
      <c r="AJ284">
        <f t="shared" si="36"/>
        <v>3</v>
      </c>
      <c r="AK284">
        <f t="shared" si="36"/>
        <v>3.5</v>
      </c>
      <c r="AL284">
        <f t="shared" si="37"/>
        <v>3.3333333333333335</v>
      </c>
      <c r="AM284" t="str">
        <f t="shared" si="38"/>
        <v>High</v>
      </c>
      <c r="AN284" s="11" t="s">
        <v>47</v>
      </c>
      <c r="AO284" s="14"/>
    </row>
    <row r="285" spans="1:41" x14ac:dyDescent="0.3">
      <c r="A285" s="18">
        <v>15</v>
      </c>
      <c r="B285" s="8" t="s">
        <v>95</v>
      </c>
      <c r="C285" s="8" t="s">
        <v>42</v>
      </c>
      <c r="D285" s="9">
        <v>49</v>
      </c>
      <c r="E285" s="10">
        <v>3.94</v>
      </c>
      <c r="F285" t="str">
        <f t="shared" si="32"/>
        <v>Low</v>
      </c>
      <c r="G285" s="11">
        <v>4</v>
      </c>
      <c r="H285" s="11" t="s">
        <v>50</v>
      </c>
      <c r="I285" s="11" t="s">
        <v>44</v>
      </c>
      <c r="J285" s="12">
        <v>3</v>
      </c>
      <c r="K285" s="12">
        <v>2</v>
      </c>
      <c r="L285" s="13">
        <v>1.27</v>
      </c>
      <c r="M285" s="13">
        <v>2.7184999999999997</v>
      </c>
      <c r="N285" s="13">
        <f t="shared" si="33"/>
        <v>-1.4484999999999997</v>
      </c>
      <c r="O285" s="15" t="s">
        <v>45</v>
      </c>
      <c r="P285" s="15" t="s">
        <v>45</v>
      </c>
      <c r="Q285" s="15" t="s">
        <v>75</v>
      </c>
      <c r="R285" s="15">
        <v>2</v>
      </c>
      <c r="S285" s="16">
        <v>3</v>
      </c>
      <c r="T285" s="16">
        <v>5</v>
      </c>
      <c r="U285" s="16">
        <v>5</v>
      </c>
      <c r="V285" s="16">
        <v>3</v>
      </c>
      <c r="W285" s="16">
        <v>7</v>
      </c>
      <c r="X285" s="16">
        <v>3</v>
      </c>
      <c r="Y285" s="16">
        <v>6</v>
      </c>
      <c r="Z285" s="16">
        <v>4</v>
      </c>
      <c r="AA285">
        <f t="shared" si="34"/>
        <v>3.6</v>
      </c>
      <c r="AB285" t="str">
        <f t="shared" si="35"/>
        <v>Medium</v>
      </c>
      <c r="AC285" s="16">
        <v>4</v>
      </c>
      <c r="AD285" s="16">
        <v>4</v>
      </c>
      <c r="AE285" s="16">
        <v>4</v>
      </c>
      <c r="AF285" s="16">
        <v>3</v>
      </c>
      <c r="AG285" s="16">
        <v>2</v>
      </c>
      <c r="AH285" s="16">
        <v>3</v>
      </c>
      <c r="AI285">
        <f t="shared" si="36"/>
        <v>3.5</v>
      </c>
      <c r="AJ285">
        <f t="shared" si="36"/>
        <v>3</v>
      </c>
      <c r="AK285">
        <f t="shared" si="36"/>
        <v>3.5</v>
      </c>
      <c r="AL285">
        <f t="shared" si="37"/>
        <v>3.3333333333333335</v>
      </c>
      <c r="AM285" t="str">
        <f t="shared" si="38"/>
        <v>High</v>
      </c>
      <c r="AN285" s="11" t="s">
        <v>47</v>
      </c>
      <c r="AO285" s="14"/>
    </row>
    <row r="286" spans="1:41" x14ac:dyDescent="0.3">
      <c r="A286" s="18">
        <v>15</v>
      </c>
      <c r="B286" s="8" t="s">
        <v>95</v>
      </c>
      <c r="C286" s="8" t="s">
        <v>42</v>
      </c>
      <c r="D286" s="9">
        <v>49</v>
      </c>
      <c r="E286" s="10">
        <v>3.94</v>
      </c>
      <c r="F286" t="str">
        <f t="shared" si="32"/>
        <v>Low</v>
      </c>
      <c r="G286" s="11">
        <v>5</v>
      </c>
      <c r="H286" s="11" t="s">
        <v>51</v>
      </c>
      <c r="I286" s="11" t="s">
        <v>44</v>
      </c>
      <c r="J286" s="12">
        <v>5</v>
      </c>
      <c r="K286" s="12">
        <v>4</v>
      </c>
      <c r="L286" s="13">
        <v>4.6500000000000004</v>
      </c>
      <c r="M286" s="13">
        <v>2.7184999999999997</v>
      </c>
      <c r="N286" s="13">
        <f t="shared" si="33"/>
        <v>1.9315000000000007</v>
      </c>
      <c r="O286" s="15" t="s">
        <v>45</v>
      </c>
      <c r="P286" s="15" t="s">
        <v>45</v>
      </c>
      <c r="Q286" s="15" t="s">
        <v>75</v>
      </c>
      <c r="R286" s="15">
        <v>2</v>
      </c>
      <c r="S286" s="16">
        <v>3</v>
      </c>
      <c r="T286" s="16">
        <v>5</v>
      </c>
      <c r="U286" s="16">
        <v>5</v>
      </c>
      <c r="V286" s="16">
        <v>3</v>
      </c>
      <c r="W286" s="16">
        <v>7</v>
      </c>
      <c r="X286" s="16">
        <v>3</v>
      </c>
      <c r="Y286" s="16">
        <v>6</v>
      </c>
      <c r="Z286" s="16">
        <v>4</v>
      </c>
      <c r="AA286">
        <f t="shared" si="34"/>
        <v>3.6</v>
      </c>
      <c r="AB286" t="str">
        <f t="shared" si="35"/>
        <v>Medium</v>
      </c>
      <c r="AC286" s="16">
        <v>4</v>
      </c>
      <c r="AD286" s="16">
        <v>4</v>
      </c>
      <c r="AE286" s="16">
        <v>4</v>
      </c>
      <c r="AF286" s="16">
        <v>3</v>
      </c>
      <c r="AG286" s="16">
        <v>2</v>
      </c>
      <c r="AH286" s="16">
        <v>3</v>
      </c>
      <c r="AI286">
        <f t="shared" si="36"/>
        <v>3.5</v>
      </c>
      <c r="AJ286">
        <f t="shared" si="36"/>
        <v>3</v>
      </c>
      <c r="AK286">
        <f t="shared" si="36"/>
        <v>3.5</v>
      </c>
      <c r="AL286">
        <f t="shared" si="37"/>
        <v>3.3333333333333335</v>
      </c>
      <c r="AM286" t="str">
        <f t="shared" si="38"/>
        <v>High</v>
      </c>
      <c r="AN286" s="11" t="s">
        <v>47</v>
      </c>
      <c r="AO286" s="14"/>
    </row>
    <row r="287" spans="1:41" x14ac:dyDescent="0.3">
      <c r="A287" s="18">
        <v>15</v>
      </c>
      <c r="B287" s="8" t="s">
        <v>95</v>
      </c>
      <c r="C287" s="8" t="s">
        <v>42</v>
      </c>
      <c r="D287" s="9">
        <v>49</v>
      </c>
      <c r="E287" s="10">
        <v>3.94</v>
      </c>
      <c r="F287" t="str">
        <f t="shared" si="32"/>
        <v>Low</v>
      </c>
      <c r="G287" s="11">
        <v>1</v>
      </c>
      <c r="H287" s="11" t="s">
        <v>52</v>
      </c>
      <c r="I287" s="11" t="s">
        <v>53</v>
      </c>
      <c r="J287" s="12">
        <v>4</v>
      </c>
      <c r="K287" s="12">
        <v>1</v>
      </c>
      <c r="L287" s="13">
        <v>1.76</v>
      </c>
      <c r="M287" s="13">
        <v>2.7184999999999997</v>
      </c>
      <c r="N287" s="13">
        <f t="shared" si="33"/>
        <v>-0.95849999999999969</v>
      </c>
      <c r="O287" s="15" t="s">
        <v>45</v>
      </c>
      <c r="P287" s="15" t="s">
        <v>45</v>
      </c>
      <c r="Q287" s="15" t="s">
        <v>75</v>
      </c>
      <c r="R287" s="15">
        <v>2</v>
      </c>
      <c r="S287" s="16">
        <v>3</v>
      </c>
      <c r="T287" s="16">
        <v>5</v>
      </c>
      <c r="U287" s="16">
        <v>5</v>
      </c>
      <c r="V287" s="16">
        <v>3</v>
      </c>
      <c r="W287" s="16">
        <v>7</v>
      </c>
      <c r="X287" s="16">
        <v>3</v>
      </c>
      <c r="Y287" s="16">
        <v>6</v>
      </c>
      <c r="Z287" s="16">
        <v>4</v>
      </c>
      <c r="AA287">
        <f t="shared" si="34"/>
        <v>3.6</v>
      </c>
      <c r="AB287" t="str">
        <f t="shared" si="35"/>
        <v>Medium</v>
      </c>
      <c r="AC287" s="16">
        <v>4</v>
      </c>
      <c r="AD287" s="16">
        <v>4</v>
      </c>
      <c r="AE287" s="16">
        <v>4</v>
      </c>
      <c r="AF287" s="16">
        <v>3</v>
      </c>
      <c r="AG287" s="16">
        <v>2</v>
      </c>
      <c r="AH287" s="16">
        <v>3</v>
      </c>
      <c r="AI287">
        <f t="shared" si="36"/>
        <v>3.5</v>
      </c>
      <c r="AJ287">
        <f t="shared" si="36"/>
        <v>3</v>
      </c>
      <c r="AK287">
        <f t="shared" si="36"/>
        <v>3.5</v>
      </c>
      <c r="AL287">
        <f t="shared" si="37"/>
        <v>3.3333333333333335</v>
      </c>
      <c r="AM287" t="str">
        <f t="shared" si="38"/>
        <v>High</v>
      </c>
      <c r="AN287" s="11" t="s">
        <v>47</v>
      </c>
      <c r="AO287" s="14"/>
    </row>
    <row r="288" spans="1:41" x14ac:dyDescent="0.3">
      <c r="A288" s="18">
        <v>15</v>
      </c>
      <c r="B288" s="8" t="s">
        <v>95</v>
      </c>
      <c r="C288" s="8" t="s">
        <v>42</v>
      </c>
      <c r="D288" s="9">
        <v>49</v>
      </c>
      <c r="E288" s="10">
        <v>3.94</v>
      </c>
      <c r="F288" t="str">
        <f t="shared" si="32"/>
        <v>Low</v>
      </c>
      <c r="G288" s="11">
        <v>2</v>
      </c>
      <c r="H288" s="11" t="s">
        <v>54</v>
      </c>
      <c r="I288" s="11" t="s">
        <v>53</v>
      </c>
      <c r="J288" s="12">
        <v>3</v>
      </c>
      <c r="K288" s="12">
        <v>3</v>
      </c>
      <c r="L288" s="13">
        <v>2.1800000000000002</v>
      </c>
      <c r="M288" s="13">
        <v>2.7184999999999997</v>
      </c>
      <c r="N288" s="13">
        <f t="shared" si="33"/>
        <v>-0.53849999999999953</v>
      </c>
      <c r="O288" s="15" t="s">
        <v>45</v>
      </c>
      <c r="P288" s="15" t="s">
        <v>45</v>
      </c>
      <c r="Q288" s="15" t="s">
        <v>75</v>
      </c>
      <c r="R288" s="15">
        <v>2</v>
      </c>
      <c r="S288" s="16">
        <v>3</v>
      </c>
      <c r="T288" s="16">
        <v>5</v>
      </c>
      <c r="U288" s="16">
        <v>5</v>
      </c>
      <c r="V288" s="16">
        <v>3</v>
      </c>
      <c r="W288" s="16">
        <v>7</v>
      </c>
      <c r="X288" s="16">
        <v>3</v>
      </c>
      <c r="Y288" s="16">
        <v>6</v>
      </c>
      <c r="Z288" s="16">
        <v>4</v>
      </c>
      <c r="AA288">
        <f t="shared" si="34"/>
        <v>3.6</v>
      </c>
      <c r="AB288" t="str">
        <f t="shared" si="35"/>
        <v>Medium</v>
      </c>
      <c r="AC288" s="16">
        <v>4</v>
      </c>
      <c r="AD288" s="16">
        <v>4</v>
      </c>
      <c r="AE288" s="16">
        <v>4</v>
      </c>
      <c r="AF288" s="16">
        <v>3</v>
      </c>
      <c r="AG288" s="16">
        <v>2</v>
      </c>
      <c r="AH288" s="16">
        <v>3</v>
      </c>
      <c r="AI288">
        <f t="shared" si="36"/>
        <v>3.5</v>
      </c>
      <c r="AJ288">
        <f t="shared" si="36"/>
        <v>3</v>
      </c>
      <c r="AK288">
        <f t="shared" si="36"/>
        <v>3.5</v>
      </c>
      <c r="AL288">
        <f t="shared" si="37"/>
        <v>3.3333333333333335</v>
      </c>
      <c r="AM288" t="str">
        <f t="shared" si="38"/>
        <v>High</v>
      </c>
      <c r="AN288" s="11" t="s">
        <v>47</v>
      </c>
      <c r="AO288" s="14"/>
    </row>
    <row r="289" spans="1:41" x14ac:dyDescent="0.3">
      <c r="A289" s="18">
        <v>15</v>
      </c>
      <c r="B289" s="8" t="s">
        <v>95</v>
      </c>
      <c r="C289" s="8" t="s">
        <v>42</v>
      </c>
      <c r="D289" s="9">
        <v>49</v>
      </c>
      <c r="E289" s="10">
        <v>3.94</v>
      </c>
      <c r="F289" t="str">
        <f t="shared" si="32"/>
        <v>Low</v>
      </c>
      <c r="G289" s="11">
        <v>3</v>
      </c>
      <c r="H289" s="11" t="s">
        <v>55</v>
      </c>
      <c r="I289" s="11" t="s">
        <v>53</v>
      </c>
      <c r="J289" s="12">
        <v>4</v>
      </c>
      <c r="K289" s="12">
        <v>4</v>
      </c>
      <c r="L289" s="13">
        <v>4.1500000000000004</v>
      </c>
      <c r="M289" s="13">
        <v>2.7184999999999997</v>
      </c>
      <c r="N289" s="13">
        <f t="shared" si="33"/>
        <v>1.4315000000000007</v>
      </c>
      <c r="O289" s="15" t="s">
        <v>45</v>
      </c>
      <c r="P289" s="15" t="s">
        <v>45</v>
      </c>
      <c r="Q289" s="15" t="s">
        <v>75</v>
      </c>
      <c r="R289" s="15">
        <v>2</v>
      </c>
      <c r="S289" s="16">
        <v>3</v>
      </c>
      <c r="T289" s="16">
        <v>5</v>
      </c>
      <c r="U289" s="16">
        <v>5</v>
      </c>
      <c r="V289" s="16">
        <v>3</v>
      </c>
      <c r="W289" s="16">
        <v>7</v>
      </c>
      <c r="X289" s="16">
        <v>3</v>
      </c>
      <c r="Y289" s="16">
        <v>6</v>
      </c>
      <c r="Z289" s="16">
        <v>4</v>
      </c>
      <c r="AA289">
        <f t="shared" si="34"/>
        <v>3.6</v>
      </c>
      <c r="AB289" t="str">
        <f t="shared" si="35"/>
        <v>Medium</v>
      </c>
      <c r="AC289" s="16">
        <v>4</v>
      </c>
      <c r="AD289" s="16">
        <v>4</v>
      </c>
      <c r="AE289" s="16">
        <v>4</v>
      </c>
      <c r="AF289" s="16">
        <v>3</v>
      </c>
      <c r="AG289" s="16">
        <v>2</v>
      </c>
      <c r="AH289" s="16">
        <v>3</v>
      </c>
      <c r="AI289">
        <f t="shared" si="36"/>
        <v>3.5</v>
      </c>
      <c r="AJ289">
        <f t="shared" si="36"/>
        <v>3</v>
      </c>
      <c r="AK289">
        <f t="shared" si="36"/>
        <v>3.5</v>
      </c>
      <c r="AL289">
        <f t="shared" si="37"/>
        <v>3.3333333333333335</v>
      </c>
      <c r="AM289" t="str">
        <f t="shared" si="38"/>
        <v>High</v>
      </c>
      <c r="AN289" s="11" t="s">
        <v>47</v>
      </c>
      <c r="AO289" s="14"/>
    </row>
    <row r="290" spans="1:41" x14ac:dyDescent="0.3">
      <c r="A290" s="18">
        <v>15</v>
      </c>
      <c r="B290" s="8" t="s">
        <v>95</v>
      </c>
      <c r="C290" s="8" t="s">
        <v>42</v>
      </c>
      <c r="D290" s="9">
        <v>49</v>
      </c>
      <c r="E290" s="10">
        <v>3.94</v>
      </c>
      <c r="F290" t="str">
        <f t="shared" si="32"/>
        <v>Low</v>
      </c>
      <c r="G290" s="11">
        <v>4</v>
      </c>
      <c r="H290" s="11" t="s">
        <v>56</v>
      </c>
      <c r="I290" s="11" t="s">
        <v>53</v>
      </c>
      <c r="J290" s="12">
        <v>2</v>
      </c>
      <c r="K290" s="12">
        <v>2</v>
      </c>
      <c r="L290" s="13">
        <v>0.85</v>
      </c>
      <c r="M290" s="13">
        <v>2.7184999999999997</v>
      </c>
      <c r="N290" s="13">
        <f t="shared" si="33"/>
        <v>-1.8684999999999996</v>
      </c>
      <c r="O290" s="15" t="s">
        <v>45</v>
      </c>
      <c r="P290" s="15" t="s">
        <v>45</v>
      </c>
      <c r="Q290" s="15" t="s">
        <v>75</v>
      </c>
      <c r="R290" s="15">
        <v>2</v>
      </c>
      <c r="S290" s="16">
        <v>3</v>
      </c>
      <c r="T290" s="16">
        <v>5</v>
      </c>
      <c r="U290" s="16">
        <v>5</v>
      </c>
      <c r="V290" s="16">
        <v>3</v>
      </c>
      <c r="W290" s="16">
        <v>7</v>
      </c>
      <c r="X290" s="16">
        <v>3</v>
      </c>
      <c r="Y290" s="16">
        <v>6</v>
      </c>
      <c r="Z290" s="16">
        <v>4</v>
      </c>
      <c r="AA290">
        <f t="shared" si="34"/>
        <v>3.6</v>
      </c>
      <c r="AB290" t="str">
        <f t="shared" si="35"/>
        <v>Medium</v>
      </c>
      <c r="AC290" s="16">
        <v>4</v>
      </c>
      <c r="AD290" s="16">
        <v>4</v>
      </c>
      <c r="AE290" s="16">
        <v>4</v>
      </c>
      <c r="AF290" s="16">
        <v>3</v>
      </c>
      <c r="AG290" s="16">
        <v>2</v>
      </c>
      <c r="AH290" s="16">
        <v>3</v>
      </c>
      <c r="AI290">
        <f t="shared" si="36"/>
        <v>3.5</v>
      </c>
      <c r="AJ290">
        <f t="shared" si="36"/>
        <v>3</v>
      </c>
      <c r="AK290">
        <f t="shared" si="36"/>
        <v>3.5</v>
      </c>
      <c r="AL290">
        <f t="shared" si="37"/>
        <v>3.3333333333333335</v>
      </c>
      <c r="AM290" t="str">
        <f t="shared" si="38"/>
        <v>High</v>
      </c>
      <c r="AN290" s="11" t="s">
        <v>47</v>
      </c>
      <c r="AO290" s="14"/>
    </row>
    <row r="291" spans="1:41" x14ac:dyDescent="0.3">
      <c r="A291" s="18">
        <v>15</v>
      </c>
      <c r="B291" s="8" t="s">
        <v>95</v>
      </c>
      <c r="C291" s="8" t="s">
        <v>42</v>
      </c>
      <c r="D291" s="9">
        <v>49</v>
      </c>
      <c r="E291" s="10">
        <v>3.94</v>
      </c>
      <c r="F291" t="str">
        <f t="shared" si="32"/>
        <v>Low</v>
      </c>
      <c r="G291" s="11">
        <v>5</v>
      </c>
      <c r="H291" s="11" t="s">
        <v>57</v>
      </c>
      <c r="I291" s="11" t="s">
        <v>53</v>
      </c>
      <c r="J291" s="12">
        <v>3</v>
      </c>
      <c r="K291" s="12">
        <v>3</v>
      </c>
      <c r="L291" s="13">
        <v>3.38</v>
      </c>
      <c r="M291" s="13">
        <v>2.7184999999999997</v>
      </c>
      <c r="N291" s="13">
        <f t="shared" si="33"/>
        <v>0.6615000000000002</v>
      </c>
      <c r="O291" s="15" t="s">
        <v>45</v>
      </c>
      <c r="P291" s="15" t="s">
        <v>45</v>
      </c>
      <c r="Q291" s="15" t="s">
        <v>75</v>
      </c>
      <c r="R291" s="15">
        <v>2</v>
      </c>
      <c r="S291" s="16">
        <v>3</v>
      </c>
      <c r="T291" s="16">
        <v>5</v>
      </c>
      <c r="U291" s="16">
        <v>5</v>
      </c>
      <c r="V291" s="16">
        <v>3</v>
      </c>
      <c r="W291" s="16">
        <v>7</v>
      </c>
      <c r="X291" s="16">
        <v>3</v>
      </c>
      <c r="Y291" s="16">
        <v>6</v>
      </c>
      <c r="Z291" s="16">
        <v>4</v>
      </c>
      <c r="AA291">
        <f t="shared" si="34"/>
        <v>3.6</v>
      </c>
      <c r="AB291" t="str">
        <f t="shared" si="35"/>
        <v>Medium</v>
      </c>
      <c r="AC291" s="16">
        <v>4</v>
      </c>
      <c r="AD291" s="16">
        <v>4</v>
      </c>
      <c r="AE291" s="16">
        <v>4</v>
      </c>
      <c r="AF291" s="16">
        <v>3</v>
      </c>
      <c r="AG291" s="16">
        <v>2</v>
      </c>
      <c r="AH291" s="16">
        <v>3</v>
      </c>
      <c r="AI291">
        <f t="shared" si="36"/>
        <v>3.5</v>
      </c>
      <c r="AJ291">
        <f t="shared" si="36"/>
        <v>3</v>
      </c>
      <c r="AK291">
        <f t="shared" si="36"/>
        <v>3.5</v>
      </c>
      <c r="AL291">
        <f t="shared" si="37"/>
        <v>3.3333333333333335</v>
      </c>
      <c r="AM291" t="str">
        <f t="shared" si="38"/>
        <v>High</v>
      </c>
      <c r="AN291" s="11" t="s">
        <v>47</v>
      </c>
      <c r="AO291" s="14"/>
    </row>
    <row r="292" spans="1:41" x14ac:dyDescent="0.3">
      <c r="A292" s="18">
        <v>15</v>
      </c>
      <c r="B292" s="8" t="s">
        <v>95</v>
      </c>
      <c r="C292" s="8" t="s">
        <v>42</v>
      </c>
      <c r="D292" s="9">
        <v>49</v>
      </c>
      <c r="E292" s="10">
        <v>3.94</v>
      </c>
      <c r="F292" t="str">
        <f t="shared" si="32"/>
        <v>Low</v>
      </c>
      <c r="G292" s="11">
        <v>1</v>
      </c>
      <c r="H292" s="11" t="s">
        <v>58</v>
      </c>
      <c r="I292" s="11" t="s">
        <v>59</v>
      </c>
      <c r="J292" s="12">
        <v>2</v>
      </c>
      <c r="K292" s="12">
        <v>2</v>
      </c>
      <c r="L292" s="13">
        <v>0.99</v>
      </c>
      <c r="M292" s="13">
        <v>2.7184999999999997</v>
      </c>
      <c r="N292" s="13">
        <f t="shared" si="33"/>
        <v>-1.7284999999999997</v>
      </c>
      <c r="O292" s="15" t="s">
        <v>45</v>
      </c>
      <c r="P292" s="15" t="s">
        <v>45</v>
      </c>
      <c r="Q292" s="15" t="s">
        <v>75</v>
      </c>
      <c r="R292" s="15">
        <v>2</v>
      </c>
      <c r="S292" s="16">
        <v>3</v>
      </c>
      <c r="T292" s="16">
        <v>5</v>
      </c>
      <c r="U292" s="16">
        <v>5</v>
      </c>
      <c r="V292" s="16">
        <v>3</v>
      </c>
      <c r="W292" s="16">
        <v>7</v>
      </c>
      <c r="X292" s="16">
        <v>3</v>
      </c>
      <c r="Y292" s="16">
        <v>6</v>
      </c>
      <c r="Z292" s="16">
        <v>4</v>
      </c>
      <c r="AA292">
        <f t="shared" si="34"/>
        <v>3.6</v>
      </c>
      <c r="AB292" t="str">
        <f t="shared" si="35"/>
        <v>Medium</v>
      </c>
      <c r="AC292" s="16">
        <v>4</v>
      </c>
      <c r="AD292" s="16">
        <v>4</v>
      </c>
      <c r="AE292" s="16">
        <v>4</v>
      </c>
      <c r="AF292" s="16">
        <v>3</v>
      </c>
      <c r="AG292" s="16">
        <v>2</v>
      </c>
      <c r="AH292" s="16">
        <v>3</v>
      </c>
      <c r="AI292">
        <f t="shared" si="36"/>
        <v>3.5</v>
      </c>
      <c r="AJ292">
        <f t="shared" si="36"/>
        <v>3</v>
      </c>
      <c r="AK292">
        <f t="shared" si="36"/>
        <v>3.5</v>
      </c>
      <c r="AL292">
        <f t="shared" si="37"/>
        <v>3.3333333333333335</v>
      </c>
      <c r="AM292" t="str">
        <f t="shared" si="38"/>
        <v>High</v>
      </c>
      <c r="AN292" s="11" t="s">
        <v>47</v>
      </c>
      <c r="AO292" s="14"/>
    </row>
    <row r="293" spans="1:41" x14ac:dyDescent="0.3">
      <c r="A293" s="18">
        <v>15</v>
      </c>
      <c r="B293" s="8" t="s">
        <v>95</v>
      </c>
      <c r="C293" s="8" t="s">
        <v>42</v>
      </c>
      <c r="D293" s="9">
        <v>49</v>
      </c>
      <c r="E293" s="10">
        <v>3.94</v>
      </c>
      <c r="F293" t="str">
        <f t="shared" si="32"/>
        <v>Low</v>
      </c>
      <c r="G293" s="11">
        <v>2</v>
      </c>
      <c r="H293" s="11" t="s">
        <v>60</v>
      </c>
      <c r="I293" s="11" t="s">
        <v>59</v>
      </c>
      <c r="J293" s="12">
        <v>1</v>
      </c>
      <c r="K293" s="12">
        <v>2</v>
      </c>
      <c r="L293" s="13">
        <v>1.48</v>
      </c>
      <c r="M293" s="13">
        <v>2.7184999999999997</v>
      </c>
      <c r="N293" s="13">
        <f t="shared" si="33"/>
        <v>-1.2384999999999997</v>
      </c>
      <c r="O293" s="15" t="s">
        <v>45</v>
      </c>
      <c r="P293" s="15" t="s">
        <v>45</v>
      </c>
      <c r="Q293" s="15" t="s">
        <v>75</v>
      </c>
      <c r="R293" s="15">
        <v>2</v>
      </c>
      <c r="S293" s="16">
        <v>3</v>
      </c>
      <c r="T293" s="16">
        <v>5</v>
      </c>
      <c r="U293" s="16">
        <v>5</v>
      </c>
      <c r="V293" s="16">
        <v>3</v>
      </c>
      <c r="W293" s="16">
        <v>7</v>
      </c>
      <c r="X293" s="16">
        <v>3</v>
      </c>
      <c r="Y293" s="16">
        <v>6</v>
      </c>
      <c r="Z293" s="16">
        <v>4</v>
      </c>
      <c r="AA293">
        <f t="shared" si="34"/>
        <v>3.6</v>
      </c>
      <c r="AB293" t="str">
        <f t="shared" si="35"/>
        <v>Medium</v>
      </c>
      <c r="AC293" s="16">
        <v>4</v>
      </c>
      <c r="AD293" s="16">
        <v>4</v>
      </c>
      <c r="AE293" s="16">
        <v>4</v>
      </c>
      <c r="AF293" s="16">
        <v>3</v>
      </c>
      <c r="AG293" s="16">
        <v>2</v>
      </c>
      <c r="AH293" s="16">
        <v>3</v>
      </c>
      <c r="AI293">
        <f t="shared" si="36"/>
        <v>3.5</v>
      </c>
      <c r="AJ293">
        <f t="shared" si="36"/>
        <v>3</v>
      </c>
      <c r="AK293">
        <f t="shared" si="36"/>
        <v>3.5</v>
      </c>
      <c r="AL293">
        <f t="shared" si="37"/>
        <v>3.3333333333333335</v>
      </c>
      <c r="AM293" t="str">
        <f t="shared" si="38"/>
        <v>High</v>
      </c>
      <c r="AN293" s="11" t="s">
        <v>47</v>
      </c>
      <c r="AO293" s="14"/>
    </row>
    <row r="294" spans="1:41" x14ac:dyDescent="0.3">
      <c r="A294" s="18">
        <v>15</v>
      </c>
      <c r="B294" s="8" t="s">
        <v>95</v>
      </c>
      <c r="C294" s="8" t="s">
        <v>42</v>
      </c>
      <c r="D294" s="9">
        <v>49</v>
      </c>
      <c r="E294" s="10">
        <v>3.94</v>
      </c>
      <c r="F294" t="str">
        <f t="shared" si="32"/>
        <v>Low</v>
      </c>
      <c r="G294" s="11">
        <v>3</v>
      </c>
      <c r="H294" s="11" t="s">
        <v>61</v>
      </c>
      <c r="I294" s="11" t="s">
        <v>59</v>
      </c>
      <c r="J294" s="12">
        <v>4</v>
      </c>
      <c r="K294" s="12">
        <v>4</v>
      </c>
      <c r="L294" s="13">
        <v>4.58</v>
      </c>
      <c r="M294" s="13">
        <v>2.7184999999999997</v>
      </c>
      <c r="N294" s="13">
        <f t="shared" si="33"/>
        <v>1.8615000000000004</v>
      </c>
      <c r="O294" s="15" t="s">
        <v>45</v>
      </c>
      <c r="P294" s="15" t="s">
        <v>45</v>
      </c>
      <c r="Q294" s="15" t="s">
        <v>75</v>
      </c>
      <c r="R294" s="15">
        <v>2</v>
      </c>
      <c r="S294" s="16">
        <v>3</v>
      </c>
      <c r="T294" s="16">
        <v>5</v>
      </c>
      <c r="U294" s="16">
        <v>5</v>
      </c>
      <c r="V294" s="16">
        <v>3</v>
      </c>
      <c r="W294" s="16">
        <v>7</v>
      </c>
      <c r="X294" s="16">
        <v>3</v>
      </c>
      <c r="Y294" s="16">
        <v>6</v>
      </c>
      <c r="Z294" s="16">
        <v>4</v>
      </c>
      <c r="AA294">
        <f t="shared" si="34"/>
        <v>3.6</v>
      </c>
      <c r="AB294" t="str">
        <f t="shared" si="35"/>
        <v>Medium</v>
      </c>
      <c r="AC294" s="16">
        <v>4</v>
      </c>
      <c r="AD294" s="16">
        <v>4</v>
      </c>
      <c r="AE294" s="16">
        <v>4</v>
      </c>
      <c r="AF294" s="16">
        <v>3</v>
      </c>
      <c r="AG294" s="16">
        <v>2</v>
      </c>
      <c r="AH294" s="16">
        <v>3</v>
      </c>
      <c r="AI294">
        <f t="shared" si="36"/>
        <v>3.5</v>
      </c>
      <c r="AJ294">
        <f t="shared" si="36"/>
        <v>3</v>
      </c>
      <c r="AK294">
        <f t="shared" si="36"/>
        <v>3.5</v>
      </c>
      <c r="AL294">
        <f t="shared" si="37"/>
        <v>3.3333333333333335</v>
      </c>
      <c r="AM294" t="str">
        <f t="shared" si="38"/>
        <v>High</v>
      </c>
      <c r="AN294" s="11" t="s">
        <v>47</v>
      </c>
      <c r="AO294" s="14"/>
    </row>
    <row r="295" spans="1:41" x14ac:dyDescent="0.3">
      <c r="A295" s="18">
        <v>15</v>
      </c>
      <c r="B295" s="8" t="s">
        <v>95</v>
      </c>
      <c r="C295" s="8" t="s">
        <v>42</v>
      </c>
      <c r="D295" s="9">
        <v>49</v>
      </c>
      <c r="E295" s="10">
        <v>3.94</v>
      </c>
      <c r="F295" t="str">
        <f t="shared" si="32"/>
        <v>Low</v>
      </c>
      <c r="G295" s="11">
        <v>4</v>
      </c>
      <c r="H295" s="11" t="s">
        <v>62</v>
      </c>
      <c r="I295" s="11" t="s">
        <v>59</v>
      </c>
      <c r="J295" s="12">
        <v>2</v>
      </c>
      <c r="K295" s="12">
        <v>3</v>
      </c>
      <c r="L295" s="13">
        <v>3.66</v>
      </c>
      <c r="M295" s="13">
        <v>2.7184999999999997</v>
      </c>
      <c r="N295" s="13">
        <f t="shared" si="33"/>
        <v>0.94150000000000045</v>
      </c>
      <c r="O295" s="15" t="s">
        <v>45</v>
      </c>
      <c r="P295" s="15" t="s">
        <v>45</v>
      </c>
      <c r="Q295" s="15" t="s">
        <v>75</v>
      </c>
      <c r="R295" s="15">
        <v>2</v>
      </c>
      <c r="S295" s="16">
        <v>3</v>
      </c>
      <c r="T295" s="16">
        <v>5</v>
      </c>
      <c r="U295" s="16">
        <v>5</v>
      </c>
      <c r="V295" s="16">
        <v>3</v>
      </c>
      <c r="W295" s="16">
        <v>7</v>
      </c>
      <c r="X295" s="16">
        <v>3</v>
      </c>
      <c r="Y295" s="16">
        <v>6</v>
      </c>
      <c r="Z295" s="16">
        <v>4</v>
      </c>
      <c r="AA295">
        <f t="shared" si="34"/>
        <v>3.6</v>
      </c>
      <c r="AB295" t="str">
        <f t="shared" si="35"/>
        <v>Medium</v>
      </c>
      <c r="AC295" s="16">
        <v>4</v>
      </c>
      <c r="AD295" s="16">
        <v>4</v>
      </c>
      <c r="AE295" s="16">
        <v>4</v>
      </c>
      <c r="AF295" s="16">
        <v>3</v>
      </c>
      <c r="AG295" s="16">
        <v>2</v>
      </c>
      <c r="AH295" s="16">
        <v>3</v>
      </c>
      <c r="AI295">
        <f t="shared" si="36"/>
        <v>3.5</v>
      </c>
      <c r="AJ295">
        <f t="shared" si="36"/>
        <v>3</v>
      </c>
      <c r="AK295">
        <f t="shared" si="36"/>
        <v>3.5</v>
      </c>
      <c r="AL295">
        <f t="shared" si="37"/>
        <v>3.3333333333333335</v>
      </c>
      <c r="AM295" t="str">
        <f t="shared" si="38"/>
        <v>High</v>
      </c>
      <c r="AN295" s="11" t="s">
        <v>47</v>
      </c>
      <c r="AO295" s="14"/>
    </row>
    <row r="296" spans="1:41" x14ac:dyDescent="0.3">
      <c r="A296" s="18">
        <v>15</v>
      </c>
      <c r="B296" s="8" t="s">
        <v>95</v>
      </c>
      <c r="C296" s="8" t="s">
        <v>42</v>
      </c>
      <c r="D296" s="9">
        <v>49</v>
      </c>
      <c r="E296" s="10">
        <v>3.94</v>
      </c>
      <c r="F296" t="str">
        <f t="shared" si="32"/>
        <v>Low</v>
      </c>
      <c r="G296" s="11">
        <v>5</v>
      </c>
      <c r="H296" s="11" t="s">
        <v>63</v>
      </c>
      <c r="I296" s="11" t="s">
        <v>59</v>
      </c>
      <c r="J296" s="12">
        <v>1</v>
      </c>
      <c r="K296" s="12">
        <v>1</v>
      </c>
      <c r="L296" s="13">
        <v>1.83</v>
      </c>
      <c r="M296" s="13">
        <v>2.7184999999999997</v>
      </c>
      <c r="N296" s="13">
        <f t="shared" si="33"/>
        <v>-0.88849999999999962</v>
      </c>
      <c r="O296" s="15" t="s">
        <v>45</v>
      </c>
      <c r="P296" s="15" t="s">
        <v>45</v>
      </c>
      <c r="Q296" s="15" t="s">
        <v>75</v>
      </c>
      <c r="R296" s="15">
        <v>2</v>
      </c>
      <c r="S296" s="16">
        <v>3</v>
      </c>
      <c r="T296" s="16">
        <v>5</v>
      </c>
      <c r="U296" s="16">
        <v>5</v>
      </c>
      <c r="V296" s="16">
        <v>3</v>
      </c>
      <c r="W296" s="16">
        <v>7</v>
      </c>
      <c r="X296" s="16">
        <v>3</v>
      </c>
      <c r="Y296" s="16">
        <v>6</v>
      </c>
      <c r="Z296" s="16">
        <v>4</v>
      </c>
      <c r="AA296">
        <f t="shared" si="34"/>
        <v>3.6</v>
      </c>
      <c r="AB296" t="str">
        <f t="shared" si="35"/>
        <v>Medium</v>
      </c>
      <c r="AC296" s="16">
        <v>4</v>
      </c>
      <c r="AD296" s="16">
        <v>4</v>
      </c>
      <c r="AE296" s="16">
        <v>4</v>
      </c>
      <c r="AF296" s="16">
        <v>3</v>
      </c>
      <c r="AG296" s="16">
        <v>2</v>
      </c>
      <c r="AH296" s="16">
        <v>3</v>
      </c>
      <c r="AI296">
        <f t="shared" si="36"/>
        <v>3.5</v>
      </c>
      <c r="AJ296">
        <f t="shared" si="36"/>
        <v>3</v>
      </c>
      <c r="AK296">
        <f t="shared" si="36"/>
        <v>3.5</v>
      </c>
      <c r="AL296">
        <f t="shared" si="37"/>
        <v>3.3333333333333335</v>
      </c>
      <c r="AM296" t="str">
        <f t="shared" si="38"/>
        <v>High</v>
      </c>
      <c r="AN296" s="11" t="s">
        <v>47</v>
      </c>
      <c r="AO296" s="14"/>
    </row>
    <row r="297" spans="1:41" x14ac:dyDescent="0.3">
      <c r="A297" s="18">
        <v>15</v>
      </c>
      <c r="B297" s="8" t="s">
        <v>95</v>
      </c>
      <c r="C297" s="8" t="s">
        <v>42</v>
      </c>
      <c r="D297" s="9">
        <v>49</v>
      </c>
      <c r="E297" s="10">
        <v>3.94</v>
      </c>
      <c r="F297" t="str">
        <f t="shared" si="32"/>
        <v>Low</v>
      </c>
      <c r="G297" s="11">
        <v>1</v>
      </c>
      <c r="H297" s="11" t="s">
        <v>64</v>
      </c>
      <c r="I297" s="11" t="s">
        <v>65</v>
      </c>
      <c r="J297" s="12">
        <v>2</v>
      </c>
      <c r="K297" s="12">
        <v>2</v>
      </c>
      <c r="L297" s="13">
        <v>4.58</v>
      </c>
      <c r="M297" s="13">
        <v>2.7184999999999997</v>
      </c>
      <c r="N297" s="13">
        <f t="shared" si="33"/>
        <v>1.8615000000000004</v>
      </c>
      <c r="O297" s="15" t="s">
        <v>45</v>
      </c>
      <c r="P297" s="15" t="s">
        <v>45</v>
      </c>
      <c r="Q297" s="15" t="s">
        <v>75</v>
      </c>
      <c r="R297" s="15">
        <v>2</v>
      </c>
      <c r="S297" s="16">
        <v>3</v>
      </c>
      <c r="T297" s="16">
        <v>5</v>
      </c>
      <c r="U297" s="16">
        <v>5</v>
      </c>
      <c r="V297" s="16">
        <v>3</v>
      </c>
      <c r="W297" s="16">
        <v>7</v>
      </c>
      <c r="X297" s="16">
        <v>3</v>
      </c>
      <c r="Y297" s="16">
        <v>6</v>
      </c>
      <c r="Z297" s="16">
        <v>4</v>
      </c>
      <c r="AA297">
        <f t="shared" si="34"/>
        <v>3.6</v>
      </c>
      <c r="AB297" t="str">
        <f t="shared" si="35"/>
        <v>Medium</v>
      </c>
      <c r="AC297" s="16">
        <v>4</v>
      </c>
      <c r="AD297" s="16">
        <v>4</v>
      </c>
      <c r="AE297" s="16">
        <v>4</v>
      </c>
      <c r="AF297" s="16">
        <v>3</v>
      </c>
      <c r="AG297" s="16">
        <v>2</v>
      </c>
      <c r="AH297" s="16">
        <v>3</v>
      </c>
      <c r="AI297">
        <f t="shared" si="36"/>
        <v>3.5</v>
      </c>
      <c r="AJ297">
        <f t="shared" si="36"/>
        <v>3</v>
      </c>
      <c r="AK297">
        <f t="shared" si="36"/>
        <v>3.5</v>
      </c>
      <c r="AL297">
        <f t="shared" si="37"/>
        <v>3.3333333333333335</v>
      </c>
      <c r="AM297" t="str">
        <f t="shared" si="38"/>
        <v>High</v>
      </c>
      <c r="AN297" s="11" t="s">
        <v>47</v>
      </c>
      <c r="AO297" s="14"/>
    </row>
    <row r="298" spans="1:41" x14ac:dyDescent="0.3">
      <c r="A298" s="18">
        <v>15</v>
      </c>
      <c r="B298" s="8" t="s">
        <v>95</v>
      </c>
      <c r="C298" s="8" t="s">
        <v>42</v>
      </c>
      <c r="D298" s="9">
        <v>49</v>
      </c>
      <c r="E298" s="10">
        <v>3.94</v>
      </c>
      <c r="F298" t="str">
        <f t="shared" si="32"/>
        <v>Low</v>
      </c>
      <c r="G298" s="11">
        <v>2</v>
      </c>
      <c r="H298" s="11" t="s">
        <v>66</v>
      </c>
      <c r="I298" s="11" t="s">
        <v>65</v>
      </c>
      <c r="J298" s="12">
        <v>3</v>
      </c>
      <c r="K298" s="12">
        <v>3</v>
      </c>
      <c r="L298" s="13">
        <v>4.08</v>
      </c>
      <c r="M298" s="13">
        <v>2.7184999999999997</v>
      </c>
      <c r="N298" s="13">
        <f t="shared" si="33"/>
        <v>1.3615000000000004</v>
      </c>
      <c r="O298" s="15" t="s">
        <v>45</v>
      </c>
      <c r="P298" s="15" t="s">
        <v>45</v>
      </c>
      <c r="Q298" s="15" t="s">
        <v>75</v>
      </c>
      <c r="R298" s="15">
        <v>2</v>
      </c>
      <c r="S298" s="16">
        <v>3</v>
      </c>
      <c r="T298" s="16">
        <v>5</v>
      </c>
      <c r="U298" s="16">
        <v>5</v>
      </c>
      <c r="V298" s="16">
        <v>3</v>
      </c>
      <c r="W298" s="16">
        <v>7</v>
      </c>
      <c r="X298" s="16">
        <v>3</v>
      </c>
      <c r="Y298" s="16">
        <v>6</v>
      </c>
      <c r="Z298" s="16">
        <v>4</v>
      </c>
      <c r="AA298">
        <f t="shared" si="34"/>
        <v>3.6</v>
      </c>
      <c r="AB298" t="str">
        <f t="shared" si="35"/>
        <v>Medium</v>
      </c>
      <c r="AC298" s="16">
        <v>4</v>
      </c>
      <c r="AD298" s="16">
        <v>4</v>
      </c>
      <c r="AE298" s="16">
        <v>4</v>
      </c>
      <c r="AF298" s="16">
        <v>3</v>
      </c>
      <c r="AG298" s="16">
        <v>2</v>
      </c>
      <c r="AH298" s="16">
        <v>3</v>
      </c>
      <c r="AI298">
        <f t="shared" si="36"/>
        <v>3.5</v>
      </c>
      <c r="AJ298">
        <f t="shared" si="36"/>
        <v>3</v>
      </c>
      <c r="AK298">
        <f t="shared" si="36"/>
        <v>3.5</v>
      </c>
      <c r="AL298">
        <f t="shared" si="37"/>
        <v>3.3333333333333335</v>
      </c>
      <c r="AM298" t="str">
        <f t="shared" si="38"/>
        <v>High</v>
      </c>
      <c r="AN298" s="11" t="s">
        <v>47</v>
      </c>
      <c r="AO298" s="14"/>
    </row>
    <row r="299" spans="1:41" x14ac:dyDescent="0.3">
      <c r="A299" s="18">
        <v>15</v>
      </c>
      <c r="B299" s="8" t="s">
        <v>95</v>
      </c>
      <c r="C299" s="8" t="s">
        <v>42</v>
      </c>
      <c r="D299" s="9">
        <v>49</v>
      </c>
      <c r="E299" s="10">
        <v>3.94</v>
      </c>
      <c r="F299" t="str">
        <f t="shared" si="32"/>
        <v>Low</v>
      </c>
      <c r="G299" s="11">
        <v>3</v>
      </c>
      <c r="H299" s="11" t="s">
        <v>67</v>
      </c>
      <c r="I299" s="11" t="s">
        <v>65</v>
      </c>
      <c r="J299" s="12">
        <v>2</v>
      </c>
      <c r="K299" s="12">
        <v>3</v>
      </c>
      <c r="L299" s="13">
        <v>2.04</v>
      </c>
      <c r="M299" s="13">
        <v>2.7184999999999997</v>
      </c>
      <c r="N299" s="13">
        <f t="shared" si="33"/>
        <v>-0.67849999999999966</v>
      </c>
      <c r="O299" s="15" t="s">
        <v>45</v>
      </c>
      <c r="P299" s="15" t="s">
        <v>45</v>
      </c>
      <c r="Q299" s="15" t="s">
        <v>75</v>
      </c>
      <c r="R299" s="15">
        <v>2</v>
      </c>
      <c r="S299" s="16">
        <v>3</v>
      </c>
      <c r="T299" s="16">
        <v>5</v>
      </c>
      <c r="U299" s="16">
        <v>5</v>
      </c>
      <c r="V299" s="16">
        <v>3</v>
      </c>
      <c r="W299" s="16">
        <v>7</v>
      </c>
      <c r="X299" s="16">
        <v>3</v>
      </c>
      <c r="Y299" s="16">
        <v>6</v>
      </c>
      <c r="Z299" s="16">
        <v>4</v>
      </c>
      <c r="AA299">
        <f t="shared" si="34"/>
        <v>3.6</v>
      </c>
      <c r="AB299" t="str">
        <f t="shared" si="35"/>
        <v>Medium</v>
      </c>
      <c r="AC299" s="16">
        <v>4</v>
      </c>
      <c r="AD299" s="16">
        <v>4</v>
      </c>
      <c r="AE299" s="16">
        <v>4</v>
      </c>
      <c r="AF299" s="16">
        <v>3</v>
      </c>
      <c r="AG299" s="16">
        <v>2</v>
      </c>
      <c r="AH299" s="16">
        <v>3</v>
      </c>
      <c r="AI299">
        <f t="shared" si="36"/>
        <v>3.5</v>
      </c>
      <c r="AJ299">
        <f t="shared" si="36"/>
        <v>3</v>
      </c>
      <c r="AK299">
        <f t="shared" si="36"/>
        <v>3.5</v>
      </c>
      <c r="AL299">
        <f t="shared" si="37"/>
        <v>3.3333333333333335</v>
      </c>
      <c r="AM299" t="str">
        <f t="shared" si="38"/>
        <v>High</v>
      </c>
      <c r="AN299" s="11" t="s">
        <v>47</v>
      </c>
      <c r="AO299" s="14"/>
    </row>
    <row r="300" spans="1:41" x14ac:dyDescent="0.3">
      <c r="A300" s="18">
        <v>15</v>
      </c>
      <c r="B300" s="8" t="s">
        <v>95</v>
      </c>
      <c r="C300" s="8" t="s">
        <v>42</v>
      </c>
      <c r="D300" s="9">
        <v>49</v>
      </c>
      <c r="E300" s="10">
        <v>3.94</v>
      </c>
      <c r="F300" t="str">
        <f t="shared" si="32"/>
        <v>Low</v>
      </c>
      <c r="G300" s="11">
        <v>4</v>
      </c>
      <c r="H300" s="11" t="s">
        <v>68</v>
      </c>
      <c r="I300" s="11" t="s">
        <v>65</v>
      </c>
      <c r="J300" s="12">
        <v>2</v>
      </c>
      <c r="K300" s="12">
        <v>2</v>
      </c>
      <c r="L300" s="13">
        <v>1.2</v>
      </c>
      <c r="M300" s="13">
        <v>2.7184999999999997</v>
      </c>
      <c r="N300" s="13">
        <f t="shared" si="33"/>
        <v>-1.5184999999999997</v>
      </c>
      <c r="O300" s="15" t="s">
        <v>45</v>
      </c>
      <c r="P300" s="15" t="s">
        <v>45</v>
      </c>
      <c r="Q300" s="15" t="s">
        <v>75</v>
      </c>
      <c r="R300" s="15">
        <v>2</v>
      </c>
      <c r="S300" s="16">
        <v>3</v>
      </c>
      <c r="T300" s="16">
        <v>5</v>
      </c>
      <c r="U300" s="16">
        <v>5</v>
      </c>
      <c r="V300" s="16">
        <v>3</v>
      </c>
      <c r="W300" s="16">
        <v>7</v>
      </c>
      <c r="X300" s="16">
        <v>3</v>
      </c>
      <c r="Y300" s="16">
        <v>6</v>
      </c>
      <c r="Z300" s="16">
        <v>4</v>
      </c>
      <c r="AA300">
        <f t="shared" si="34"/>
        <v>3.6</v>
      </c>
      <c r="AB300" t="str">
        <f t="shared" si="35"/>
        <v>Medium</v>
      </c>
      <c r="AC300" s="16">
        <v>4</v>
      </c>
      <c r="AD300" s="16">
        <v>4</v>
      </c>
      <c r="AE300" s="16">
        <v>4</v>
      </c>
      <c r="AF300" s="16">
        <v>3</v>
      </c>
      <c r="AG300" s="16">
        <v>2</v>
      </c>
      <c r="AH300" s="16">
        <v>3</v>
      </c>
      <c r="AI300">
        <f t="shared" si="36"/>
        <v>3.5</v>
      </c>
      <c r="AJ300">
        <f t="shared" si="36"/>
        <v>3</v>
      </c>
      <c r="AK300">
        <f t="shared" si="36"/>
        <v>3.5</v>
      </c>
      <c r="AL300">
        <f t="shared" si="37"/>
        <v>3.3333333333333335</v>
      </c>
      <c r="AM300" t="str">
        <f t="shared" si="38"/>
        <v>High</v>
      </c>
      <c r="AN300" s="11" t="s">
        <v>47</v>
      </c>
      <c r="AO300" s="14"/>
    </row>
    <row r="301" spans="1:41" x14ac:dyDescent="0.3">
      <c r="A301" s="18">
        <v>15</v>
      </c>
      <c r="B301" s="8" t="s">
        <v>95</v>
      </c>
      <c r="C301" s="8" t="s">
        <v>42</v>
      </c>
      <c r="D301" s="9">
        <v>49</v>
      </c>
      <c r="E301" s="10">
        <v>3.94</v>
      </c>
      <c r="F301" t="str">
        <f t="shared" si="32"/>
        <v>Low</v>
      </c>
      <c r="G301" s="11">
        <v>5</v>
      </c>
      <c r="H301" s="11" t="s">
        <v>69</v>
      </c>
      <c r="I301" s="11" t="s">
        <v>65</v>
      </c>
      <c r="J301" s="12">
        <v>4</v>
      </c>
      <c r="K301" s="12">
        <v>3</v>
      </c>
      <c r="L301" s="13">
        <v>4.4400000000000004</v>
      </c>
      <c r="M301" s="13">
        <v>2.7184999999999997</v>
      </c>
      <c r="N301" s="13">
        <f t="shared" si="33"/>
        <v>1.7215000000000007</v>
      </c>
      <c r="O301" s="15" t="s">
        <v>45</v>
      </c>
      <c r="P301" s="15" t="s">
        <v>45</v>
      </c>
      <c r="Q301" s="15" t="s">
        <v>75</v>
      </c>
      <c r="R301" s="15">
        <v>2</v>
      </c>
      <c r="S301" s="16">
        <v>3</v>
      </c>
      <c r="T301" s="16">
        <v>5</v>
      </c>
      <c r="U301" s="16">
        <v>5</v>
      </c>
      <c r="V301" s="16">
        <v>3</v>
      </c>
      <c r="W301" s="16">
        <v>7</v>
      </c>
      <c r="X301" s="16">
        <v>3</v>
      </c>
      <c r="Y301" s="16">
        <v>6</v>
      </c>
      <c r="Z301" s="16">
        <v>4</v>
      </c>
      <c r="AA301">
        <f t="shared" si="34"/>
        <v>3.6</v>
      </c>
      <c r="AB301" t="str">
        <f t="shared" si="35"/>
        <v>Medium</v>
      </c>
      <c r="AC301" s="16">
        <v>4</v>
      </c>
      <c r="AD301" s="16">
        <v>4</v>
      </c>
      <c r="AE301" s="16">
        <v>4</v>
      </c>
      <c r="AF301" s="16">
        <v>3</v>
      </c>
      <c r="AG301" s="16">
        <v>2</v>
      </c>
      <c r="AH301" s="16">
        <v>3</v>
      </c>
      <c r="AI301">
        <f t="shared" si="36"/>
        <v>3.5</v>
      </c>
      <c r="AJ301">
        <f t="shared" si="36"/>
        <v>3</v>
      </c>
      <c r="AK301">
        <f t="shared" si="36"/>
        <v>3.5</v>
      </c>
      <c r="AL301">
        <f t="shared" si="37"/>
        <v>3.3333333333333335</v>
      </c>
      <c r="AM301" t="str">
        <f t="shared" si="38"/>
        <v>High</v>
      </c>
      <c r="AN301" s="11" t="s">
        <v>47</v>
      </c>
      <c r="AO301" s="14"/>
    </row>
    <row r="302" spans="1:41" x14ac:dyDescent="0.3">
      <c r="A302" s="18">
        <v>16</v>
      </c>
      <c r="B302" s="8" t="s">
        <v>96</v>
      </c>
      <c r="C302" s="8" t="s">
        <v>84</v>
      </c>
      <c r="D302">
        <v>24</v>
      </c>
      <c r="E302" s="9">
        <v>9.65</v>
      </c>
      <c r="F302" t="str">
        <f t="shared" si="32"/>
        <v>Medium</v>
      </c>
      <c r="G302" s="11">
        <v>1</v>
      </c>
      <c r="H302" s="11" t="s">
        <v>43</v>
      </c>
      <c r="I302" s="11" t="s">
        <v>44</v>
      </c>
      <c r="J302" s="12">
        <v>3</v>
      </c>
      <c r="K302" s="12">
        <v>2</v>
      </c>
      <c r="L302" s="13">
        <v>6.69</v>
      </c>
      <c r="M302" s="13">
        <f t="shared" si="39"/>
        <v>6.7395000000000014</v>
      </c>
      <c r="N302" s="13">
        <f t="shared" si="33"/>
        <v>-4.9500000000000988E-2</v>
      </c>
      <c r="O302" s="15" t="s">
        <v>86</v>
      </c>
      <c r="P302" s="15">
        <v>1</v>
      </c>
      <c r="Q302" s="15" t="s">
        <v>46</v>
      </c>
      <c r="R302" s="15">
        <v>3</v>
      </c>
      <c r="S302" s="16">
        <v>2</v>
      </c>
      <c r="T302" s="16">
        <v>3</v>
      </c>
      <c r="U302" s="16">
        <v>7</v>
      </c>
      <c r="V302" s="16">
        <v>3</v>
      </c>
      <c r="W302" s="16">
        <v>2</v>
      </c>
      <c r="X302" s="16">
        <v>8</v>
      </c>
      <c r="Y302" s="16">
        <v>3</v>
      </c>
      <c r="Z302" s="16">
        <v>7</v>
      </c>
      <c r="AA302">
        <f t="shared" si="34"/>
        <v>5.4</v>
      </c>
      <c r="AB302" t="str">
        <f t="shared" si="35"/>
        <v>Medium</v>
      </c>
      <c r="AC302" s="16">
        <v>3</v>
      </c>
      <c r="AD302" s="16">
        <v>3</v>
      </c>
      <c r="AE302" s="16">
        <v>4</v>
      </c>
      <c r="AF302" s="16">
        <v>3</v>
      </c>
      <c r="AG302" s="16">
        <v>3</v>
      </c>
      <c r="AH302" s="16">
        <v>3</v>
      </c>
      <c r="AI302">
        <f t="shared" si="36"/>
        <v>3</v>
      </c>
      <c r="AJ302">
        <f t="shared" si="36"/>
        <v>3</v>
      </c>
      <c r="AK302">
        <f t="shared" si="36"/>
        <v>3.5</v>
      </c>
      <c r="AL302">
        <f t="shared" si="37"/>
        <v>3.1666666666666665</v>
      </c>
      <c r="AM302" t="str">
        <f t="shared" si="38"/>
        <v>High</v>
      </c>
      <c r="AN302" s="11" t="s">
        <v>47</v>
      </c>
      <c r="AO302" s="14"/>
    </row>
    <row r="303" spans="1:41" x14ac:dyDescent="0.3">
      <c r="A303" s="18">
        <v>16</v>
      </c>
      <c r="B303" s="8" t="s">
        <v>96</v>
      </c>
      <c r="C303" s="8" t="s">
        <v>84</v>
      </c>
      <c r="D303">
        <v>24</v>
      </c>
      <c r="E303" s="9">
        <v>9.65</v>
      </c>
      <c r="F303" t="str">
        <f t="shared" si="32"/>
        <v>Medium</v>
      </c>
      <c r="G303" s="11">
        <v>2</v>
      </c>
      <c r="H303" s="11" t="s">
        <v>48</v>
      </c>
      <c r="I303" s="11" t="s">
        <v>44</v>
      </c>
      <c r="J303" s="12">
        <v>3</v>
      </c>
      <c r="K303" s="12">
        <v>3</v>
      </c>
      <c r="L303" s="13">
        <v>6.97</v>
      </c>
      <c r="M303" s="13">
        <v>6.7395000000000014</v>
      </c>
      <c r="N303" s="13">
        <f t="shared" si="33"/>
        <v>0.23049999999999837</v>
      </c>
      <c r="O303" s="15" t="s">
        <v>86</v>
      </c>
      <c r="P303" s="15">
        <v>1</v>
      </c>
      <c r="Q303" s="15" t="s">
        <v>46</v>
      </c>
      <c r="R303" s="15">
        <v>3</v>
      </c>
      <c r="S303" s="16">
        <v>2</v>
      </c>
      <c r="T303" s="16">
        <v>3</v>
      </c>
      <c r="U303" s="16">
        <v>7</v>
      </c>
      <c r="V303" s="16">
        <v>3</v>
      </c>
      <c r="W303" s="16">
        <v>2</v>
      </c>
      <c r="X303" s="16">
        <v>8</v>
      </c>
      <c r="Y303" s="16">
        <v>3</v>
      </c>
      <c r="Z303" s="16">
        <v>7</v>
      </c>
      <c r="AA303">
        <f t="shared" si="34"/>
        <v>5.4</v>
      </c>
      <c r="AB303" t="str">
        <f t="shared" si="35"/>
        <v>Medium</v>
      </c>
      <c r="AC303" s="16">
        <v>3</v>
      </c>
      <c r="AD303" s="16">
        <v>3</v>
      </c>
      <c r="AE303" s="16">
        <v>4</v>
      </c>
      <c r="AF303" s="16">
        <v>3</v>
      </c>
      <c r="AG303" s="16">
        <v>3</v>
      </c>
      <c r="AH303" s="16">
        <v>3</v>
      </c>
      <c r="AI303">
        <f t="shared" si="36"/>
        <v>3</v>
      </c>
      <c r="AJ303">
        <f t="shared" si="36"/>
        <v>3</v>
      </c>
      <c r="AK303">
        <f t="shared" si="36"/>
        <v>3.5</v>
      </c>
      <c r="AL303">
        <f t="shared" si="37"/>
        <v>3.1666666666666665</v>
      </c>
      <c r="AM303" t="str">
        <f t="shared" si="38"/>
        <v>High</v>
      </c>
      <c r="AN303" s="11" t="s">
        <v>47</v>
      </c>
      <c r="AO303" s="14"/>
    </row>
    <row r="304" spans="1:41" x14ac:dyDescent="0.3">
      <c r="A304" s="18">
        <v>16</v>
      </c>
      <c r="B304" s="8" t="s">
        <v>96</v>
      </c>
      <c r="C304" s="8" t="s">
        <v>84</v>
      </c>
      <c r="D304">
        <v>24</v>
      </c>
      <c r="E304" s="9">
        <v>9.65</v>
      </c>
      <c r="F304" t="str">
        <f t="shared" si="32"/>
        <v>Medium</v>
      </c>
      <c r="G304" s="11">
        <v>3</v>
      </c>
      <c r="H304" s="11" t="s">
        <v>49</v>
      </c>
      <c r="I304" s="11" t="s">
        <v>44</v>
      </c>
      <c r="J304" s="12">
        <v>3</v>
      </c>
      <c r="K304" s="12">
        <v>3</v>
      </c>
      <c r="L304" s="13">
        <v>6.62</v>
      </c>
      <c r="M304" s="13">
        <v>6.7395000000000014</v>
      </c>
      <c r="N304" s="13">
        <f t="shared" si="33"/>
        <v>-0.11950000000000127</v>
      </c>
      <c r="O304" s="15" t="s">
        <v>86</v>
      </c>
      <c r="P304" s="15">
        <v>1</v>
      </c>
      <c r="Q304" s="15" t="s">
        <v>46</v>
      </c>
      <c r="R304" s="15">
        <v>3</v>
      </c>
      <c r="S304" s="16">
        <v>2</v>
      </c>
      <c r="T304" s="16">
        <v>3</v>
      </c>
      <c r="U304" s="16">
        <v>7</v>
      </c>
      <c r="V304" s="16">
        <v>3</v>
      </c>
      <c r="W304" s="16">
        <v>2</v>
      </c>
      <c r="X304" s="16">
        <v>8</v>
      </c>
      <c r="Y304" s="16">
        <v>3</v>
      </c>
      <c r="Z304" s="16">
        <v>7</v>
      </c>
      <c r="AA304">
        <f t="shared" si="34"/>
        <v>5.4</v>
      </c>
      <c r="AB304" t="str">
        <f t="shared" si="35"/>
        <v>Medium</v>
      </c>
      <c r="AC304" s="16">
        <v>3</v>
      </c>
      <c r="AD304" s="16">
        <v>3</v>
      </c>
      <c r="AE304" s="16">
        <v>4</v>
      </c>
      <c r="AF304" s="16">
        <v>3</v>
      </c>
      <c r="AG304" s="16">
        <v>3</v>
      </c>
      <c r="AH304" s="16">
        <v>3</v>
      </c>
      <c r="AI304">
        <f t="shared" si="36"/>
        <v>3</v>
      </c>
      <c r="AJ304">
        <f t="shared" si="36"/>
        <v>3</v>
      </c>
      <c r="AK304">
        <f t="shared" si="36"/>
        <v>3.5</v>
      </c>
      <c r="AL304">
        <f t="shared" si="37"/>
        <v>3.1666666666666665</v>
      </c>
      <c r="AM304" t="str">
        <f t="shared" si="38"/>
        <v>High</v>
      </c>
      <c r="AN304" s="11" t="s">
        <v>47</v>
      </c>
      <c r="AO304" s="14"/>
    </row>
    <row r="305" spans="1:41" x14ac:dyDescent="0.3">
      <c r="A305" s="18">
        <v>16</v>
      </c>
      <c r="B305" s="8" t="s">
        <v>96</v>
      </c>
      <c r="C305" s="8" t="s">
        <v>84</v>
      </c>
      <c r="D305">
        <v>24</v>
      </c>
      <c r="E305" s="9">
        <v>9.65</v>
      </c>
      <c r="F305" t="str">
        <f t="shared" si="32"/>
        <v>Medium</v>
      </c>
      <c r="G305" s="11">
        <v>4</v>
      </c>
      <c r="H305" s="11" t="s">
        <v>50</v>
      </c>
      <c r="I305" s="11" t="s">
        <v>44</v>
      </c>
      <c r="J305" s="12">
        <v>4</v>
      </c>
      <c r="K305" s="12">
        <v>2</v>
      </c>
      <c r="L305" s="13">
        <v>5.77</v>
      </c>
      <c r="M305" s="13">
        <v>6.7395000000000014</v>
      </c>
      <c r="N305" s="13">
        <f t="shared" si="33"/>
        <v>-0.9695000000000018</v>
      </c>
      <c r="O305" s="15" t="s">
        <v>86</v>
      </c>
      <c r="P305" s="15">
        <v>1</v>
      </c>
      <c r="Q305" s="15" t="s">
        <v>46</v>
      </c>
      <c r="R305" s="15">
        <v>3</v>
      </c>
      <c r="S305" s="16">
        <v>2</v>
      </c>
      <c r="T305" s="16">
        <v>3</v>
      </c>
      <c r="U305" s="16">
        <v>7</v>
      </c>
      <c r="V305" s="16">
        <v>3</v>
      </c>
      <c r="W305" s="16">
        <v>2</v>
      </c>
      <c r="X305" s="16">
        <v>8</v>
      </c>
      <c r="Y305" s="16">
        <v>3</v>
      </c>
      <c r="Z305" s="16">
        <v>7</v>
      </c>
      <c r="AA305">
        <f t="shared" si="34"/>
        <v>5.4</v>
      </c>
      <c r="AB305" t="str">
        <f t="shared" si="35"/>
        <v>Medium</v>
      </c>
      <c r="AC305" s="16">
        <v>3</v>
      </c>
      <c r="AD305" s="16">
        <v>3</v>
      </c>
      <c r="AE305" s="16">
        <v>4</v>
      </c>
      <c r="AF305" s="16">
        <v>3</v>
      </c>
      <c r="AG305" s="16">
        <v>3</v>
      </c>
      <c r="AH305" s="16">
        <v>3</v>
      </c>
      <c r="AI305">
        <f t="shared" si="36"/>
        <v>3</v>
      </c>
      <c r="AJ305">
        <f t="shared" si="36"/>
        <v>3</v>
      </c>
      <c r="AK305">
        <f t="shared" si="36"/>
        <v>3.5</v>
      </c>
      <c r="AL305">
        <f t="shared" si="37"/>
        <v>3.1666666666666665</v>
      </c>
      <c r="AM305" t="str">
        <f t="shared" si="38"/>
        <v>High</v>
      </c>
      <c r="AN305" s="11" t="s">
        <v>47</v>
      </c>
      <c r="AO305" s="14"/>
    </row>
    <row r="306" spans="1:41" x14ac:dyDescent="0.3">
      <c r="A306" s="18">
        <v>16</v>
      </c>
      <c r="B306" s="8" t="s">
        <v>96</v>
      </c>
      <c r="C306" s="8" t="s">
        <v>84</v>
      </c>
      <c r="D306">
        <v>24</v>
      </c>
      <c r="E306" s="9">
        <v>9.65</v>
      </c>
      <c r="F306" t="str">
        <f t="shared" si="32"/>
        <v>Medium</v>
      </c>
      <c r="G306" s="11">
        <v>5</v>
      </c>
      <c r="H306" s="11" t="s">
        <v>51</v>
      </c>
      <c r="I306" s="11" t="s">
        <v>44</v>
      </c>
      <c r="J306" s="12">
        <v>4</v>
      </c>
      <c r="K306" s="12">
        <v>4</v>
      </c>
      <c r="L306" s="13">
        <v>7.46</v>
      </c>
      <c r="M306" s="13">
        <v>6.7395000000000014</v>
      </c>
      <c r="N306" s="13">
        <f t="shared" si="33"/>
        <v>0.72049999999999859</v>
      </c>
      <c r="O306" s="15" t="s">
        <v>86</v>
      </c>
      <c r="P306" s="15">
        <v>1</v>
      </c>
      <c r="Q306" s="15" t="s">
        <v>46</v>
      </c>
      <c r="R306" s="15">
        <v>3</v>
      </c>
      <c r="S306" s="16">
        <v>2</v>
      </c>
      <c r="T306" s="16">
        <v>3</v>
      </c>
      <c r="U306" s="16">
        <v>7</v>
      </c>
      <c r="V306" s="16">
        <v>3</v>
      </c>
      <c r="W306" s="16">
        <v>2</v>
      </c>
      <c r="X306" s="16">
        <v>8</v>
      </c>
      <c r="Y306" s="16">
        <v>3</v>
      </c>
      <c r="Z306" s="16">
        <v>7</v>
      </c>
      <c r="AA306">
        <f t="shared" si="34"/>
        <v>5.4</v>
      </c>
      <c r="AB306" t="str">
        <f t="shared" si="35"/>
        <v>Medium</v>
      </c>
      <c r="AC306" s="16">
        <v>3</v>
      </c>
      <c r="AD306" s="16">
        <v>3</v>
      </c>
      <c r="AE306" s="16">
        <v>4</v>
      </c>
      <c r="AF306" s="16">
        <v>3</v>
      </c>
      <c r="AG306" s="16">
        <v>3</v>
      </c>
      <c r="AH306" s="16">
        <v>3</v>
      </c>
      <c r="AI306">
        <f t="shared" si="36"/>
        <v>3</v>
      </c>
      <c r="AJ306">
        <f t="shared" si="36"/>
        <v>3</v>
      </c>
      <c r="AK306">
        <f t="shared" si="36"/>
        <v>3.5</v>
      </c>
      <c r="AL306">
        <f t="shared" si="37"/>
        <v>3.1666666666666665</v>
      </c>
      <c r="AM306" t="str">
        <f t="shared" si="38"/>
        <v>High</v>
      </c>
      <c r="AN306" s="11" t="s">
        <v>47</v>
      </c>
      <c r="AO306" s="14"/>
    </row>
    <row r="307" spans="1:41" x14ac:dyDescent="0.3">
      <c r="A307" s="18">
        <v>16</v>
      </c>
      <c r="B307" s="8" t="s">
        <v>96</v>
      </c>
      <c r="C307" s="8" t="s">
        <v>84</v>
      </c>
      <c r="D307">
        <v>24</v>
      </c>
      <c r="E307" s="9">
        <v>9.65</v>
      </c>
      <c r="F307" t="str">
        <f t="shared" si="32"/>
        <v>Medium</v>
      </c>
      <c r="G307" s="11">
        <v>1</v>
      </c>
      <c r="H307" s="11" t="s">
        <v>52</v>
      </c>
      <c r="I307" s="11" t="s">
        <v>53</v>
      </c>
      <c r="J307" s="12">
        <v>3</v>
      </c>
      <c r="K307" s="12">
        <v>4</v>
      </c>
      <c r="L307" s="13">
        <v>7.75</v>
      </c>
      <c r="M307" s="13">
        <v>6.7395000000000014</v>
      </c>
      <c r="N307" s="13">
        <f t="shared" si="33"/>
        <v>1.0104999999999986</v>
      </c>
      <c r="O307" s="15" t="s">
        <v>86</v>
      </c>
      <c r="P307" s="15">
        <v>1</v>
      </c>
      <c r="Q307" s="15" t="s">
        <v>46</v>
      </c>
      <c r="R307" s="15">
        <v>3</v>
      </c>
      <c r="S307" s="16">
        <v>2</v>
      </c>
      <c r="T307" s="16">
        <v>3</v>
      </c>
      <c r="U307" s="16">
        <v>7</v>
      </c>
      <c r="V307" s="16">
        <v>3</v>
      </c>
      <c r="W307" s="16">
        <v>2</v>
      </c>
      <c r="X307" s="16">
        <v>8</v>
      </c>
      <c r="Y307" s="16">
        <v>3</v>
      </c>
      <c r="Z307" s="16">
        <v>7</v>
      </c>
      <c r="AA307">
        <f t="shared" si="34"/>
        <v>5.4</v>
      </c>
      <c r="AB307" t="str">
        <f t="shared" si="35"/>
        <v>Medium</v>
      </c>
      <c r="AC307" s="16">
        <v>3</v>
      </c>
      <c r="AD307" s="16">
        <v>3</v>
      </c>
      <c r="AE307" s="16">
        <v>4</v>
      </c>
      <c r="AF307" s="16">
        <v>3</v>
      </c>
      <c r="AG307" s="16">
        <v>3</v>
      </c>
      <c r="AH307" s="16">
        <v>3</v>
      </c>
      <c r="AI307">
        <f t="shared" si="36"/>
        <v>3</v>
      </c>
      <c r="AJ307">
        <f t="shared" si="36"/>
        <v>3</v>
      </c>
      <c r="AK307">
        <f t="shared" si="36"/>
        <v>3.5</v>
      </c>
      <c r="AL307">
        <f t="shared" si="37"/>
        <v>3.1666666666666665</v>
      </c>
      <c r="AM307" t="str">
        <f t="shared" si="38"/>
        <v>High</v>
      </c>
      <c r="AN307" s="11" t="s">
        <v>47</v>
      </c>
      <c r="AO307" s="14"/>
    </row>
    <row r="308" spans="1:41" x14ac:dyDescent="0.3">
      <c r="A308" s="18">
        <v>16</v>
      </c>
      <c r="B308" s="8" t="s">
        <v>96</v>
      </c>
      <c r="C308" s="8" t="s">
        <v>84</v>
      </c>
      <c r="D308">
        <v>24</v>
      </c>
      <c r="E308" s="9">
        <v>9.65</v>
      </c>
      <c r="F308" t="str">
        <f t="shared" si="32"/>
        <v>Medium</v>
      </c>
      <c r="G308" s="11">
        <v>2</v>
      </c>
      <c r="H308" s="11" t="s">
        <v>54</v>
      </c>
      <c r="I308" s="11" t="s">
        <v>53</v>
      </c>
      <c r="J308" s="12">
        <v>3</v>
      </c>
      <c r="K308" s="12">
        <v>2</v>
      </c>
      <c r="L308" s="13">
        <v>6.69</v>
      </c>
      <c r="M308" s="13">
        <v>6.7395000000000014</v>
      </c>
      <c r="N308" s="13">
        <f t="shared" si="33"/>
        <v>-4.9500000000000988E-2</v>
      </c>
      <c r="O308" s="15" t="s">
        <v>86</v>
      </c>
      <c r="P308" s="15">
        <v>1</v>
      </c>
      <c r="Q308" s="15" t="s">
        <v>46</v>
      </c>
      <c r="R308" s="15">
        <v>3</v>
      </c>
      <c r="S308" s="16">
        <v>2</v>
      </c>
      <c r="T308" s="16">
        <v>3</v>
      </c>
      <c r="U308" s="16">
        <v>7</v>
      </c>
      <c r="V308" s="16">
        <v>3</v>
      </c>
      <c r="W308" s="16">
        <v>2</v>
      </c>
      <c r="X308" s="16">
        <v>8</v>
      </c>
      <c r="Y308" s="16">
        <v>3</v>
      </c>
      <c r="Z308" s="16">
        <v>7</v>
      </c>
      <c r="AA308">
        <f t="shared" si="34"/>
        <v>5.4</v>
      </c>
      <c r="AB308" t="str">
        <f t="shared" si="35"/>
        <v>Medium</v>
      </c>
      <c r="AC308" s="16">
        <v>3</v>
      </c>
      <c r="AD308" s="16">
        <v>3</v>
      </c>
      <c r="AE308" s="16">
        <v>4</v>
      </c>
      <c r="AF308" s="16">
        <v>3</v>
      </c>
      <c r="AG308" s="16">
        <v>3</v>
      </c>
      <c r="AH308" s="16">
        <v>3</v>
      </c>
      <c r="AI308">
        <f t="shared" si="36"/>
        <v>3</v>
      </c>
      <c r="AJ308">
        <f t="shared" si="36"/>
        <v>3</v>
      </c>
      <c r="AK308">
        <f t="shared" si="36"/>
        <v>3.5</v>
      </c>
      <c r="AL308">
        <f t="shared" si="37"/>
        <v>3.1666666666666665</v>
      </c>
      <c r="AM308" t="str">
        <f t="shared" si="38"/>
        <v>High</v>
      </c>
      <c r="AN308" s="11" t="s">
        <v>47</v>
      </c>
      <c r="AO308" s="14"/>
    </row>
    <row r="309" spans="1:41" x14ac:dyDescent="0.3">
      <c r="A309" s="18">
        <v>16</v>
      </c>
      <c r="B309" s="8" t="s">
        <v>96</v>
      </c>
      <c r="C309" s="8" t="s">
        <v>84</v>
      </c>
      <c r="D309">
        <v>24</v>
      </c>
      <c r="E309" s="9">
        <v>9.65</v>
      </c>
      <c r="F309" t="str">
        <f t="shared" si="32"/>
        <v>Medium</v>
      </c>
      <c r="G309" s="11">
        <v>3</v>
      </c>
      <c r="H309" s="11" t="s">
        <v>55</v>
      </c>
      <c r="I309" s="11" t="s">
        <v>53</v>
      </c>
      <c r="J309" s="12">
        <v>4</v>
      </c>
      <c r="K309" s="12">
        <v>3</v>
      </c>
      <c r="L309" s="13">
        <v>6.34</v>
      </c>
      <c r="M309" s="13">
        <v>6.7395000000000014</v>
      </c>
      <c r="N309" s="13">
        <f t="shared" si="33"/>
        <v>-0.39950000000000152</v>
      </c>
      <c r="O309" s="15" t="s">
        <v>86</v>
      </c>
      <c r="P309" s="15">
        <v>1</v>
      </c>
      <c r="Q309" s="15" t="s">
        <v>46</v>
      </c>
      <c r="R309" s="15">
        <v>3</v>
      </c>
      <c r="S309" s="16">
        <v>2</v>
      </c>
      <c r="T309" s="16">
        <v>3</v>
      </c>
      <c r="U309" s="16">
        <v>7</v>
      </c>
      <c r="V309" s="16">
        <v>3</v>
      </c>
      <c r="W309" s="16">
        <v>2</v>
      </c>
      <c r="X309" s="16">
        <v>8</v>
      </c>
      <c r="Y309" s="16">
        <v>3</v>
      </c>
      <c r="Z309" s="16">
        <v>7</v>
      </c>
      <c r="AA309">
        <f t="shared" si="34"/>
        <v>5.4</v>
      </c>
      <c r="AB309" t="str">
        <f t="shared" si="35"/>
        <v>Medium</v>
      </c>
      <c r="AC309" s="16">
        <v>3</v>
      </c>
      <c r="AD309" s="16">
        <v>3</v>
      </c>
      <c r="AE309" s="16">
        <v>4</v>
      </c>
      <c r="AF309" s="16">
        <v>3</v>
      </c>
      <c r="AG309" s="16">
        <v>3</v>
      </c>
      <c r="AH309" s="16">
        <v>3</v>
      </c>
      <c r="AI309">
        <f t="shared" si="36"/>
        <v>3</v>
      </c>
      <c r="AJ309">
        <f t="shared" si="36"/>
        <v>3</v>
      </c>
      <c r="AK309">
        <f t="shared" si="36"/>
        <v>3.5</v>
      </c>
      <c r="AL309">
        <f t="shared" si="37"/>
        <v>3.1666666666666665</v>
      </c>
      <c r="AM309" t="str">
        <f t="shared" si="38"/>
        <v>High</v>
      </c>
      <c r="AN309" s="11" t="s">
        <v>47</v>
      </c>
      <c r="AO309" s="14"/>
    </row>
    <row r="310" spans="1:41" x14ac:dyDescent="0.3">
      <c r="A310" s="18">
        <v>16</v>
      </c>
      <c r="B310" s="8" t="s">
        <v>96</v>
      </c>
      <c r="C310" s="8" t="s">
        <v>84</v>
      </c>
      <c r="D310">
        <v>24</v>
      </c>
      <c r="E310" s="9">
        <v>9.65</v>
      </c>
      <c r="F310" t="str">
        <f t="shared" si="32"/>
        <v>Medium</v>
      </c>
      <c r="G310" s="11">
        <v>4</v>
      </c>
      <c r="H310" s="11" t="s">
        <v>56</v>
      </c>
      <c r="I310" s="11" t="s">
        <v>53</v>
      </c>
      <c r="J310" s="12">
        <v>4</v>
      </c>
      <c r="K310" s="12">
        <v>3</v>
      </c>
      <c r="L310" s="13">
        <v>7.54</v>
      </c>
      <c r="M310" s="13">
        <v>6.7395000000000014</v>
      </c>
      <c r="N310" s="13">
        <f t="shared" si="33"/>
        <v>0.80049999999999866</v>
      </c>
      <c r="O310" s="15" t="s">
        <v>86</v>
      </c>
      <c r="P310" s="15">
        <v>1</v>
      </c>
      <c r="Q310" s="15" t="s">
        <v>46</v>
      </c>
      <c r="R310" s="15">
        <v>3</v>
      </c>
      <c r="S310" s="16">
        <v>2</v>
      </c>
      <c r="T310" s="16">
        <v>3</v>
      </c>
      <c r="U310" s="16">
        <v>7</v>
      </c>
      <c r="V310" s="16">
        <v>3</v>
      </c>
      <c r="W310" s="16">
        <v>2</v>
      </c>
      <c r="X310" s="16">
        <v>8</v>
      </c>
      <c r="Y310" s="16">
        <v>3</v>
      </c>
      <c r="Z310" s="16">
        <v>7</v>
      </c>
      <c r="AA310">
        <f t="shared" si="34"/>
        <v>5.4</v>
      </c>
      <c r="AB310" t="str">
        <f t="shared" si="35"/>
        <v>Medium</v>
      </c>
      <c r="AC310" s="16">
        <v>3</v>
      </c>
      <c r="AD310" s="16">
        <v>3</v>
      </c>
      <c r="AE310" s="16">
        <v>4</v>
      </c>
      <c r="AF310" s="16">
        <v>3</v>
      </c>
      <c r="AG310" s="16">
        <v>3</v>
      </c>
      <c r="AH310" s="16">
        <v>3</v>
      </c>
      <c r="AI310">
        <f t="shared" si="36"/>
        <v>3</v>
      </c>
      <c r="AJ310">
        <f t="shared" si="36"/>
        <v>3</v>
      </c>
      <c r="AK310">
        <f t="shared" si="36"/>
        <v>3.5</v>
      </c>
      <c r="AL310">
        <f t="shared" si="37"/>
        <v>3.1666666666666665</v>
      </c>
      <c r="AM310" t="str">
        <f t="shared" si="38"/>
        <v>High</v>
      </c>
      <c r="AN310" s="11" t="s">
        <v>47</v>
      </c>
      <c r="AO310" s="14"/>
    </row>
    <row r="311" spans="1:41" x14ac:dyDescent="0.3">
      <c r="A311" s="18">
        <v>16</v>
      </c>
      <c r="B311" s="8" t="s">
        <v>96</v>
      </c>
      <c r="C311" s="8" t="s">
        <v>84</v>
      </c>
      <c r="D311">
        <v>24</v>
      </c>
      <c r="E311" s="9">
        <v>9.65</v>
      </c>
      <c r="F311" t="str">
        <f t="shared" si="32"/>
        <v>Medium</v>
      </c>
      <c r="G311" s="11">
        <v>5</v>
      </c>
      <c r="H311" s="11" t="s">
        <v>57</v>
      </c>
      <c r="I311" s="11" t="s">
        <v>53</v>
      </c>
      <c r="J311" s="12">
        <v>4</v>
      </c>
      <c r="K311" s="12">
        <v>4</v>
      </c>
      <c r="L311" s="13">
        <v>7.96</v>
      </c>
      <c r="M311" s="13">
        <v>6.7395000000000014</v>
      </c>
      <c r="N311" s="13">
        <f t="shared" si="33"/>
        <v>1.2204999999999986</v>
      </c>
      <c r="O311" s="15" t="s">
        <v>86</v>
      </c>
      <c r="P311" s="15">
        <v>1</v>
      </c>
      <c r="Q311" s="15" t="s">
        <v>46</v>
      </c>
      <c r="R311" s="15">
        <v>3</v>
      </c>
      <c r="S311" s="16">
        <v>2</v>
      </c>
      <c r="T311" s="16">
        <v>3</v>
      </c>
      <c r="U311" s="16">
        <v>7</v>
      </c>
      <c r="V311" s="16">
        <v>3</v>
      </c>
      <c r="W311" s="16">
        <v>2</v>
      </c>
      <c r="X311" s="16">
        <v>8</v>
      </c>
      <c r="Y311" s="16">
        <v>3</v>
      </c>
      <c r="Z311" s="16">
        <v>7</v>
      </c>
      <c r="AA311">
        <f t="shared" si="34"/>
        <v>5.4</v>
      </c>
      <c r="AB311" t="str">
        <f t="shared" si="35"/>
        <v>Medium</v>
      </c>
      <c r="AC311" s="16">
        <v>3</v>
      </c>
      <c r="AD311" s="16">
        <v>3</v>
      </c>
      <c r="AE311" s="16">
        <v>4</v>
      </c>
      <c r="AF311" s="16">
        <v>3</v>
      </c>
      <c r="AG311" s="16">
        <v>3</v>
      </c>
      <c r="AH311" s="16">
        <v>3</v>
      </c>
      <c r="AI311">
        <f t="shared" si="36"/>
        <v>3</v>
      </c>
      <c r="AJ311">
        <f t="shared" si="36"/>
        <v>3</v>
      </c>
      <c r="AK311">
        <f t="shared" si="36"/>
        <v>3.5</v>
      </c>
      <c r="AL311">
        <f t="shared" si="37"/>
        <v>3.1666666666666665</v>
      </c>
      <c r="AM311" t="str">
        <f t="shared" si="38"/>
        <v>High</v>
      </c>
      <c r="AN311" s="11" t="s">
        <v>47</v>
      </c>
      <c r="AO311" s="14"/>
    </row>
    <row r="312" spans="1:41" x14ac:dyDescent="0.3">
      <c r="A312" s="18">
        <v>16</v>
      </c>
      <c r="B312" s="8" t="s">
        <v>96</v>
      </c>
      <c r="C312" s="8" t="s">
        <v>84</v>
      </c>
      <c r="D312">
        <v>24</v>
      </c>
      <c r="E312" s="9">
        <v>9.65</v>
      </c>
      <c r="F312" t="str">
        <f t="shared" si="32"/>
        <v>Medium</v>
      </c>
      <c r="G312" s="11">
        <v>1</v>
      </c>
      <c r="H312" s="11" t="s">
        <v>58</v>
      </c>
      <c r="I312" s="11" t="s">
        <v>59</v>
      </c>
      <c r="J312" s="12">
        <v>3</v>
      </c>
      <c r="K312" s="12">
        <v>2</v>
      </c>
      <c r="L312" s="13">
        <v>6.69</v>
      </c>
      <c r="M312" s="13">
        <v>6.7395000000000014</v>
      </c>
      <c r="N312" s="13">
        <f t="shared" si="33"/>
        <v>-4.9500000000000988E-2</v>
      </c>
      <c r="O312" s="15" t="s">
        <v>86</v>
      </c>
      <c r="P312" s="15">
        <v>1</v>
      </c>
      <c r="Q312" s="15" t="s">
        <v>46</v>
      </c>
      <c r="R312" s="15">
        <v>3</v>
      </c>
      <c r="S312" s="16">
        <v>2</v>
      </c>
      <c r="T312" s="16">
        <v>3</v>
      </c>
      <c r="U312" s="16">
        <v>7</v>
      </c>
      <c r="V312" s="16">
        <v>3</v>
      </c>
      <c r="W312" s="16">
        <v>2</v>
      </c>
      <c r="X312" s="16">
        <v>8</v>
      </c>
      <c r="Y312" s="16">
        <v>3</v>
      </c>
      <c r="Z312" s="16">
        <v>7</v>
      </c>
      <c r="AA312">
        <f t="shared" si="34"/>
        <v>5.4</v>
      </c>
      <c r="AB312" t="str">
        <f t="shared" si="35"/>
        <v>Medium</v>
      </c>
      <c r="AC312" s="16">
        <v>3</v>
      </c>
      <c r="AD312" s="16">
        <v>3</v>
      </c>
      <c r="AE312" s="16">
        <v>4</v>
      </c>
      <c r="AF312" s="16">
        <v>3</v>
      </c>
      <c r="AG312" s="16">
        <v>3</v>
      </c>
      <c r="AH312" s="16">
        <v>3</v>
      </c>
      <c r="AI312">
        <f t="shared" si="36"/>
        <v>3</v>
      </c>
      <c r="AJ312">
        <f t="shared" si="36"/>
        <v>3</v>
      </c>
      <c r="AK312">
        <f t="shared" si="36"/>
        <v>3.5</v>
      </c>
      <c r="AL312">
        <f t="shared" si="37"/>
        <v>3.1666666666666665</v>
      </c>
      <c r="AM312" t="str">
        <f t="shared" si="38"/>
        <v>High</v>
      </c>
      <c r="AN312" s="11" t="s">
        <v>47</v>
      </c>
      <c r="AO312" s="14"/>
    </row>
    <row r="313" spans="1:41" x14ac:dyDescent="0.3">
      <c r="A313" s="18">
        <v>16</v>
      </c>
      <c r="B313" s="8" t="s">
        <v>96</v>
      </c>
      <c r="C313" s="8" t="s">
        <v>84</v>
      </c>
      <c r="D313">
        <v>24</v>
      </c>
      <c r="E313" s="9">
        <v>9.65</v>
      </c>
      <c r="F313" t="str">
        <f t="shared" si="32"/>
        <v>Medium</v>
      </c>
      <c r="G313" s="11">
        <v>2</v>
      </c>
      <c r="H313" s="11" t="s">
        <v>60</v>
      </c>
      <c r="I313" s="11" t="s">
        <v>59</v>
      </c>
      <c r="J313" s="12">
        <v>3</v>
      </c>
      <c r="K313" s="12">
        <v>4</v>
      </c>
      <c r="L313" s="13">
        <v>6.41</v>
      </c>
      <c r="M313" s="13">
        <v>6.7395000000000014</v>
      </c>
      <c r="N313" s="13">
        <f t="shared" si="33"/>
        <v>-0.32950000000000124</v>
      </c>
      <c r="O313" s="15" t="s">
        <v>86</v>
      </c>
      <c r="P313" s="15">
        <v>1</v>
      </c>
      <c r="Q313" s="15" t="s">
        <v>46</v>
      </c>
      <c r="R313" s="15">
        <v>3</v>
      </c>
      <c r="S313" s="16">
        <v>2</v>
      </c>
      <c r="T313" s="16">
        <v>3</v>
      </c>
      <c r="U313" s="16">
        <v>7</v>
      </c>
      <c r="V313" s="16">
        <v>3</v>
      </c>
      <c r="W313" s="16">
        <v>2</v>
      </c>
      <c r="X313" s="16">
        <v>8</v>
      </c>
      <c r="Y313" s="16">
        <v>3</v>
      </c>
      <c r="Z313" s="16">
        <v>7</v>
      </c>
      <c r="AA313">
        <f t="shared" si="34"/>
        <v>5.4</v>
      </c>
      <c r="AB313" t="str">
        <f t="shared" si="35"/>
        <v>Medium</v>
      </c>
      <c r="AC313" s="16">
        <v>3</v>
      </c>
      <c r="AD313" s="16">
        <v>3</v>
      </c>
      <c r="AE313" s="16">
        <v>4</v>
      </c>
      <c r="AF313" s="16">
        <v>3</v>
      </c>
      <c r="AG313" s="16">
        <v>3</v>
      </c>
      <c r="AH313" s="16">
        <v>3</v>
      </c>
      <c r="AI313">
        <f t="shared" si="36"/>
        <v>3</v>
      </c>
      <c r="AJ313">
        <f t="shared" si="36"/>
        <v>3</v>
      </c>
      <c r="AK313">
        <f t="shared" si="36"/>
        <v>3.5</v>
      </c>
      <c r="AL313">
        <f t="shared" si="37"/>
        <v>3.1666666666666665</v>
      </c>
      <c r="AM313" t="str">
        <f t="shared" si="38"/>
        <v>High</v>
      </c>
      <c r="AN313" s="11" t="s">
        <v>47</v>
      </c>
      <c r="AO313" s="14"/>
    </row>
    <row r="314" spans="1:41" x14ac:dyDescent="0.3">
      <c r="A314" s="18">
        <v>16</v>
      </c>
      <c r="B314" s="8" t="s">
        <v>96</v>
      </c>
      <c r="C314" s="8" t="s">
        <v>84</v>
      </c>
      <c r="D314">
        <v>24</v>
      </c>
      <c r="E314" s="9">
        <v>9.65</v>
      </c>
      <c r="F314" t="str">
        <f t="shared" si="32"/>
        <v>Medium</v>
      </c>
      <c r="G314" s="11">
        <v>3</v>
      </c>
      <c r="H314" s="11" t="s">
        <v>61</v>
      </c>
      <c r="I314" s="11" t="s">
        <v>59</v>
      </c>
      <c r="J314" s="12">
        <v>2</v>
      </c>
      <c r="K314" s="12">
        <v>3</v>
      </c>
      <c r="L314" s="13">
        <v>6.9</v>
      </c>
      <c r="M314" s="13">
        <v>6.7395000000000014</v>
      </c>
      <c r="N314" s="13">
        <f t="shared" si="33"/>
        <v>0.16049999999999898</v>
      </c>
      <c r="O314" s="15" t="s">
        <v>86</v>
      </c>
      <c r="P314" s="15">
        <v>1</v>
      </c>
      <c r="Q314" s="15" t="s">
        <v>46</v>
      </c>
      <c r="R314" s="15">
        <v>3</v>
      </c>
      <c r="S314" s="16">
        <v>2</v>
      </c>
      <c r="T314" s="16">
        <v>3</v>
      </c>
      <c r="U314" s="16">
        <v>7</v>
      </c>
      <c r="V314" s="16">
        <v>3</v>
      </c>
      <c r="W314" s="16">
        <v>2</v>
      </c>
      <c r="X314" s="16">
        <v>8</v>
      </c>
      <c r="Y314" s="16">
        <v>3</v>
      </c>
      <c r="Z314" s="16">
        <v>7</v>
      </c>
      <c r="AA314">
        <f t="shared" si="34"/>
        <v>5.4</v>
      </c>
      <c r="AB314" t="str">
        <f t="shared" si="35"/>
        <v>Medium</v>
      </c>
      <c r="AC314" s="16">
        <v>3</v>
      </c>
      <c r="AD314" s="16">
        <v>3</v>
      </c>
      <c r="AE314" s="16">
        <v>4</v>
      </c>
      <c r="AF314" s="16">
        <v>3</v>
      </c>
      <c r="AG314" s="16">
        <v>3</v>
      </c>
      <c r="AH314" s="16">
        <v>3</v>
      </c>
      <c r="AI314">
        <f t="shared" si="36"/>
        <v>3</v>
      </c>
      <c r="AJ314">
        <f t="shared" si="36"/>
        <v>3</v>
      </c>
      <c r="AK314">
        <f t="shared" si="36"/>
        <v>3.5</v>
      </c>
      <c r="AL314">
        <f t="shared" si="37"/>
        <v>3.1666666666666665</v>
      </c>
      <c r="AM314" t="str">
        <f t="shared" si="38"/>
        <v>High</v>
      </c>
      <c r="AN314" s="11" t="s">
        <v>47</v>
      </c>
      <c r="AO314" s="14"/>
    </row>
    <row r="315" spans="1:41" x14ac:dyDescent="0.3">
      <c r="A315" s="18">
        <v>16</v>
      </c>
      <c r="B315" s="8" t="s">
        <v>96</v>
      </c>
      <c r="C315" s="8" t="s">
        <v>84</v>
      </c>
      <c r="D315">
        <v>24</v>
      </c>
      <c r="E315" s="9">
        <v>9.65</v>
      </c>
      <c r="F315" t="str">
        <f t="shared" si="32"/>
        <v>Medium</v>
      </c>
      <c r="G315" s="11">
        <v>4</v>
      </c>
      <c r="H315" s="11" t="s">
        <v>62</v>
      </c>
      <c r="I315" s="11" t="s">
        <v>59</v>
      </c>
      <c r="J315" s="12">
        <v>2</v>
      </c>
      <c r="K315" s="12">
        <v>4</v>
      </c>
      <c r="L315" s="13">
        <v>7.54</v>
      </c>
      <c r="M315" s="13">
        <v>6.7395000000000014</v>
      </c>
      <c r="N315" s="13">
        <f t="shared" si="33"/>
        <v>0.80049999999999866</v>
      </c>
      <c r="O315" s="15" t="s">
        <v>86</v>
      </c>
      <c r="P315" s="15">
        <v>1</v>
      </c>
      <c r="Q315" s="15" t="s">
        <v>46</v>
      </c>
      <c r="R315" s="15">
        <v>3</v>
      </c>
      <c r="S315" s="16">
        <v>2</v>
      </c>
      <c r="T315" s="16">
        <v>3</v>
      </c>
      <c r="U315" s="16">
        <v>7</v>
      </c>
      <c r="V315" s="16">
        <v>3</v>
      </c>
      <c r="W315" s="16">
        <v>2</v>
      </c>
      <c r="X315" s="16">
        <v>8</v>
      </c>
      <c r="Y315" s="16">
        <v>3</v>
      </c>
      <c r="Z315" s="16">
        <v>7</v>
      </c>
      <c r="AA315">
        <f t="shared" si="34"/>
        <v>5.4</v>
      </c>
      <c r="AB315" t="str">
        <f t="shared" si="35"/>
        <v>Medium</v>
      </c>
      <c r="AC315" s="16">
        <v>3</v>
      </c>
      <c r="AD315" s="16">
        <v>3</v>
      </c>
      <c r="AE315" s="16">
        <v>4</v>
      </c>
      <c r="AF315" s="16">
        <v>3</v>
      </c>
      <c r="AG315" s="16">
        <v>3</v>
      </c>
      <c r="AH315" s="16">
        <v>3</v>
      </c>
      <c r="AI315">
        <f t="shared" si="36"/>
        <v>3</v>
      </c>
      <c r="AJ315">
        <f t="shared" si="36"/>
        <v>3</v>
      </c>
      <c r="AK315">
        <f t="shared" si="36"/>
        <v>3.5</v>
      </c>
      <c r="AL315">
        <f t="shared" si="37"/>
        <v>3.1666666666666665</v>
      </c>
      <c r="AM315" t="str">
        <f t="shared" si="38"/>
        <v>High</v>
      </c>
      <c r="AN315" s="11" t="s">
        <v>47</v>
      </c>
      <c r="AO315" s="14"/>
    </row>
    <row r="316" spans="1:41" x14ac:dyDescent="0.3">
      <c r="A316" s="18">
        <v>16</v>
      </c>
      <c r="B316" s="8" t="s">
        <v>96</v>
      </c>
      <c r="C316" s="8" t="s">
        <v>84</v>
      </c>
      <c r="D316">
        <v>24</v>
      </c>
      <c r="E316" s="9">
        <v>9.65</v>
      </c>
      <c r="F316" t="str">
        <f t="shared" si="32"/>
        <v>Medium</v>
      </c>
      <c r="G316" s="11">
        <v>5</v>
      </c>
      <c r="H316" s="11" t="s">
        <v>63</v>
      </c>
      <c r="I316" s="11" t="s">
        <v>59</v>
      </c>
      <c r="J316" s="12">
        <v>2</v>
      </c>
      <c r="K316" s="12">
        <v>3</v>
      </c>
      <c r="L316" s="13">
        <v>6.62</v>
      </c>
      <c r="M316" s="13">
        <v>6.7395000000000014</v>
      </c>
      <c r="N316" s="13">
        <f t="shared" si="33"/>
        <v>-0.11950000000000127</v>
      </c>
      <c r="O316" s="15" t="s">
        <v>86</v>
      </c>
      <c r="P316" s="15">
        <v>1</v>
      </c>
      <c r="Q316" s="15" t="s">
        <v>46</v>
      </c>
      <c r="R316" s="15">
        <v>3</v>
      </c>
      <c r="S316" s="16">
        <v>2</v>
      </c>
      <c r="T316" s="16">
        <v>3</v>
      </c>
      <c r="U316" s="16">
        <v>7</v>
      </c>
      <c r="V316" s="16">
        <v>3</v>
      </c>
      <c r="W316" s="16">
        <v>2</v>
      </c>
      <c r="X316" s="16">
        <v>8</v>
      </c>
      <c r="Y316" s="16">
        <v>3</v>
      </c>
      <c r="Z316" s="16">
        <v>7</v>
      </c>
      <c r="AA316">
        <f t="shared" si="34"/>
        <v>5.4</v>
      </c>
      <c r="AB316" t="str">
        <f t="shared" si="35"/>
        <v>Medium</v>
      </c>
      <c r="AC316" s="16">
        <v>3</v>
      </c>
      <c r="AD316" s="16">
        <v>3</v>
      </c>
      <c r="AE316" s="16">
        <v>4</v>
      </c>
      <c r="AF316" s="16">
        <v>3</v>
      </c>
      <c r="AG316" s="16">
        <v>3</v>
      </c>
      <c r="AH316" s="16">
        <v>3</v>
      </c>
      <c r="AI316">
        <f t="shared" si="36"/>
        <v>3</v>
      </c>
      <c r="AJ316">
        <f t="shared" si="36"/>
        <v>3</v>
      </c>
      <c r="AK316">
        <f t="shared" si="36"/>
        <v>3.5</v>
      </c>
      <c r="AL316">
        <f t="shared" si="37"/>
        <v>3.1666666666666665</v>
      </c>
      <c r="AM316" t="str">
        <f t="shared" si="38"/>
        <v>High</v>
      </c>
      <c r="AN316" s="11" t="s">
        <v>47</v>
      </c>
      <c r="AO316" s="14"/>
    </row>
    <row r="317" spans="1:41" x14ac:dyDescent="0.3">
      <c r="A317" s="18">
        <v>16</v>
      </c>
      <c r="B317" s="8" t="s">
        <v>96</v>
      </c>
      <c r="C317" s="8" t="s">
        <v>84</v>
      </c>
      <c r="D317">
        <v>24</v>
      </c>
      <c r="E317" s="9">
        <v>9.65</v>
      </c>
      <c r="F317" t="str">
        <f t="shared" si="32"/>
        <v>Medium</v>
      </c>
      <c r="G317" s="11">
        <v>1</v>
      </c>
      <c r="H317" s="11" t="s">
        <v>64</v>
      </c>
      <c r="I317" s="11" t="s">
        <v>65</v>
      </c>
      <c r="J317" s="12">
        <v>3</v>
      </c>
      <c r="K317" s="12">
        <v>3</v>
      </c>
      <c r="L317" s="13">
        <v>6.41</v>
      </c>
      <c r="M317" s="13">
        <v>6.7395000000000014</v>
      </c>
      <c r="N317" s="13">
        <f t="shared" si="33"/>
        <v>-0.32950000000000124</v>
      </c>
      <c r="O317" s="15" t="s">
        <v>86</v>
      </c>
      <c r="P317" s="15">
        <v>1</v>
      </c>
      <c r="Q317" s="15" t="s">
        <v>46</v>
      </c>
      <c r="R317" s="15">
        <v>3</v>
      </c>
      <c r="S317" s="16">
        <v>2</v>
      </c>
      <c r="T317" s="16">
        <v>3</v>
      </c>
      <c r="U317" s="16">
        <v>7</v>
      </c>
      <c r="V317" s="16">
        <v>3</v>
      </c>
      <c r="W317" s="16">
        <v>2</v>
      </c>
      <c r="X317" s="16">
        <v>8</v>
      </c>
      <c r="Y317" s="16">
        <v>3</v>
      </c>
      <c r="Z317" s="16">
        <v>7</v>
      </c>
      <c r="AA317">
        <f t="shared" si="34"/>
        <v>5.4</v>
      </c>
      <c r="AB317" t="str">
        <f t="shared" si="35"/>
        <v>Medium</v>
      </c>
      <c r="AC317" s="16">
        <v>3</v>
      </c>
      <c r="AD317" s="16">
        <v>3</v>
      </c>
      <c r="AE317" s="16">
        <v>4</v>
      </c>
      <c r="AF317" s="16">
        <v>3</v>
      </c>
      <c r="AG317" s="16">
        <v>3</v>
      </c>
      <c r="AH317" s="16">
        <v>3</v>
      </c>
      <c r="AI317">
        <f t="shared" si="36"/>
        <v>3</v>
      </c>
      <c r="AJ317">
        <f t="shared" si="36"/>
        <v>3</v>
      </c>
      <c r="AK317">
        <f t="shared" si="36"/>
        <v>3.5</v>
      </c>
      <c r="AL317">
        <f t="shared" si="37"/>
        <v>3.1666666666666665</v>
      </c>
      <c r="AM317" t="str">
        <f t="shared" si="38"/>
        <v>High</v>
      </c>
      <c r="AN317" s="11" t="s">
        <v>47</v>
      </c>
      <c r="AO317" s="14"/>
    </row>
    <row r="318" spans="1:41" x14ac:dyDescent="0.3">
      <c r="A318" s="18">
        <v>16</v>
      </c>
      <c r="B318" s="8" t="s">
        <v>96</v>
      </c>
      <c r="C318" s="8" t="s">
        <v>84</v>
      </c>
      <c r="D318">
        <v>24</v>
      </c>
      <c r="E318" s="9">
        <v>9.65</v>
      </c>
      <c r="F318" t="str">
        <f t="shared" si="32"/>
        <v>Medium</v>
      </c>
      <c r="G318" s="11">
        <v>2</v>
      </c>
      <c r="H318" s="11" t="s">
        <v>66</v>
      </c>
      <c r="I318" s="11" t="s">
        <v>65</v>
      </c>
      <c r="J318" s="12">
        <v>4</v>
      </c>
      <c r="K318" s="12">
        <v>2</v>
      </c>
      <c r="L318" s="13">
        <v>5.7</v>
      </c>
      <c r="M318" s="13">
        <v>6.7395000000000014</v>
      </c>
      <c r="N318" s="13">
        <f t="shared" si="33"/>
        <v>-1.0395000000000012</v>
      </c>
      <c r="O318" s="15" t="s">
        <v>86</v>
      </c>
      <c r="P318" s="15">
        <v>1</v>
      </c>
      <c r="Q318" s="15" t="s">
        <v>46</v>
      </c>
      <c r="R318" s="15">
        <v>3</v>
      </c>
      <c r="S318" s="16">
        <v>2</v>
      </c>
      <c r="T318" s="16">
        <v>3</v>
      </c>
      <c r="U318" s="16">
        <v>7</v>
      </c>
      <c r="V318" s="16">
        <v>3</v>
      </c>
      <c r="W318" s="16">
        <v>2</v>
      </c>
      <c r="X318" s="16">
        <v>8</v>
      </c>
      <c r="Y318" s="16">
        <v>3</v>
      </c>
      <c r="Z318" s="16">
        <v>7</v>
      </c>
      <c r="AA318">
        <f t="shared" si="34"/>
        <v>5.4</v>
      </c>
      <c r="AB318" t="str">
        <f t="shared" si="35"/>
        <v>Medium</v>
      </c>
      <c r="AC318" s="16">
        <v>3</v>
      </c>
      <c r="AD318" s="16">
        <v>3</v>
      </c>
      <c r="AE318" s="16">
        <v>4</v>
      </c>
      <c r="AF318" s="16">
        <v>3</v>
      </c>
      <c r="AG318" s="16">
        <v>3</v>
      </c>
      <c r="AH318" s="16">
        <v>3</v>
      </c>
      <c r="AI318">
        <f t="shared" si="36"/>
        <v>3</v>
      </c>
      <c r="AJ318">
        <f t="shared" si="36"/>
        <v>3</v>
      </c>
      <c r="AK318">
        <f t="shared" si="36"/>
        <v>3.5</v>
      </c>
      <c r="AL318">
        <f t="shared" si="37"/>
        <v>3.1666666666666665</v>
      </c>
      <c r="AM318" t="str">
        <f t="shared" si="38"/>
        <v>High</v>
      </c>
      <c r="AN318" s="11" t="s">
        <v>47</v>
      </c>
      <c r="AO318" s="14"/>
    </row>
    <row r="319" spans="1:41" x14ac:dyDescent="0.3">
      <c r="A319" s="18">
        <v>16</v>
      </c>
      <c r="B319" s="8" t="s">
        <v>96</v>
      </c>
      <c r="C319" s="8" t="s">
        <v>84</v>
      </c>
      <c r="D319">
        <v>24</v>
      </c>
      <c r="E319" s="9">
        <v>9.65</v>
      </c>
      <c r="F319" t="str">
        <f t="shared" si="32"/>
        <v>Medium</v>
      </c>
      <c r="G319" s="11">
        <v>3</v>
      </c>
      <c r="H319" s="11" t="s">
        <v>67</v>
      </c>
      <c r="I319" s="11" t="s">
        <v>65</v>
      </c>
      <c r="J319" s="12">
        <v>2</v>
      </c>
      <c r="K319" s="12">
        <v>3</v>
      </c>
      <c r="L319" s="13">
        <v>4.8600000000000003</v>
      </c>
      <c r="M319" s="13">
        <v>6.7395000000000014</v>
      </c>
      <c r="N319" s="13">
        <f t="shared" si="33"/>
        <v>-1.8795000000000011</v>
      </c>
      <c r="O319" s="15" t="s">
        <v>86</v>
      </c>
      <c r="P319" s="15">
        <v>1</v>
      </c>
      <c r="Q319" s="15" t="s">
        <v>46</v>
      </c>
      <c r="R319" s="15">
        <v>3</v>
      </c>
      <c r="S319" s="16">
        <v>2</v>
      </c>
      <c r="T319" s="16">
        <v>3</v>
      </c>
      <c r="U319" s="16">
        <v>7</v>
      </c>
      <c r="V319" s="16">
        <v>3</v>
      </c>
      <c r="W319" s="16">
        <v>2</v>
      </c>
      <c r="X319" s="16">
        <v>8</v>
      </c>
      <c r="Y319" s="16">
        <v>3</v>
      </c>
      <c r="Z319" s="16">
        <v>7</v>
      </c>
      <c r="AA319">
        <f t="shared" si="34"/>
        <v>5.4</v>
      </c>
      <c r="AB319" t="str">
        <f t="shared" si="35"/>
        <v>Medium</v>
      </c>
      <c r="AC319" s="16">
        <v>3</v>
      </c>
      <c r="AD319" s="16">
        <v>3</v>
      </c>
      <c r="AE319" s="16">
        <v>4</v>
      </c>
      <c r="AF319" s="16">
        <v>3</v>
      </c>
      <c r="AG319" s="16">
        <v>3</v>
      </c>
      <c r="AH319" s="16">
        <v>3</v>
      </c>
      <c r="AI319">
        <f t="shared" si="36"/>
        <v>3</v>
      </c>
      <c r="AJ319">
        <f t="shared" si="36"/>
        <v>3</v>
      </c>
      <c r="AK319">
        <f t="shared" si="36"/>
        <v>3.5</v>
      </c>
      <c r="AL319">
        <f t="shared" si="37"/>
        <v>3.1666666666666665</v>
      </c>
      <c r="AM319" t="str">
        <f t="shared" si="38"/>
        <v>High</v>
      </c>
      <c r="AN319" s="11" t="s">
        <v>47</v>
      </c>
      <c r="AO319" s="14"/>
    </row>
    <row r="320" spans="1:41" x14ac:dyDescent="0.3">
      <c r="A320" s="18">
        <v>16</v>
      </c>
      <c r="B320" s="8" t="s">
        <v>96</v>
      </c>
      <c r="C320" s="8" t="s">
        <v>84</v>
      </c>
      <c r="D320">
        <v>24</v>
      </c>
      <c r="E320" s="9">
        <v>9.65</v>
      </c>
      <c r="F320" t="str">
        <f t="shared" si="32"/>
        <v>Medium</v>
      </c>
      <c r="G320" s="11">
        <v>4</v>
      </c>
      <c r="H320" s="11" t="s">
        <v>68</v>
      </c>
      <c r="I320" s="11" t="s">
        <v>65</v>
      </c>
      <c r="J320" s="12">
        <v>4</v>
      </c>
      <c r="K320" s="12">
        <v>3</v>
      </c>
      <c r="L320" s="13">
        <v>6.76</v>
      </c>
      <c r="M320" s="13">
        <v>6.7395000000000014</v>
      </c>
      <c r="N320" s="13">
        <f t="shared" si="33"/>
        <v>2.0499999999998408E-2</v>
      </c>
      <c r="O320" s="15" t="s">
        <v>86</v>
      </c>
      <c r="P320" s="15">
        <v>1</v>
      </c>
      <c r="Q320" s="15" t="s">
        <v>46</v>
      </c>
      <c r="R320" s="15">
        <v>3</v>
      </c>
      <c r="S320" s="16">
        <v>2</v>
      </c>
      <c r="T320" s="16">
        <v>3</v>
      </c>
      <c r="U320" s="16">
        <v>7</v>
      </c>
      <c r="V320" s="16">
        <v>3</v>
      </c>
      <c r="W320" s="16">
        <v>2</v>
      </c>
      <c r="X320" s="16">
        <v>8</v>
      </c>
      <c r="Y320" s="16">
        <v>3</v>
      </c>
      <c r="Z320" s="16">
        <v>7</v>
      </c>
      <c r="AA320">
        <f t="shared" si="34"/>
        <v>5.4</v>
      </c>
      <c r="AB320" t="str">
        <f t="shared" si="35"/>
        <v>Medium</v>
      </c>
      <c r="AC320" s="16">
        <v>3</v>
      </c>
      <c r="AD320" s="16">
        <v>3</v>
      </c>
      <c r="AE320" s="16">
        <v>4</v>
      </c>
      <c r="AF320" s="16">
        <v>3</v>
      </c>
      <c r="AG320" s="16">
        <v>3</v>
      </c>
      <c r="AH320" s="16">
        <v>3</v>
      </c>
      <c r="AI320">
        <f t="shared" si="36"/>
        <v>3</v>
      </c>
      <c r="AJ320">
        <f t="shared" si="36"/>
        <v>3</v>
      </c>
      <c r="AK320">
        <f t="shared" si="36"/>
        <v>3.5</v>
      </c>
      <c r="AL320">
        <f t="shared" si="37"/>
        <v>3.1666666666666665</v>
      </c>
      <c r="AM320" t="str">
        <f t="shared" si="38"/>
        <v>High</v>
      </c>
      <c r="AN320" s="11" t="s">
        <v>47</v>
      </c>
      <c r="AO320" s="14"/>
    </row>
    <row r="321" spans="1:41" x14ac:dyDescent="0.3">
      <c r="A321" s="18">
        <v>16</v>
      </c>
      <c r="B321" s="8" t="s">
        <v>96</v>
      </c>
      <c r="C321" s="8" t="s">
        <v>84</v>
      </c>
      <c r="D321">
        <v>24</v>
      </c>
      <c r="E321" s="9">
        <v>9.65</v>
      </c>
      <c r="F321" t="str">
        <f t="shared" si="32"/>
        <v>Medium</v>
      </c>
      <c r="G321" s="11">
        <v>5</v>
      </c>
      <c r="H321" s="11" t="s">
        <v>69</v>
      </c>
      <c r="I321" s="11" t="s">
        <v>65</v>
      </c>
      <c r="J321" s="12">
        <v>3</v>
      </c>
      <c r="K321" s="12">
        <v>2</v>
      </c>
      <c r="L321" s="13">
        <v>7.11</v>
      </c>
      <c r="M321" s="13">
        <v>6.7395000000000014</v>
      </c>
      <c r="N321" s="13">
        <f t="shared" si="33"/>
        <v>0.37049999999999894</v>
      </c>
      <c r="O321" s="15" t="s">
        <v>86</v>
      </c>
      <c r="P321" s="15">
        <v>1</v>
      </c>
      <c r="Q321" s="15" t="s">
        <v>46</v>
      </c>
      <c r="R321" s="15">
        <v>3</v>
      </c>
      <c r="S321" s="16">
        <v>2</v>
      </c>
      <c r="T321" s="16">
        <v>3</v>
      </c>
      <c r="U321" s="16">
        <v>7</v>
      </c>
      <c r="V321" s="16">
        <v>3</v>
      </c>
      <c r="W321" s="16">
        <v>2</v>
      </c>
      <c r="X321" s="16">
        <v>8</v>
      </c>
      <c r="Y321" s="16">
        <v>3</v>
      </c>
      <c r="Z321" s="16">
        <v>7</v>
      </c>
      <c r="AA321">
        <f t="shared" si="34"/>
        <v>5.4</v>
      </c>
      <c r="AB321" t="str">
        <f t="shared" si="35"/>
        <v>Medium</v>
      </c>
      <c r="AC321" s="16">
        <v>3</v>
      </c>
      <c r="AD321" s="16">
        <v>3</v>
      </c>
      <c r="AE321" s="16">
        <v>4</v>
      </c>
      <c r="AF321" s="16">
        <v>3</v>
      </c>
      <c r="AG321" s="16">
        <v>3</v>
      </c>
      <c r="AH321" s="16">
        <v>3</v>
      </c>
      <c r="AI321">
        <f t="shared" si="36"/>
        <v>3</v>
      </c>
      <c r="AJ321">
        <f t="shared" si="36"/>
        <v>3</v>
      </c>
      <c r="AK321">
        <f t="shared" si="36"/>
        <v>3.5</v>
      </c>
      <c r="AL321">
        <f t="shared" si="37"/>
        <v>3.1666666666666665</v>
      </c>
      <c r="AM321" t="str">
        <f t="shared" si="38"/>
        <v>High</v>
      </c>
      <c r="AN321" s="11" t="s">
        <v>47</v>
      </c>
      <c r="AO321" s="14"/>
    </row>
    <row r="322" spans="1:41" x14ac:dyDescent="0.3">
      <c r="A322" s="18">
        <v>17</v>
      </c>
      <c r="B322" s="8" t="s">
        <v>97</v>
      </c>
      <c r="C322" s="8" t="s">
        <v>42</v>
      </c>
      <c r="D322" s="9">
        <v>38</v>
      </c>
      <c r="E322" s="10">
        <v>8.5</v>
      </c>
      <c r="F322" t="str">
        <f t="shared" si="32"/>
        <v>Medium</v>
      </c>
      <c r="G322" s="11">
        <v>1</v>
      </c>
      <c r="H322" s="11" t="s">
        <v>43</v>
      </c>
      <c r="I322" s="11" t="s">
        <v>44</v>
      </c>
      <c r="J322" s="12">
        <v>3</v>
      </c>
      <c r="K322" s="12">
        <v>2</v>
      </c>
      <c r="L322" s="13">
        <v>1.95</v>
      </c>
      <c r="M322" s="13">
        <f t="shared" si="39"/>
        <v>4.5120000000000005</v>
      </c>
      <c r="N322" s="13">
        <f t="shared" si="33"/>
        <v>-2.5620000000000003</v>
      </c>
      <c r="O322" s="15" t="s">
        <v>74</v>
      </c>
      <c r="P322" s="15">
        <v>2</v>
      </c>
      <c r="Q322" s="15" t="s">
        <v>75</v>
      </c>
      <c r="R322" s="15">
        <v>2</v>
      </c>
      <c r="S322" s="16">
        <v>5</v>
      </c>
      <c r="T322" s="16">
        <v>7</v>
      </c>
      <c r="U322" s="16">
        <v>3</v>
      </c>
      <c r="V322" s="16">
        <v>6</v>
      </c>
      <c r="W322" s="16">
        <v>4</v>
      </c>
      <c r="X322" s="16">
        <v>6</v>
      </c>
      <c r="Y322" s="16">
        <v>5</v>
      </c>
      <c r="Z322" s="16">
        <v>5</v>
      </c>
      <c r="AA322">
        <f t="shared" si="34"/>
        <v>5</v>
      </c>
      <c r="AB322" t="str">
        <f t="shared" si="35"/>
        <v>Medium</v>
      </c>
      <c r="AC322" s="16">
        <v>2</v>
      </c>
      <c r="AD322" s="16">
        <v>3</v>
      </c>
      <c r="AE322" s="16">
        <v>3</v>
      </c>
      <c r="AF322" s="16">
        <v>2</v>
      </c>
      <c r="AG322" s="16">
        <v>2</v>
      </c>
      <c r="AH322" s="16">
        <v>3</v>
      </c>
      <c r="AI322">
        <f t="shared" si="36"/>
        <v>2</v>
      </c>
      <c r="AJ322">
        <f t="shared" si="36"/>
        <v>2.5</v>
      </c>
      <c r="AK322">
        <f t="shared" si="36"/>
        <v>3</v>
      </c>
      <c r="AL322">
        <f t="shared" si="37"/>
        <v>2.5</v>
      </c>
      <c r="AM322" t="str">
        <f t="shared" si="38"/>
        <v>High</v>
      </c>
      <c r="AN322" s="11" t="s">
        <v>47</v>
      </c>
      <c r="AO322" s="14"/>
    </row>
    <row r="323" spans="1:41" x14ac:dyDescent="0.3">
      <c r="A323" s="18">
        <v>17</v>
      </c>
      <c r="B323" s="8" t="s">
        <v>97</v>
      </c>
      <c r="C323" s="8" t="s">
        <v>42</v>
      </c>
      <c r="D323" s="9">
        <v>38</v>
      </c>
      <c r="E323" s="10">
        <v>8.5</v>
      </c>
      <c r="F323" t="str">
        <f t="shared" ref="F323:F386" si="40" xml:space="preserve"> IF(E323 &lt; 5, "Low", IF(E323 &gt; 10, "High", "Medium"))</f>
        <v>Medium</v>
      </c>
      <c r="G323" s="11">
        <v>2</v>
      </c>
      <c r="H323" s="11" t="s">
        <v>48</v>
      </c>
      <c r="I323" s="11" t="s">
        <v>44</v>
      </c>
      <c r="J323" s="12">
        <v>2</v>
      </c>
      <c r="K323" s="12">
        <v>4</v>
      </c>
      <c r="L323" s="13">
        <v>4.5999999999999996</v>
      </c>
      <c r="M323" s="13">
        <v>4.5120000000000005</v>
      </c>
      <c r="N323" s="13">
        <f t="shared" ref="N323:N386" si="41" xml:space="preserve"> L323-M323</f>
        <v>8.799999999999919E-2</v>
      </c>
      <c r="O323" s="15" t="s">
        <v>74</v>
      </c>
      <c r="P323" s="15">
        <v>2</v>
      </c>
      <c r="Q323" s="15" t="s">
        <v>75</v>
      </c>
      <c r="R323" s="15">
        <v>2</v>
      </c>
      <c r="S323" s="16">
        <v>5</v>
      </c>
      <c r="T323" s="16">
        <v>7</v>
      </c>
      <c r="U323" s="16">
        <v>3</v>
      </c>
      <c r="V323" s="16">
        <v>6</v>
      </c>
      <c r="W323" s="16">
        <v>4</v>
      </c>
      <c r="X323" s="16">
        <v>6</v>
      </c>
      <c r="Y323" s="16">
        <v>5</v>
      </c>
      <c r="Z323" s="16">
        <v>5</v>
      </c>
      <c r="AA323">
        <f t="shared" ref="AA323:AA386" si="42" xml:space="preserve"> AVERAGE(S323,U323,V323,X323,Z323)</f>
        <v>5</v>
      </c>
      <c r="AB323" t="str">
        <f t="shared" ref="AB323:AB386" si="43" xml:space="preserve"> IF(AA323 &lt; 3.5, "Low", IF(AA323 &gt; 6.5, "High", "Medium"))</f>
        <v>Medium</v>
      </c>
      <c r="AC323" s="16">
        <v>2</v>
      </c>
      <c r="AD323" s="16">
        <v>3</v>
      </c>
      <c r="AE323" s="16">
        <v>3</v>
      </c>
      <c r="AF323" s="16">
        <v>2</v>
      </c>
      <c r="AG323" s="16">
        <v>2</v>
      </c>
      <c r="AH323" s="16">
        <v>3</v>
      </c>
      <c r="AI323">
        <f t="shared" ref="AI323:AK386" si="44" xml:space="preserve"> AVERAGE(AC323,AF323)</f>
        <v>2</v>
      </c>
      <c r="AJ323">
        <f t="shared" si="44"/>
        <v>2.5</v>
      </c>
      <c r="AK323">
        <f t="shared" si="44"/>
        <v>3</v>
      </c>
      <c r="AL323">
        <f t="shared" ref="AL323:AL386" si="45" xml:space="preserve"> AVERAGE(AC323:AH323)</f>
        <v>2.5</v>
      </c>
      <c r="AM323" t="str">
        <f t="shared" ref="AM323:AM386" si="46" xml:space="preserve"> IF(AL323 &lt; 2.5, "Low", IF(AA323 &gt; 3.5, "High", "Medium"))</f>
        <v>High</v>
      </c>
      <c r="AN323" s="11" t="s">
        <v>47</v>
      </c>
      <c r="AO323" s="14"/>
    </row>
    <row r="324" spans="1:41" x14ac:dyDescent="0.3">
      <c r="A324" s="18">
        <v>17</v>
      </c>
      <c r="B324" s="8" t="s">
        <v>97</v>
      </c>
      <c r="C324" s="8" t="s">
        <v>42</v>
      </c>
      <c r="D324" s="9">
        <v>38</v>
      </c>
      <c r="E324" s="10">
        <v>8.5</v>
      </c>
      <c r="F324" t="str">
        <f t="shared" si="40"/>
        <v>Medium</v>
      </c>
      <c r="G324" s="11">
        <v>3</v>
      </c>
      <c r="H324" s="11" t="s">
        <v>49</v>
      </c>
      <c r="I324" s="11" t="s">
        <v>44</v>
      </c>
      <c r="J324" s="12">
        <v>2</v>
      </c>
      <c r="K324" s="12">
        <v>3</v>
      </c>
      <c r="L324" s="13">
        <v>4.04</v>
      </c>
      <c r="M324" s="13">
        <v>4.5120000000000005</v>
      </c>
      <c r="N324" s="13">
        <f t="shared" si="41"/>
        <v>-0.47200000000000042</v>
      </c>
      <c r="O324" s="15" t="s">
        <v>74</v>
      </c>
      <c r="P324" s="15">
        <v>2</v>
      </c>
      <c r="Q324" s="15" t="s">
        <v>75</v>
      </c>
      <c r="R324" s="15">
        <v>2</v>
      </c>
      <c r="S324" s="16">
        <v>5</v>
      </c>
      <c r="T324" s="16">
        <v>7</v>
      </c>
      <c r="U324" s="16">
        <v>3</v>
      </c>
      <c r="V324" s="16">
        <v>6</v>
      </c>
      <c r="W324" s="16">
        <v>4</v>
      </c>
      <c r="X324" s="16">
        <v>6</v>
      </c>
      <c r="Y324" s="16">
        <v>5</v>
      </c>
      <c r="Z324" s="16">
        <v>5</v>
      </c>
      <c r="AA324">
        <f t="shared" si="42"/>
        <v>5</v>
      </c>
      <c r="AB324" t="str">
        <f t="shared" si="43"/>
        <v>Medium</v>
      </c>
      <c r="AC324" s="16">
        <v>2</v>
      </c>
      <c r="AD324" s="16">
        <v>3</v>
      </c>
      <c r="AE324" s="16">
        <v>3</v>
      </c>
      <c r="AF324" s="16">
        <v>2</v>
      </c>
      <c r="AG324" s="16">
        <v>2</v>
      </c>
      <c r="AH324" s="16">
        <v>3</v>
      </c>
      <c r="AI324">
        <f t="shared" si="44"/>
        <v>2</v>
      </c>
      <c r="AJ324">
        <f t="shared" si="44"/>
        <v>2.5</v>
      </c>
      <c r="AK324">
        <f t="shared" si="44"/>
        <v>3</v>
      </c>
      <c r="AL324">
        <f t="shared" si="45"/>
        <v>2.5</v>
      </c>
      <c r="AM324" t="str">
        <f t="shared" si="46"/>
        <v>High</v>
      </c>
      <c r="AN324" s="11" t="s">
        <v>47</v>
      </c>
      <c r="AO324" s="14"/>
    </row>
    <row r="325" spans="1:41" x14ac:dyDescent="0.3">
      <c r="A325" s="18">
        <v>17</v>
      </c>
      <c r="B325" s="8" t="s">
        <v>97</v>
      </c>
      <c r="C325" s="8" t="s">
        <v>42</v>
      </c>
      <c r="D325" s="9">
        <v>38</v>
      </c>
      <c r="E325" s="10">
        <v>8.5</v>
      </c>
      <c r="F325" t="str">
        <f t="shared" si="40"/>
        <v>Medium</v>
      </c>
      <c r="G325" s="11">
        <v>4</v>
      </c>
      <c r="H325" s="11" t="s">
        <v>50</v>
      </c>
      <c r="I325" s="11" t="s">
        <v>44</v>
      </c>
      <c r="J325" s="12">
        <v>1</v>
      </c>
      <c r="K325" s="12">
        <v>2</v>
      </c>
      <c r="L325" s="13">
        <v>3.06</v>
      </c>
      <c r="M325" s="13">
        <v>4.5120000000000005</v>
      </c>
      <c r="N325" s="13">
        <f t="shared" si="41"/>
        <v>-1.4520000000000004</v>
      </c>
      <c r="O325" s="15" t="s">
        <v>74</v>
      </c>
      <c r="P325" s="15">
        <v>2</v>
      </c>
      <c r="Q325" s="15" t="s">
        <v>75</v>
      </c>
      <c r="R325" s="15">
        <v>2</v>
      </c>
      <c r="S325" s="16">
        <v>5</v>
      </c>
      <c r="T325" s="16">
        <v>7</v>
      </c>
      <c r="U325" s="16">
        <v>3</v>
      </c>
      <c r="V325" s="16">
        <v>6</v>
      </c>
      <c r="W325" s="16">
        <v>4</v>
      </c>
      <c r="X325" s="16">
        <v>6</v>
      </c>
      <c r="Y325" s="16">
        <v>5</v>
      </c>
      <c r="Z325" s="16">
        <v>5</v>
      </c>
      <c r="AA325">
        <f t="shared" si="42"/>
        <v>5</v>
      </c>
      <c r="AB325" t="str">
        <f t="shared" si="43"/>
        <v>Medium</v>
      </c>
      <c r="AC325" s="16">
        <v>2</v>
      </c>
      <c r="AD325" s="16">
        <v>3</v>
      </c>
      <c r="AE325" s="16">
        <v>3</v>
      </c>
      <c r="AF325" s="16">
        <v>2</v>
      </c>
      <c r="AG325" s="16">
        <v>2</v>
      </c>
      <c r="AH325" s="16">
        <v>3</v>
      </c>
      <c r="AI325">
        <f t="shared" si="44"/>
        <v>2</v>
      </c>
      <c r="AJ325">
        <f t="shared" si="44"/>
        <v>2.5</v>
      </c>
      <c r="AK325">
        <f t="shared" si="44"/>
        <v>3</v>
      </c>
      <c r="AL325">
        <f t="shared" si="45"/>
        <v>2.5</v>
      </c>
      <c r="AM325" t="str">
        <f t="shared" si="46"/>
        <v>High</v>
      </c>
      <c r="AN325" s="11" t="s">
        <v>47</v>
      </c>
      <c r="AO325" s="14"/>
    </row>
    <row r="326" spans="1:41" x14ac:dyDescent="0.3">
      <c r="A326" s="18">
        <v>17</v>
      </c>
      <c r="B326" s="8" t="s">
        <v>97</v>
      </c>
      <c r="C326" s="8" t="s">
        <v>42</v>
      </c>
      <c r="D326" s="9">
        <v>38</v>
      </c>
      <c r="E326" s="10">
        <v>8.5</v>
      </c>
      <c r="F326" t="str">
        <f t="shared" si="40"/>
        <v>Medium</v>
      </c>
      <c r="G326" s="11">
        <v>5</v>
      </c>
      <c r="H326" s="11" t="s">
        <v>51</v>
      </c>
      <c r="I326" s="11" t="s">
        <v>44</v>
      </c>
      <c r="J326" s="12">
        <v>4</v>
      </c>
      <c r="K326" s="12">
        <v>5</v>
      </c>
      <c r="L326" s="13">
        <v>8.36</v>
      </c>
      <c r="M326" s="13">
        <v>4.5120000000000005</v>
      </c>
      <c r="N326" s="13">
        <f t="shared" si="41"/>
        <v>3.847999999999999</v>
      </c>
      <c r="O326" s="15" t="s">
        <v>74</v>
      </c>
      <c r="P326" s="15">
        <v>2</v>
      </c>
      <c r="Q326" s="15" t="s">
        <v>75</v>
      </c>
      <c r="R326" s="15">
        <v>2</v>
      </c>
      <c r="S326" s="16">
        <v>5</v>
      </c>
      <c r="T326" s="16">
        <v>7</v>
      </c>
      <c r="U326" s="16">
        <v>3</v>
      </c>
      <c r="V326" s="16">
        <v>6</v>
      </c>
      <c r="W326" s="16">
        <v>4</v>
      </c>
      <c r="X326" s="16">
        <v>6</v>
      </c>
      <c r="Y326" s="16">
        <v>5</v>
      </c>
      <c r="Z326" s="16">
        <v>5</v>
      </c>
      <c r="AA326">
        <f t="shared" si="42"/>
        <v>5</v>
      </c>
      <c r="AB326" t="str">
        <f t="shared" si="43"/>
        <v>Medium</v>
      </c>
      <c r="AC326" s="16">
        <v>2</v>
      </c>
      <c r="AD326" s="16">
        <v>3</v>
      </c>
      <c r="AE326" s="16">
        <v>3</v>
      </c>
      <c r="AF326" s="16">
        <v>2</v>
      </c>
      <c r="AG326" s="16">
        <v>2</v>
      </c>
      <c r="AH326" s="16">
        <v>3</v>
      </c>
      <c r="AI326">
        <f t="shared" si="44"/>
        <v>2</v>
      </c>
      <c r="AJ326">
        <f t="shared" si="44"/>
        <v>2.5</v>
      </c>
      <c r="AK326">
        <f t="shared" si="44"/>
        <v>3</v>
      </c>
      <c r="AL326">
        <f t="shared" si="45"/>
        <v>2.5</v>
      </c>
      <c r="AM326" t="str">
        <f t="shared" si="46"/>
        <v>High</v>
      </c>
      <c r="AN326" s="11" t="s">
        <v>47</v>
      </c>
      <c r="AO326" s="14"/>
    </row>
    <row r="327" spans="1:41" x14ac:dyDescent="0.3">
      <c r="A327" s="18">
        <v>17</v>
      </c>
      <c r="B327" s="8" t="s">
        <v>97</v>
      </c>
      <c r="C327" s="8" t="s">
        <v>42</v>
      </c>
      <c r="D327" s="9">
        <v>38</v>
      </c>
      <c r="E327" s="10">
        <v>8.5</v>
      </c>
      <c r="F327" t="str">
        <f t="shared" si="40"/>
        <v>Medium</v>
      </c>
      <c r="G327" s="11">
        <v>1</v>
      </c>
      <c r="H327" s="11" t="s">
        <v>52</v>
      </c>
      <c r="I327" s="11" t="s">
        <v>53</v>
      </c>
      <c r="J327" s="12">
        <v>3</v>
      </c>
      <c r="K327" s="12">
        <v>4</v>
      </c>
      <c r="L327" s="13">
        <v>5.01</v>
      </c>
      <c r="M327" s="13">
        <v>4.5120000000000005</v>
      </c>
      <c r="N327" s="13">
        <f t="shared" si="41"/>
        <v>0.49799999999999933</v>
      </c>
      <c r="O327" s="15" t="s">
        <v>74</v>
      </c>
      <c r="P327" s="15">
        <v>2</v>
      </c>
      <c r="Q327" s="15" t="s">
        <v>75</v>
      </c>
      <c r="R327" s="15">
        <v>2</v>
      </c>
      <c r="S327" s="16">
        <v>5</v>
      </c>
      <c r="T327" s="16">
        <v>7</v>
      </c>
      <c r="U327" s="16">
        <v>3</v>
      </c>
      <c r="V327" s="16">
        <v>6</v>
      </c>
      <c r="W327" s="16">
        <v>4</v>
      </c>
      <c r="X327" s="16">
        <v>6</v>
      </c>
      <c r="Y327" s="16">
        <v>5</v>
      </c>
      <c r="Z327" s="16">
        <v>5</v>
      </c>
      <c r="AA327">
        <f t="shared" si="42"/>
        <v>5</v>
      </c>
      <c r="AB327" t="str">
        <f t="shared" si="43"/>
        <v>Medium</v>
      </c>
      <c r="AC327" s="16">
        <v>2</v>
      </c>
      <c r="AD327" s="16">
        <v>3</v>
      </c>
      <c r="AE327" s="16">
        <v>3</v>
      </c>
      <c r="AF327" s="16">
        <v>2</v>
      </c>
      <c r="AG327" s="16">
        <v>2</v>
      </c>
      <c r="AH327" s="16">
        <v>3</v>
      </c>
      <c r="AI327">
        <f t="shared" si="44"/>
        <v>2</v>
      </c>
      <c r="AJ327">
        <f t="shared" si="44"/>
        <v>2.5</v>
      </c>
      <c r="AK327">
        <f t="shared" si="44"/>
        <v>3</v>
      </c>
      <c r="AL327">
        <f t="shared" si="45"/>
        <v>2.5</v>
      </c>
      <c r="AM327" t="str">
        <f t="shared" si="46"/>
        <v>High</v>
      </c>
      <c r="AN327" s="11" t="s">
        <v>47</v>
      </c>
      <c r="AO327" s="14"/>
    </row>
    <row r="328" spans="1:41" x14ac:dyDescent="0.3">
      <c r="A328" s="18">
        <v>17</v>
      </c>
      <c r="B328" s="8" t="s">
        <v>97</v>
      </c>
      <c r="C328" s="8" t="s">
        <v>42</v>
      </c>
      <c r="D328" s="9">
        <v>38</v>
      </c>
      <c r="E328" s="10">
        <v>8.5</v>
      </c>
      <c r="F328" t="str">
        <f t="shared" si="40"/>
        <v>Medium</v>
      </c>
      <c r="G328" s="11">
        <v>2</v>
      </c>
      <c r="H328" s="11" t="s">
        <v>54</v>
      </c>
      <c r="I328" s="11" t="s">
        <v>53</v>
      </c>
      <c r="J328" s="12">
        <v>3</v>
      </c>
      <c r="K328" s="12">
        <v>2</v>
      </c>
      <c r="L328" s="13">
        <v>3.2</v>
      </c>
      <c r="M328" s="13">
        <v>4.5120000000000005</v>
      </c>
      <c r="N328" s="13">
        <f t="shared" si="41"/>
        <v>-1.3120000000000003</v>
      </c>
      <c r="O328" s="15" t="s">
        <v>74</v>
      </c>
      <c r="P328" s="15">
        <v>2</v>
      </c>
      <c r="Q328" s="15" t="s">
        <v>75</v>
      </c>
      <c r="R328" s="15">
        <v>2</v>
      </c>
      <c r="S328" s="16">
        <v>5</v>
      </c>
      <c r="T328" s="16">
        <v>7</v>
      </c>
      <c r="U328" s="16">
        <v>3</v>
      </c>
      <c r="V328" s="16">
        <v>6</v>
      </c>
      <c r="W328" s="16">
        <v>4</v>
      </c>
      <c r="X328" s="16">
        <v>6</v>
      </c>
      <c r="Y328" s="16">
        <v>5</v>
      </c>
      <c r="Z328" s="16">
        <v>5</v>
      </c>
      <c r="AA328">
        <f t="shared" si="42"/>
        <v>5</v>
      </c>
      <c r="AB328" t="str">
        <f t="shared" si="43"/>
        <v>Medium</v>
      </c>
      <c r="AC328" s="16">
        <v>2</v>
      </c>
      <c r="AD328" s="16">
        <v>3</v>
      </c>
      <c r="AE328" s="16">
        <v>3</v>
      </c>
      <c r="AF328" s="16">
        <v>2</v>
      </c>
      <c r="AG328" s="16">
        <v>2</v>
      </c>
      <c r="AH328" s="16">
        <v>3</v>
      </c>
      <c r="AI328">
        <f t="shared" si="44"/>
        <v>2</v>
      </c>
      <c r="AJ328">
        <f t="shared" si="44"/>
        <v>2.5</v>
      </c>
      <c r="AK328">
        <f t="shared" si="44"/>
        <v>3</v>
      </c>
      <c r="AL328">
        <f t="shared" si="45"/>
        <v>2.5</v>
      </c>
      <c r="AM328" t="str">
        <f t="shared" si="46"/>
        <v>High</v>
      </c>
      <c r="AN328" s="11" t="s">
        <v>47</v>
      </c>
      <c r="AO328" s="14"/>
    </row>
    <row r="329" spans="1:41" x14ac:dyDescent="0.3">
      <c r="A329" s="18">
        <v>17</v>
      </c>
      <c r="B329" s="8" t="s">
        <v>97</v>
      </c>
      <c r="C329" s="8" t="s">
        <v>42</v>
      </c>
      <c r="D329" s="9">
        <v>38</v>
      </c>
      <c r="E329" s="10">
        <v>8.5</v>
      </c>
      <c r="F329" t="str">
        <f t="shared" si="40"/>
        <v>Medium</v>
      </c>
      <c r="G329" s="11">
        <v>3</v>
      </c>
      <c r="H329" s="11" t="s">
        <v>55</v>
      </c>
      <c r="I329" s="11" t="s">
        <v>53</v>
      </c>
      <c r="J329" s="12">
        <v>3</v>
      </c>
      <c r="K329" s="12">
        <v>2</v>
      </c>
      <c r="L329" s="13">
        <v>4.32</v>
      </c>
      <c r="M329" s="13">
        <v>4.5120000000000005</v>
      </c>
      <c r="N329" s="13">
        <f t="shared" si="41"/>
        <v>-0.19200000000000017</v>
      </c>
      <c r="O329" s="15" t="s">
        <v>74</v>
      </c>
      <c r="P329" s="15">
        <v>2</v>
      </c>
      <c r="Q329" s="15" t="s">
        <v>75</v>
      </c>
      <c r="R329" s="15">
        <v>2</v>
      </c>
      <c r="S329" s="16">
        <v>5</v>
      </c>
      <c r="T329" s="16">
        <v>7</v>
      </c>
      <c r="U329" s="16">
        <v>3</v>
      </c>
      <c r="V329" s="16">
        <v>6</v>
      </c>
      <c r="W329" s="16">
        <v>4</v>
      </c>
      <c r="X329" s="16">
        <v>6</v>
      </c>
      <c r="Y329" s="16">
        <v>5</v>
      </c>
      <c r="Z329" s="16">
        <v>5</v>
      </c>
      <c r="AA329">
        <f t="shared" si="42"/>
        <v>5</v>
      </c>
      <c r="AB329" t="str">
        <f t="shared" si="43"/>
        <v>Medium</v>
      </c>
      <c r="AC329" s="16">
        <v>2</v>
      </c>
      <c r="AD329" s="16">
        <v>3</v>
      </c>
      <c r="AE329" s="16">
        <v>3</v>
      </c>
      <c r="AF329" s="16">
        <v>2</v>
      </c>
      <c r="AG329" s="16">
        <v>2</v>
      </c>
      <c r="AH329" s="16">
        <v>3</v>
      </c>
      <c r="AI329">
        <f t="shared" si="44"/>
        <v>2</v>
      </c>
      <c r="AJ329">
        <f t="shared" si="44"/>
        <v>2.5</v>
      </c>
      <c r="AK329">
        <f t="shared" si="44"/>
        <v>3</v>
      </c>
      <c r="AL329">
        <f t="shared" si="45"/>
        <v>2.5</v>
      </c>
      <c r="AM329" t="str">
        <f t="shared" si="46"/>
        <v>High</v>
      </c>
      <c r="AN329" s="11" t="s">
        <v>47</v>
      </c>
      <c r="AO329" s="14"/>
    </row>
    <row r="330" spans="1:41" x14ac:dyDescent="0.3">
      <c r="A330" s="18">
        <v>17</v>
      </c>
      <c r="B330" s="8" t="s">
        <v>97</v>
      </c>
      <c r="C330" s="8" t="s">
        <v>42</v>
      </c>
      <c r="D330" s="9">
        <v>38</v>
      </c>
      <c r="E330" s="10">
        <v>8.5</v>
      </c>
      <c r="F330" t="str">
        <f t="shared" si="40"/>
        <v>Medium</v>
      </c>
      <c r="G330" s="11">
        <v>4</v>
      </c>
      <c r="H330" s="11" t="s">
        <v>56</v>
      </c>
      <c r="I330" s="11" t="s">
        <v>53</v>
      </c>
      <c r="J330" s="12">
        <v>3</v>
      </c>
      <c r="K330" s="12">
        <v>4</v>
      </c>
      <c r="L330" s="13">
        <v>5.85</v>
      </c>
      <c r="M330" s="13">
        <v>4.5120000000000005</v>
      </c>
      <c r="N330" s="13">
        <f t="shared" si="41"/>
        <v>1.3379999999999992</v>
      </c>
      <c r="O330" s="15" t="s">
        <v>74</v>
      </c>
      <c r="P330" s="15">
        <v>2</v>
      </c>
      <c r="Q330" s="15" t="s">
        <v>75</v>
      </c>
      <c r="R330" s="15">
        <v>2</v>
      </c>
      <c r="S330" s="16">
        <v>5</v>
      </c>
      <c r="T330" s="16">
        <v>7</v>
      </c>
      <c r="U330" s="16">
        <v>3</v>
      </c>
      <c r="V330" s="16">
        <v>6</v>
      </c>
      <c r="W330" s="16">
        <v>4</v>
      </c>
      <c r="X330" s="16">
        <v>6</v>
      </c>
      <c r="Y330" s="16">
        <v>5</v>
      </c>
      <c r="Z330" s="16">
        <v>5</v>
      </c>
      <c r="AA330">
        <f t="shared" si="42"/>
        <v>5</v>
      </c>
      <c r="AB330" t="str">
        <f t="shared" si="43"/>
        <v>Medium</v>
      </c>
      <c r="AC330" s="16">
        <v>2</v>
      </c>
      <c r="AD330" s="16">
        <v>3</v>
      </c>
      <c r="AE330" s="16">
        <v>3</v>
      </c>
      <c r="AF330" s="16">
        <v>2</v>
      </c>
      <c r="AG330" s="16">
        <v>2</v>
      </c>
      <c r="AH330" s="16">
        <v>3</v>
      </c>
      <c r="AI330">
        <f t="shared" si="44"/>
        <v>2</v>
      </c>
      <c r="AJ330">
        <f t="shared" si="44"/>
        <v>2.5</v>
      </c>
      <c r="AK330">
        <f t="shared" si="44"/>
        <v>3</v>
      </c>
      <c r="AL330">
        <f t="shared" si="45"/>
        <v>2.5</v>
      </c>
      <c r="AM330" t="str">
        <f t="shared" si="46"/>
        <v>High</v>
      </c>
      <c r="AN330" s="11" t="s">
        <v>47</v>
      </c>
      <c r="AO330" s="14"/>
    </row>
    <row r="331" spans="1:41" x14ac:dyDescent="0.3">
      <c r="A331" s="18">
        <v>17</v>
      </c>
      <c r="B331" s="8" t="s">
        <v>97</v>
      </c>
      <c r="C331" s="8" t="s">
        <v>42</v>
      </c>
      <c r="D331" s="9">
        <v>38</v>
      </c>
      <c r="E331" s="10">
        <v>8.5</v>
      </c>
      <c r="F331" t="str">
        <f t="shared" si="40"/>
        <v>Medium</v>
      </c>
      <c r="G331" s="11">
        <v>5</v>
      </c>
      <c r="H331" s="11" t="s">
        <v>57</v>
      </c>
      <c r="I331" s="11" t="s">
        <v>53</v>
      </c>
      <c r="J331" s="12">
        <v>3</v>
      </c>
      <c r="K331" s="12">
        <v>1</v>
      </c>
      <c r="L331" s="13">
        <v>3.06</v>
      </c>
      <c r="M331" s="13">
        <v>4.5120000000000005</v>
      </c>
      <c r="N331" s="13">
        <f t="shared" si="41"/>
        <v>-1.4520000000000004</v>
      </c>
      <c r="O331" s="15" t="s">
        <v>74</v>
      </c>
      <c r="P331" s="15">
        <v>2</v>
      </c>
      <c r="Q331" s="15" t="s">
        <v>75</v>
      </c>
      <c r="R331" s="15">
        <v>2</v>
      </c>
      <c r="S331" s="16">
        <v>5</v>
      </c>
      <c r="T331" s="16">
        <v>7</v>
      </c>
      <c r="U331" s="16">
        <v>3</v>
      </c>
      <c r="V331" s="16">
        <v>6</v>
      </c>
      <c r="W331" s="16">
        <v>4</v>
      </c>
      <c r="X331" s="16">
        <v>6</v>
      </c>
      <c r="Y331" s="16">
        <v>5</v>
      </c>
      <c r="Z331" s="16">
        <v>5</v>
      </c>
      <c r="AA331">
        <f t="shared" si="42"/>
        <v>5</v>
      </c>
      <c r="AB331" t="str">
        <f t="shared" si="43"/>
        <v>Medium</v>
      </c>
      <c r="AC331" s="16">
        <v>2</v>
      </c>
      <c r="AD331" s="16">
        <v>3</v>
      </c>
      <c r="AE331" s="16">
        <v>3</v>
      </c>
      <c r="AF331" s="16">
        <v>2</v>
      </c>
      <c r="AG331" s="16">
        <v>2</v>
      </c>
      <c r="AH331" s="16">
        <v>3</v>
      </c>
      <c r="AI331">
        <f t="shared" si="44"/>
        <v>2</v>
      </c>
      <c r="AJ331">
        <f t="shared" si="44"/>
        <v>2.5</v>
      </c>
      <c r="AK331">
        <f t="shared" si="44"/>
        <v>3</v>
      </c>
      <c r="AL331">
        <f t="shared" si="45"/>
        <v>2.5</v>
      </c>
      <c r="AM331" t="str">
        <f t="shared" si="46"/>
        <v>High</v>
      </c>
      <c r="AN331" s="11" t="s">
        <v>47</v>
      </c>
      <c r="AO331" s="14"/>
    </row>
    <row r="332" spans="1:41" x14ac:dyDescent="0.3">
      <c r="A332" s="18">
        <v>17</v>
      </c>
      <c r="B332" s="8" t="s">
        <v>97</v>
      </c>
      <c r="C332" s="8" t="s">
        <v>42</v>
      </c>
      <c r="D332" s="9">
        <v>38</v>
      </c>
      <c r="E332" s="10">
        <v>8.5</v>
      </c>
      <c r="F332" t="str">
        <f t="shared" si="40"/>
        <v>Medium</v>
      </c>
      <c r="G332" s="11">
        <v>1</v>
      </c>
      <c r="H332" s="11" t="s">
        <v>58</v>
      </c>
      <c r="I332" s="11" t="s">
        <v>59</v>
      </c>
      <c r="J332" s="12">
        <v>1</v>
      </c>
      <c r="K332" s="12">
        <v>3</v>
      </c>
      <c r="L332" s="13">
        <v>4.74</v>
      </c>
      <c r="M332" s="13">
        <v>4.5120000000000005</v>
      </c>
      <c r="N332" s="13">
        <f t="shared" si="41"/>
        <v>0.22799999999999976</v>
      </c>
      <c r="O332" s="15" t="s">
        <v>74</v>
      </c>
      <c r="P332" s="15">
        <v>2</v>
      </c>
      <c r="Q332" s="15" t="s">
        <v>75</v>
      </c>
      <c r="R332" s="15">
        <v>2</v>
      </c>
      <c r="S332" s="16">
        <v>5</v>
      </c>
      <c r="T332" s="16">
        <v>7</v>
      </c>
      <c r="U332" s="16">
        <v>3</v>
      </c>
      <c r="V332" s="16">
        <v>6</v>
      </c>
      <c r="W332" s="16">
        <v>4</v>
      </c>
      <c r="X332" s="16">
        <v>6</v>
      </c>
      <c r="Y332" s="16">
        <v>5</v>
      </c>
      <c r="Z332" s="16">
        <v>5</v>
      </c>
      <c r="AA332">
        <f t="shared" si="42"/>
        <v>5</v>
      </c>
      <c r="AB332" t="str">
        <f t="shared" si="43"/>
        <v>Medium</v>
      </c>
      <c r="AC332" s="16">
        <v>2</v>
      </c>
      <c r="AD332" s="16">
        <v>3</v>
      </c>
      <c r="AE332" s="16">
        <v>3</v>
      </c>
      <c r="AF332" s="16">
        <v>2</v>
      </c>
      <c r="AG332" s="16">
        <v>2</v>
      </c>
      <c r="AH332" s="16">
        <v>3</v>
      </c>
      <c r="AI332">
        <f t="shared" si="44"/>
        <v>2</v>
      </c>
      <c r="AJ332">
        <f t="shared" si="44"/>
        <v>2.5</v>
      </c>
      <c r="AK332">
        <f t="shared" si="44"/>
        <v>3</v>
      </c>
      <c r="AL332">
        <f t="shared" si="45"/>
        <v>2.5</v>
      </c>
      <c r="AM332" t="str">
        <f t="shared" si="46"/>
        <v>High</v>
      </c>
      <c r="AN332" s="11" t="s">
        <v>47</v>
      </c>
      <c r="AO332" s="14"/>
    </row>
    <row r="333" spans="1:41" x14ac:dyDescent="0.3">
      <c r="A333" s="18">
        <v>17</v>
      </c>
      <c r="B333" s="8" t="s">
        <v>97</v>
      </c>
      <c r="C333" s="8" t="s">
        <v>42</v>
      </c>
      <c r="D333" s="9">
        <v>38</v>
      </c>
      <c r="E333" s="10">
        <v>8.5</v>
      </c>
      <c r="F333" t="str">
        <f t="shared" si="40"/>
        <v>Medium</v>
      </c>
      <c r="G333" s="11">
        <v>2</v>
      </c>
      <c r="H333" s="11" t="s">
        <v>60</v>
      </c>
      <c r="I333" s="11" t="s">
        <v>59</v>
      </c>
      <c r="J333" s="12">
        <v>1</v>
      </c>
      <c r="K333" s="12">
        <v>3</v>
      </c>
      <c r="L333" s="13">
        <v>2.92</v>
      </c>
      <c r="M333" s="13">
        <v>4.5120000000000005</v>
      </c>
      <c r="N333" s="13">
        <f t="shared" si="41"/>
        <v>-1.5920000000000005</v>
      </c>
      <c r="O333" s="15" t="s">
        <v>74</v>
      </c>
      <c r="P333" s="15">
        <v>2</v>
      </c>
      <c r="Q333" s="15" t="s">
        <v>75</v>
      </c>
      <c r="R333" s="15">
        <v>2</v>
      </c>
      <c r="S333" s="16">
        <v>5</v>
      </c>
      <c r="T333" s="16">
        <v>7</v>
      </c>
      <c r="U333" s="16">
        <v>3</v>
      </c>
      <c r="V333" s="16">
        <v>6</v>
      </c>
      <c r="W333" s="16">
        <v>4</v>
      </c>
      <c r="X333" s="16">
        <v>6</v>
      </c>
      <c r="Y333" s="16">
        <v>5</v>
      </c>
      <c r="Z333" s="16">
        <v>5</v>
      </c>
      <c r="AA333">
        <f t="shared" si="42"/>
        <v>5</v>
      </c>
      <c r="AB333" t="str">
        <f t="shared" si="43"/>
        <v>Medium</v>
      </c>
      <c r="AC333" s="16">
        <v>2</v>
      </c>
      <c r="AD333" s="16">
        <v>3</v>
      </c>
      <c r="AE333" s="16">
        <v>3</v>
      </c>
      <c r="AF333" s="16">
        <v>2</v>
      </c>
      <c r="AG333" s="16">
        <v>2</v>
      </c>
      <c r="AH333" s="16">
        <v>3</v>
      </c>
      <c r="AI333">
        <f t="shared" si="44"/>
        <v>2</v>
      </c>
      <c r="AJ333">
        <f t="shared" si="44"/>
        <v>2.5</v>
      </c>
      <c r="AK333">
        <f t="shared" si="44"/>
        <v>3</v>
      </c>
      <c r="AL333">
        <f t="shared" si="45"/>
        <v>2.5</v>
      </c>
      <c r="AM333" t="str">
        <f t="shared" si="46"/>
        <v>High</v>
      </c>
      <c r="AN333" s="11" t="s">
        <v>47</v>
      </c>
      <c r="AO333" s="14"/>
    </row>
    <row r="334" spans="1:41" x14ac:dyDescent="0.3">
      <c r="A334" s="18">
        <v>17</v>
      </c>
      <c r="B334" s="8" t="s">
        <v>97</v>
      </c>
      <c r="C334" s="8" t="s">
        <v>42</v>
      </c>
      <c r="D334" s="9">
        <v>38</v>
      </c>
      <c r="E334" s="10">
        <v>8.5</v>
      </c>
      <c r="F334" t="str">
        <f t="shared" si="40"/>
        <v>Medium</v>
      </c>
      <c r="G334" s="11">
        <v>3</v>
      </c>
      <c r="H334" s="11" t="s">
        <v>61</v>
      </c>
      <c r="I334" s="11" t="s">
        <v>59</v>
      </c>
      <c r="J334" s="12">
        <v>3</v>
      </c>
      <c r="K334" s="12">
        <v>4</v>
      </c>
      <c r="L334" s="13">
        <v>5.99</v>
      </c>
      <c r="M334" s="13">
        <v>4.5120000000000005</v>
      </c>
      <c r="N334" s="13">
        <f t="shared" si="41"/>
        <v>1.4779999999999998</v>
      </c>
      <c r="O334" s="15" t="s">
        <v>74</v>
      </c>
      <c r="P334" s="15">
        <v>2</v>
      </c>
      <c r="Q334" s="15" t="s">
        <v>75</v>
      </c>
      <c r="R334" s="15">
        <v>2</v>
      </c>
      <c r="S334" s="16">
        <v>5</v>
      </c>
      <c r="T334" s="16">
        <v>7</v>
      </c>
      <c r="U334" s="16">
        <v>3</v>
      </c>
      <c r="V334" s="16">
        <v>6</v>
      </c>
      <c r="W334" s="16">
        <v>4</v>
      </c>
      <c r="X334" s="16">
        <v>6</v>
      </c>
      <c r="Y334" s="16">
        <v>5</v>
      </c>
      <c r="Z334" s="16">
        <v>5</v>
      </c>
      <c r="AA334">
        <f t="shared" si="42"/>
        <v>5</v>
      </c>
      <c r="AB334" t="str">
        <f t="shared" si="43"/>
        <v>Medium</v>
      </c>
      <c r="AC334" s="16">
        <v>2</v>
      </c>
      <c r="AD334" s="16">
        <v>3</v>
      </c>
      <c r="AE334" s="16">
        <v>3</v>
      </c>
      <c r="AF334" s="16">
        <v>2</v>
      </c>
      <c r="AG334" s="16">
        <v>2</v>
      </c>
      <c r="AH334" s="16">
        <v>3</v>
      </c>
      <c r="AI334">
        <f t="shared" si="44"/>
        <v>2</v>
      </c>
      <c r="AJ334">
        <f t="shared" si="44"/>
        <v>2.5</v>
      </c>
      <c r="AK334">
        <f t="shared" si="44"/>
        <v>3</v>
      </c>
      <c r="AL334">
        <f t="shared" si="45"/>
        <v>2.5</v>
      </c>
      <c r="AM334" t="str">
        <f t="shared" si="46"/>
        <v>High</v>
      </c>
      <c r="AN334" s="11" t="s">
        <v>47</v>
      </c>
      <c r="AO334" s="14"/>
    </row>
    <row r="335" spans="1:41" x14ac:dyDescent="0.3">
      <c r="A335" s="18">
        <v>17</v>
      </c>
      <c r="B335" s="8" t="s">
        <v>97</v>
      </c>
      <c r="C335" s="8" t="s">
        <v>42</v>
      </c>
      <c r="D335" s="9">
        <v>38</v>
      </c>
      <c r="E335" s="10">
        <v>8.5</v>
      </c>
      <c r="F335" t="str">
        <f t="shared" si="40"/>
        <v>Medium</v>
      </c>
      <c r="G335" s="11">
        <v>4</v>
      </c>
      <c r="H335" s="11" t="s">
        <v>62</v>
      </c>
      <c r="I335" s="11" t="s">
        <v>59</v>
      </c>
      <c r="J335" s="12">
        <v>2</v>
      </c>
      <c r="K335" s="12">
        <v>3</v>
      </c>
      <c r="L335" s="13">
        <v>5.71</v>
      </c>
      <c r="M335" s="13">
        <v>4.5120000000000005</v>
      </c>
      <c r="N335" s="13">
        <f t="shared" si="41"/>
        <v>1.1979999999999995</v>
      </c>
      <c r="O335" s="15" t="s">
        <v>74</v>
      </c>
      <c r="P335" s="15">
        <v>2</v>
      </c>
      <c r="Q335" s="15" t="s">
        <v>75</v>
      </c>
      <c r="R335" s="15">
        <v>2</v>
      </c>
      <c r="S335" s="16">
        <v>5</v>
      </c>
      <c r="T335" s="16">
        <v>7</v>
      </c>
      <c r="U335" s="16">
        <v>3</v>
      </c>
      <c r="V335" s="16">
        <v>6</v>
      </c>
      <c r="W335" s="16">
        <v>4</v>
      </c>
      <c r="X335" s="16">
        <v>6</v>
      </c>
      <c r="Y335" s="16">
        <v>5</v>
      </c>
      <c r="Z335" s="16">
        <v>5</v>
      </c>
      <c r="AA335">
        <f t="shared" si="42"/>
        <v>5</v>
      </c>
      <c r="AB335" t="str">
        <f t="shared" si="43"/>
        <v>Medium</v>
      </c>
      <c r="AC335" s="16">
        <v>2</v>
      </c>
      <c r="AD335" s="16">
        <v>3</v>
      </c>
      <c r="AE335" s="16">
        <v>3</v>
      </c>
      <c r="AF335" s="16">
        <v>2</v>
      </c>
      <c r="AG335" s="16">
        <v>2</v>
      </c>
      <c r="AH335" s="16">
        <v>3</v>
      </c>
      <c r="AI335">
        <f t="shared" si="44"/>
        <v>2</v>
      </c>
      <c r="AJ335">
        <f t="shared" si="44"/>
        <v>2.5</v>
      </c>
      <c r="AK335">
        <f t="shared" si="44"/>
        <v>3</v>
      </c>
      <c r="AL335">
        <f t="shared" si="45"/>
        <v>2.5</v>
      </c>
      <c r="AM335" t="str">
        <f t="shared" si="46"/>
        <v>High</v>
      </c>
      <c r="AN335" s="11" t="s">
        <v>47</v>
      </c>
      <c r="AO335" s="14"/>
    </row>
    <row r="336" spans="1:41" x14ac:dyDescent="0.3">
      <c r="A336" s="18">
        <v>17</v>
      </c>
      <c r="B336" s="8" t="s">
        <v>97</v>
      </c>
      <c r="C336" s="8" t="s">
        <v>42</v>
      </c>
      <c r="D336" s="9">
        <v>38</v>
      </c>
      <c r="E336" s="10">
        <v>8.5</v>
      </c>
      <c r="F336" t="str">
        <f t="shared" si="40"/>
        <v>Medium</v>
      </c>
      <c r="G336" s="11">
        <v>5</v>
      </c>
      <c r="H336" s="11" t="s">
        <v>63</v>
      </c>
      <c r="I336" s="11" t="s">
        <v>59</v>
      </c>
      <c r="J336" s="12">
        <v>2</v>
      </c>
      <c r="K336" s="12">
        <v>4</v>
      </c>
      <c r="L336" s="13">
        <v>7.38</v>
      </c>
      <c r="M336" s="13">
        <v>4.5120000000000005</v>
      </c>
      <c r="N336" s="13">
        <f t="shared" si="41"/>
        <v>2.8679999999999994</v>
      </c>
      <c r="O336" s="15" t="s">
        <v>74</v>
      </c>
      <c r="P336" s="15">
        <v>2</v>
      </c>
      <c r="Q336" s="15" t="s">
        <v>75</v>
      </c>
      <c r="R336" s="15">
        <v>2</v>
      </c>
      <c r="S336" s="16">
        <v>5</v>
      </c>
      <c r="T336" s="16">
        <v>7</v>
      </c>
      <c r="U336" s="16">
        <v>3</v>
      </c>
      <c r="V336" s="16">
        <v>6</v>
      </c>
      <c r="W336" s="16">
        <v>4</v>
      </c>
      <c r="X336" s="16">
        <v>6</v>
      </c>
      <c r="Y336" s="16">
        <v>5</v>
      </c>
      <c r="Z336" s="16">
        <v>5</v>
      </c>
      <c r="AA336">
        <f t="shared" si="42"/>
        <v>5</v>
      </c>
      <c r="AB336" t="str">
        <f t="shared" si="43"/>
        <v>Medium</v>
      </c>
      <c r="AC336" s="16">
        <v>2</v>
      </c>
      <c r="AD336" s="16">
        <v>3</v>
      </c>
      <c r="AE336" s="16">
        <v>3</v>
      </c>
      <c r="AF336" s="16">
        <v>2</v>
      </c>
      <c r="AG336" s="16">
        <v>2</v>
      </c>
      <c r="AH336" s="16">
        <v>3</v>
      </c>
      <c r="AI336">
        <f t="shared" si="44"/>
        <v>2</v>
      </c>
      <c r="AJ336">
        <f t="shared" si="44"/>
        <v>2.5</v>
      </c>
      <c r="AK336">
        <f t="shared" si="44"/>
        <v>3</v>
      </c>
      <c r="AL336">
        <f t="shared" si="45"/>
        <v>2.5</v>
      </c>
      <c r="AM336" t="str">
        <f t="shared" si="46"/>
        <v>High</v>
      </c>
      <c r="AN336" s="11" t="s">
        <v>47</v>
      </c>
      <c r="AO336" s="14"/>
    </row>
    <row r="337" spans="1:41" x14ac:dyDescent="0.3">
      <c r="A337" s="18">
        <v>17</v>
      </c>
      <c r="B337" s="8" t="s">
        <v>97</v>
      </c>
      <c r="C337" s="8" t="s">
        <v>42</v>
      </c>
      <c r="D337" s="9">
        <v>38</v>
      </c>
      <c r="E337" s="10">
        <v>8.5</v>
      </c>
      <c r="F337" t="str">
        <f t="shared" si="40"/>
        <v>Medium</v>
      </c>
      <c r="G337" s="11">
        <v>1</v>
      </c>
      <c r="H337" s="11" t="s">
        <v>64</v>
      </c>
      <c r="I337" s="11" t="s">
        <v>65</v>
      </c>
      <c r="J337" s="12">
        <v>4</v>
      </c>
      <c r="K337" s="12">
        <v>4</v>
      </c>
      <c r="L337" s="13">
        <v>6.96</v>
      </c>
      <c r="M337" s="13">
        <v>4.5120000000000005</v>
      </c>
      <c r="N337" s="13">
        <f t="shared" si="41"/>
        <v>2.4479999999999995</v>
      </c>
      <c r="O337" s="15" t="s">
        <v>74</v>
      </c>
      <c r="P337" s="15">
        <v>2</v>
      </c>
      <c r="Q337" s="15" t="s">
        <v>75</v>
      </c>
      <c r="R337" s="15">
        <v>2</v>
      </c>
      <c r="S337" s="16">
        <v>5</v>
      </c>
      <c r="T337" s="16">
        <v>7</v>
      </c>
      <c r="U337" s="16">
        <v>3</v>
      </c>
      <c r="V337" s="16">
        <v>6</v>
      </c>
      <c r="W337" s="16">
        <v>4</v>
      </c>
      <c r="X337" s="16">
        <v>6</v>
      </c>
      <c r="Y337" s="16">
        <v>5</v>
      </c>
      <c r="Z337" s="16">
        <v>5</v>
      </c>
      <c r="AA337">
        <f t="shared" si="42"/>
        <v>5</v>
      </c>
      <c r="AB337" t="str">
        <f t="shared" si="43"/>
        <v>Medium</v>
      </c>
      <c r="AC337" s="16">
        <v>2</v>
      </c>
      <c r="AD337" s="16">
        <v>3</v>
      </c>
      <c r="AE337" s="16">
        <v>3</v>
      </c>
      <c r="AF337" s="16">
        <v>2</v>
      </c>
      <c r="AG337" s="16">
        <v>2</v>
      </c>
      <c r="AH337" s="16">
        <v>3</v>
      </c>
      <c r="AI337">
        <f t="shared" si="44"/>
        <v>2</v>
      </c>
      <c r="AJ337">
        <f t="shared" si="44"/>
        <v>2.5</v>
      </c>
      <c r="AK337">
        <f t="shared" si="44"/>
        <v>3</v>
      </c>
      <c r="AL337">
        <f t="shared" si="45"/>
        <v>2.5</v>
      </c>
      <c r="AM337" t="str">
        <f t="shared" si="46"/>
        <v>High</v>
      </c>
      <c r="AN337" s="11" t="s">
        <v>47</v>
      </c>
      <c r="AO337" s="14"/>
    </row>
    <row r="338" spans="1:41" x14ac:dyDescent="0.3">
      <c r="A338" s="18">
        <v>17</v>
      </c>
      <c r="B338" s="8" t="s">
        <v>97</v>
      </c>
      <c r="C338" s="8" t="s">
        <v>42</v>
      </c>
      <c r="D338" s="9">
        <v>38</v>
      </c>
      <c r="E338" s="10">
        <v>8.5</v>
      </c>
      <c r="F338" t="str">
        <f t="shared" si="40"/>
        <v>Medium</v>
      </c>
      <c r="G338" s="11">
        <v>2</v>
      </c>
      <c r="H338" s="11" t="s">
        <v>66</v>
      </c>
      <c r="I338" s="11" t="s">
        <v>65</v>
      </c>
      <c r="J338" s="12">
        <v>1</v>
      </c>
      <c r="K338" s="12">
        <v>1</v>
      </c>
      <c r="L338" s="13">
        <v>3.62</v>
      </c>
      <c r="M338" s="13">
        <v>4.5120000000000005</v>
      </c>
      <c r="N338" s="13">
        <f t="shared" si="41"/>
        <v>-0.89200000000000035</v>
      </c>
      <c r="O338" s="15" t="s">
        <v>74</v>
      </c>
      <c r="P338" s="15">
        <v>2</v>
      </c>
      <c r="Q338" s="15" t="s">
        <v>75</v>
      </c>
      <c r="R338" s="15">
        <v>2</v>
      </c>
      <c r="S338" s="16">
        <v>5</v>
      </c>
      <c r="T338" s="16">
        <v>7</v>
      </c>
      <c r="U338" s="16">
        <v>3</v>
      </c>
      <c r="V338" s="16">
        <v>6</v>
      </c>
      <c r="W338" s="16">
        <v>4</v>
      </c>
      <c r="X338" s="16">
        <v>6</v>
      </c>
      <c r="Y338" s="16">
        <v>5</v>
      </c>
      <c r="Z338" s="16">
        <v>5</v>
      </c>
      <c r="AA338">
        <f t="shared" si="42"/>
        <v>5</v>
      </c>
      <c r="AB338" t="str">
        <f t="shared" si="43"/>
        <v>Medium</v>
      </c>
      <c r="AC338" s="16">
        <v>2</v>
      </c>
      <c r="AD338" s="16">
        <v>3</v>
      </c>
      <c r="AE338" s="16">
        <v>3</v>
      </c>
      <c r="AF338" s="16">
        <v>2</v>
      </c>
      <c r="AG338" s="16">
        <v>2</v>
      </c>
      <c r="AH338" s="16">
        <v>3</v>
      </c>
      <c r="AI338">
        <f t="shared" si="44"/>
        <v>2</v>
      </c>
      <c r="AJ338">
        <f t="shared" si="44"/>
        <v>2.5</v>
      </c>
      <c r="AK338">
        <f t="shared" si="44"/>
        <v>3</v>
      </c>
      <c r="AL338">
        <f t="shared" si="45"/>
        <v>2.5</v>
      </c>
      <c r="AM338" t="str">
        <f t="shared" si="46"/>
        <v>High</v>
      </c>
      <c r="AN338" s="11" t="s">
        <v>47</v>
      </c>
      <c r="AO338" s="14"/>
    </row>
    <row r="339" spans="1:41" x14ac:dyDescent="0.3">
      <c r="A339" s="18">
        <v>17</v>
      </c>
      <c r="B339" s="8" t="s">
        <v>97</v>
      </c>
      <c r="C339" s="8" t="s">
        <v>42</v>
      </c>
      <c r="D339" s="9">
        <v>38</v>
      </c>
      <c r="E339" s="10">
        <v>8.5</v>
      </c>
      <c r="F339" t="str">
        <f t="shared" si="40"/>
        <v>Medium</v>
      </c>
      <c r="G339" s="11">
        <v>3</v>
      </c>
      <c r="H339" s="11" t="s">
        <v>67</v>
      </c>
      <c r="I339" s="11" t="s">
        <v>65</v>
      </c>
      <c r="J339" s="12">
        <v>2</v>
      </c>
      <c r="K339" s="12">
        <v>3</v>
      </c>
      <c r="L339" s="13">
        <v>4.32</v>
      </c>
      <c r="M339" s="13">
        <v>4.5120000000000005</v>
      </c>
      <c r="N339" s="13">
        <f t="shared" si="41"/>
        <v>-0.19200000000000017</v>
      </c>
      <c r="O339" s="15" t="s">
        <v>74</v>
      </c>
      <c r="P339" s="15">
        <v>2</v>
      </c>
      <c r="Q339" s="15" t="s">
        <v>75</v>
      </c>
      <c r="R339" s="15">
        <v>2</v>
      </c>
      <c r="S339" s="16">
        <v>5</v>
      </c>
      <c r="T339" s="16">
        <v>7</v>
      </c>
      <c r="U339" s="16">
        <v>3</v>
      </c>
      <c r="V339" s="16">
        <v>6</v>
      </c>
      <c r="W339" s="16">
        <v>4</v>
      </c>
      <c r="X339" s="16">
        <v>6</v>
      </c>
      <c r="Y339" s="16">
        <v>5</v>
      </c>
      <c r="Z339" s="16">
        <v>5</v>
      </c>
      <c r="AA339">
        <f t="shared" si="42"/>
        <v>5</v>
      </c>
      <c r="AB339" t="str">
        <f t="shared" si="43"/>
        <v>Medium</v>
      </c>
      <c r="AC339" s="16">
        <v>2</v>
      </c>
      <c r="AD339" s="16">
        <v>3</v>
      </c>
      <c r="AE339" s="16">
        <v>3</v>
      </c>
      <c r="AF339" s="16">
        <v>2</v>
      </c>
      <c r="AG339" s="16">
        <v>2</v>
      </c>
      <c r="AH339" s="16">
        <v>3</v>
      </c>
      <c r="AI339">
        <f t="shared" si="44"/>
        <v>2</v>
      </c>
      <c r="AJ339">
        <f t="shared" si="44"/>
        <v>2.5</v>
      </c>
      <c r="AK339">
        <f t="shared" si="44"/>
        <v>3</v>
      </c>
      <c r="AL339">
        <f t="shared" si="45"/>
        <v>2.5</v>
      </c>
      <c r="AM339" t="str">
        <f t="shared" si="46"/>
        <v>High</v>
      </c>
      <c r="AN339" s="11" t="s">
        <v>47</v>
      </c>
      <c r="AO339" s="14"/>
    </row>
    <row r="340" spans="1:41" x14ac:dyDescent="0.3">
      <c r="A340" s="18">
        <v>17</v>
      </c>
      <c r="B340" s="8" t="s">
        <v>97</v>
      </c>
      <c r="C340" s="8" t="s">
        <v>42</v>
      </c>
      <c r="D340" s="9">
        <v>38</v>
      </c>
      <c r="E340" s="10">
        <v>8.5</v>
      </c>
      <c r="F340" t="str">
        <f t="shared" si="40"/>
        <v>Medium</v>
      </c>
      <c r="G340" s="11">
        <v>4</v>
      </c>
      <c r="H340" s="11" t="s">
        <v>68</v>
      </c>
      <c r="I340" s="11" t="s">
        <v>65</v>
      </c>
      <c r="J340" s="12">
        <v>3</v>
      </c>
      <c r="K340" s="12">
        <v>1</v>
      </c>
      <c r="L340" s="13">
        <v>5.15</v>
      </c>
      <c r="M340" s="13">
        <v>4.5120000000000005</v>
      </c>
      <c r="N340" s="13">
        <f t="shared" si="41"/>
        <v>0.6379999999999999</v>
      </c>
      <c r="O340" s="15" t="s">
        <v>74</v>
      </c>
      <c r="P340" s="15">
        <v>2</v>
      </c>
      <c r="Q340" s="15" t="s">
        <v>75</v>
      </c>
      <c r="R340" s="15">
        <v>2</v>
      </c>
      <c r="S340" s="16">
        <v>5</v>
      </c>
      <c r="T340" s="16">
        <v>7</v>
      </c>
      <c r="U340" s="16">
        <v>3</v>
      </c>
      <c r="V340" s="16">
        <v>6</v>
      </c>
      <c r="W340" s="16">
        <v>4</v>
      </c>
      <c r="X340" s="16">
        <v>6</v>
      </c>
      <c r="Y340" s="16">
        <v>5</v>
      </c>
      <c r="Z340" s="16">
        <v>5</v>
      </c>
      <c r="AA340">
        <f t="shared" si="42"/>
        <v>5</v>
      </c>
      <c r="AB340" t="str">
        <f t="shared" si="43"/>
        <v>Medium</v>
      </c>
      <c r="AC340" s="16">
        <v>2</v>
      </c>
      <c r="AD340" s="16">
        <v>3</v>
      </c>
      <c r="AE340" s="16">
        <v>3</v>
      </c>
      <c r="AF340" s="16">
        <v>2</v>
      </c>
      <c r="AG340" s="16">
        <v>2</v>
      </c>
      <c r="AH340" s="16">
        <v>3</v>
      </c>
      <c r="AI340">
        <f t="shared" si="44"/>
        <v>2</v>
      </c>
      <c r="AJ340">
        <f t="shared" si="44"/>
        <v>2.5</v>
      </c>
      <c r="AK340">
        <f t="shared" si="44"/>
        <v>3</v>
      </c>
      <c r="AL340">
        <f t="shared" si="45"/>
        <v>2.5</v>
      </c>
      <c r="AM340" t="str">
        <f t="shared" si="46"/>
        <v>High</v>
      </c>
      <c r="AN340" s="11" t="s">
        <v>47</v>
      </c>
      <c r="AO340" s="14"/>
    </row>
    <row r="341" spans="1:41" x14ac:dyDescent="0.3">
      <c r="A341" s="18">
        <v>17</v>
      </c>
      <c r="B341" s="8" t="s">
        <v>97</v>
      </c>
      <c r="C341" s="8" t="s">
        <v>42</v>
      </c>
      <c r="D341" s="9">
        <v>38</v>
      </c>
      <c r="E341" s="10">
        <v>8.5</v>
      </c>
      <c r="F341" t="str">
        <f t="shared" si="40"/>
        <v>Medium</v>
      </c>
      <c r="G341" s="11">
        <v>5</v>
      </c>
      <c r="H341" s="11" t="s">
        <v>69</v>
      </c>
      <c r="I341" s="11" t="s">
        <v>65</v>
      </c>
      <c r="J341" s="12">
        <v>3</v>
      </c>
      <c r="K341" s="12">
        <v>1</v>
      </c>
      <c r="L341" s="13">
        <v>0</v>
      </c>
      <c r="M341" s="13">
        <v>4.5120000000000005</v>
      </c>
      <c r="N341" s="13">
        <f t="shared" si="41"/>
        <v>-4.5120000000000005</v>
      </c>
      <c r="O341" s="15" t="s">
        <v>74</v>
      </c>
      <c r="P341" s="15">
        <v>2</v>
      </c>
      <c r="Q341" s="15" t="s">
        <v>75</v>
      </c>
      <c r="R341" s="15">
        <v>2</v>
      </c>
      <c r="S341" s="16">
        <v>5</v>
      </c>
      <c r="T341" s="16">
        <v>7</v>
      </c>
      <c r="U341" s="16">
        <v>3</v>
      </c>
      <c r="V341" s="16">
        <v>6</v>
      </c>
      <c r="W341" s="16">
        <v>4</v>
      </c>
      <c r="X341" s="16">
        <v>6</v>
      </c>
      <c r="Y341" s="16">
        <v>5</v>
      </c>
      <c r="Z341" s="16">
        <v>5</v>
      </c>
      <c r="AA341">
        <f t="shared" si="42"/>
        <v>5</v>
      </c>
      <c r="AB341" t="str">
        <f t="shared" si="43"/>
        <v>Medium</v>
      </c>
      <c r="AC341" s="16">
        <v>2</v>
      </c>
      <c r="AD341" s="16">
        <v>3</v>
      </c>
      <c r="AE341" s="16">
        <v>3</v>
      </c>
      <c r="AF341" s="16">
        <v>2</v>
      </c>
      <c r="AG341" s="16">
        <v>2</v>
      </c>
      <c r="AH341" s="16">
        <v>3</v>
      </c>
      <c r="AI341">
        <f t="shared" si="44"/>
        <v>2</v>
      </c>
      <c r="AJ341">
        <f t="shared" si="44"/>
        <v>2.5</v>
      </c>
      <c r="AK341">
        <f t="shared" si="44"/>
        <v>3</v>
      </c>
      <c r="AL341">
        <f t="shared" si="45"/>
        <v>2.5</v>
      </c>
      <c r="AM341" t="str">
        <f t="shared" si="46"/>
        <v>High</v>
      </c>
      <c r="AN341" s="11" t="s">
        <v>47</v>
      </c>
      <c r="AO341" s="14"/>
    </row>
    <row r="342" spans="1:41" x14ac:dyDescent="0.3">
      <c r="A342" s="18">
        <v>18</v>
      </c>
      <c r="B342" s="8" t="s">
        <v>98</v>
      </c>
      <c r="C342" s="8" t="s">
        <v>42</v>
      </c>
      <c r="D342">
        <v>28</v>
      </c>
      <c r="E342" s="9">
        <v>4.6900000000000004</v>
      </c>
      <c r="F342" t="str">
        <f t="shared" si="40"/>
        <v>Low</v>
      </c>
      <c r="G342" s="11">
        <v>1</v>
      </c>
      <c r="H342" s="11" t="s">
        <v>43</v>
      </c>
      <c r="I342" s="11" t="s">
        <v>44</v>
      </c>
      <c r="J342" s="12">
        <v>3</v>
      </c>
      <c r="K342" s="12">
        <v>3</v>
      </c>
      <c r="L342" s="13">
        <v>2.0299999999999998</v>
      </c>
      <c r="M342" s="13">
        <f t="shared" si="39"/>
        <v>2.4215000000000004</v>
      </c>
      <c r="N342" s="13">
        <f t="shared" si="41"/>
        <v>-0.39150000000000063</v>
      </c>
      <c r="O342" s="15" t="s">
        <v>74</v>
      </c>
      <c r="P342" s="15">
        <v>2</v>
      </c>
      <c r="Q342" s="15" t="s">
        <v>75</v>
      </c>
      <c r="R342" s="15">
        <v>2</v>
      </c>
      <c r="S342" s="16">
        <v>5</v>
      </c>
      <c r="T342" s="16">
        <v>4</v>
      </c>
      <c r="U342" s="16">
        <v>6</v>
      </c>
      <c r="V342" s="16">
        <v>4</v>
      </c>
      <c r="W342" s="16">
        <v>5</v>
      </c>
      <c r="X342" s="16">
        <v>5</v>
      </c>
      <c r="Y342" s="16">
        <v>5</v>
      </c>
      <c r="Z342" s="16">
        <v>5</v>
      </c>
      <c r="AA342">
        <f t="shared" si="42"/>
        <v>5</v>
      </c>
      <c r="AB342" t="str">
        <f t="shared" si="43"/>
        <v>Medium</v>
      </c>
      <c r="AC342" s="16">
        <v>4</v>
      </c>
      <c r="AD342" s="16">
        <v>4</v>
      </c>
      <c r="AE342" s="16">
        <v>4</v>
      </c>
      <c r="AF342" s="16">
        <v>4</v>
      </c>
      <c r="AG342" s="17">
        <v>5</v>
      </c>
      <c r="AH342" s="17">
        <v>5</v>
      </c>
      <c r="AI342">
        <f t="shared" si="44"/>
        <v>4</v>
      </c>
      <c r="AJ342">
        <f t="shared" si="44"/>
        <v>4.5</v>
      </c>
      <c r="AK342">
        <f t="shared" si="44"/>
        <v>4.5</v>
      </c>
      <c r="AL342">
        <f t="shared" si="45"/>
        <v>4.333333333333333</v>
      </c>
      <c r="AM342" t="str">
        <f t="shared" si="46"/>
        <v>High</v>
      </c>
      <c r="AN342" s="11" t="s">
        <v>77</v>
      </c>
      <c r="AO342" s="20" t="s">
        <v>99</v>
      </c>
    </row>
    <row r="343" spans="1:41" x14ac:dyDescent="0.3">
      <c r="A343" s="18">
        <v>18</v>
      </c>
      <c r="B343" s="8" t="s">
        <v>98</v>
      </c>
      <c r="C343" s="8" t="s">
        <v>42</v>
      </c>
      <c r="D343">
        <v>28</v>
      </c>
      <c r="E343" s="9">
        <v>4.6900000000000004</v>
      </c>
      <c r="F343" t="str">
        <f t="shared" si="40"/>
        <v>Low</v>
      </c>
      <c r="G343" s="11">
        <v>2</v>
      </c>
      <c r="H343" s="11" t="s">
        <v>48</v>
      </c>
      <c r="I343" s="11" t="s">
        <v>44</v>
      </c>
      <c r="J343" s="12">
        <v>3</v>
      </c>
      <c r="K343" s="12">
        <v>4</v>
      </c>
      <c r="L343" s="13">
        <v>2.5</v>
      </c>
      <c r="M343" s="13">
        <v>2.4215000000000004</v>
      </c>
      <c r="N343" s="13">
        <f t="shared" si="41"/>
        <v>7.849999999999957E-2</v>
      </c>
      <c r="O343" s="15" t="s">
        <v>74</v>
      </c>
      <c r="P343" s="15">
        <v>2</v>
      </c>
      <c r="Q343" s="15" t="s">
        <v>75</v>
      </c>
      <c r="R343" s="15">
        <v>2</v>
      </c>
      <c r="S343" s="16">
        <v>5</v>
      </c>
      <c r="T343" s="16">
        <v>4</v>
      </c>
      <c r="U343" s="16">
        <v>6</v>
      </c>
      <c r="V343" s="16">
        <v>4</v>
      </c>
      <c r="W343" s="16">
        <v>5</v>
      </c>
      <c r="X343" s="16">
        <v>5</v>
      </c>
      <c r="Y343" s="16">
        <v>5</v>
      </c>
      <c r="Z343" s="16">
        <v>5</v>
      </c>
      <c r="AA343">
        <f t="shared" si="42"/>
        <v>5</v>
      </c>
      <c r="AB343" t="str">
        <f t="shared" si="43"/>
        <v>Medium</v>
      </c>
      <c r="AC343" s="16">
        <v>4</v>
      </c>
      <c r="AD343" s="16">
        <v>4</v>
      </c>
      <c r="AE343" s="16">
        <v>4</v>
      </c>
      <c r="AF343" s="16">
        <v>4</v>
      </c>
      <c r="AG343" s="17">
        <v>5</v>
      </c>
      <c r="AH343" s="17">
        <v>5</v>
      </c>
      <c r="AI343">
        <f t="shared" si="44"/>
        <v>4</v>
      </c>
      <c r="AJ343">
        <f t="shared" si="44"/>
        <v>4.5</v>
      </c>
      <c r="AK343">
        <f t="shared" si="44"/>
        <v>4.5</v>
      </c>
      <c r="AL343">
        <f t="shared" si="45"/>
        <v>4.333333333333333</v>
      </c>
      <c r="AM343" t="str">
        <f t="shared" si="46"/>
        <v>High</v>
      </c>
      <c r="AN343" s="11" t="s">
        <v>77</v>
      </c>
      <c r="AO343" s="20" t="s">
        <v>99</v>
      </c>
    </row>
    <row r="344" spans="1:41" x14ac:dyDescent="0.3">
      <c r="A344" s="18">
        <v>18</v>
      </c>
      <c r="B344" s="8" t="s">
        <v>98</v>
      </c>
      <c r="C344" s="8" t="s">
        <v>42</v>
      </c>
      <c r="D344">
        <v>28</v>
      </c>
      <c r="E344" s="9">
        <v>4.6900000000000004</v>
      </c>
      <c r="F344" t="str">
        <f t="shared" si="40"/>
        <v>Low</v>
      </c>
      <c r="G344" s="11">
        <v>3</v>
      </c>
      <c r="H344" s="11" t="s">
        <v>49</v>
      </c>
      <c r="I344" s="11" t="s">
        <v>44</v>
      </c>
      <c r="J344" s="12">
        <v>3</v>
      </c>
      <c r="K344" s="12">
        <v>2</v>
      </c>
      <c r="L344" s="13">
        <v>2.0299999999999998</v>
      </c>
      <c r="M344" s="13">
        <v>2.4215000000000004</v>
      </c>
      <c r="N344" s="13">
        <f t="shared" si="41"/>
        <v>-0.39150000000000063</v>
      </c>
      <c r="O344" s="15" t="s">
        <v>74</v>
      </c>
      <c r="P344" s="15">
        <v>2</v>
      </c>
      <c r="Q344" s="15" t="s">
        <v>75</v>
      </c>
      <c r="R344" s="15">
        <v>2</v>
      </c>
      <c r="S344" s="16">
        <v>5</v>
      </c>
      <c r="T344" s="16">
        <v>4</v>
      </c>
      <c r="U344" s="16">
        <v>6</v>
      </c>
      <c r="V344" s="16">
        <v>4</v>
      </c>
      <c r="W344" s="16">
        <v>5</v>
      </c>
      <c r="X344" s="16">
        <v>5</v>
      </c>
      <c r="Y344" s="16">
        <v>5</v>
      </c>
      <c r="Z344" s="16">
        <v>5</v>
      </c>
      <c r="AA344">
        <f t="shared" si="42"/>
        <v>5</v>
      </c>
      <c r="AB344" t="str">
        <f t="shared" si="43"/>
        <v>Medium</v>
      </c>
      <c r="AC344" s="16">
        <v>4</v>
      </c>
      <c r="AD344" s="16">
        <v>4</v>
      </c>
      <c r="AE344" s="16">
        <v>4</v>
      </c>
      <c r="AF344" s="16">
        <v>4</v>
      </c>
      <c r="AG344" s="17">
        <v>5</v>
      </c>
      <c r="AH344" s="17">
        <v>5</v>
      </c>
      <c r="AI344">
        <f t="shared" si="44"/>
        <v>4</v>
      </c>
      <c r="AJ344">
        <f t="shared" si="44"/>
        <v>4.5</v>
      </c>
      <c r="AK344">
        <f t="shared" si="44"/>
        <v>4.5</v>
      </c>
      <c r="AL344">
        <f t="shared" si="45"/>
        <v>4.333333333333333</v>
      </c>
      <c r="AM344" t="str">
        <f t="shared" si="46"/>
        <v>High</v>
      </c>
      <c r="AN344" s="11" t="s">
        <v>77</v>
      </c>
      <c r="AO344" s="20" t="s">
        <v>99</v>
      </c>
    </row>
    <row r="345" spans="1:41" x14ac:dyDescent="0.3">
      <c r="A345" s="18">
        <v>18</v>
      </c>
      <c r="B345" s="8" t="s">
        <v>98</v>
      </c>
      <c r="C345" s="8" t="s">
        <v>42</v>
      </c>
      <c r="D345">
        <v>28</v>
      </c>
      <c r="E345" s="9">
        <v>4.6900000000000004</v>
      </c>
      <c r="F345" t="str">
        <f t="shared" si="40"/>
        <v>Low</v>
      </c>
      <c r="G345" s="11">
        <v>4</v>
      </c>
      <c r="H345" s="11" t="s">
        <v>50</v>
      </c>
      <c r="I345" s="11" t="s">
        <v>44</v>
      </c>
      <c r="J345" s="12">
        <v>4</v>
      </c>
      <c r="K345" s="12">
        <v>2</v>
      </c>
      <c r="L345" s="13">
        <v>2.0299999999999998</v>
      </c>
      <c r="M345" s="13">
        <v>2.4215000000000004</v>
      </c>
      <c r="N345" s="13">
        <f t="shared" si="41"/>
        <v>-0.39150000000000063</v>
      </c>
      <c r="O345" s="15" t="s">
        <v>74</v>
      </c>
      <c r="P345" s="15">
        <v>2</v>
      </c>
      <c r="Q345" s="15" t="s">
        <v>75</v>
      </c>
      <c r="R345" s="15">
        <v>2</v>
      </c>
      <c r="S345" s="16">
        <v>5</v>
      </c>
      <c r="T345" s="16">
        <v>4</v>
      </c>
      <c r="U345" s="16">
        <v>6</v>
      </c>
      <c r="V345" s="16">
        <v>4</v>
      </c>
      <c r="W345" s="16">
        <v>5</v>
      </c>
      <c r="X345" s="16">
        <v>5</v>
      </c>
      <c r="Y345" s="16">
        <v>5</v>
      </c>
      <c r="Z345" s="16">
        <v>5</v>
      </c>
      <c r="AA345">
        <f t="shared" si="42"/>
        <v>5</v>
      </c>
      <c r="AB345" t="str">
        <f t="shared" si="43"/>
        <v>Medium</v>
      </c>
      <c r="AC345" s="16">
        <v>4</v>
      </c>
      <c r="AD345" s="16">
        <v>4</v>
      </c>
      <c r="AE345" s="16">
        <v>4</v>
      </c>
      <c r="AF345" s="16">
        <v>4</v>
      </c>
      <c r="AG345" s="17">
        <v>5</v>
      </c>
      <c r="AH345" s="17">
        <v>5</v>
      </c>
      <c r="AI345">
        <f t="shared" si="44"/>
        <v>4</v>
      </c>
      <c r="AJ345">
        <f t="shared" si="44"/>
        <v>4.5</v>
      </c>
      <c r="AK345">
        <f t="shared" si="44"/>
        <v>4.5</v>
      </c>
      <c r="AL345">
        <f t="shared" si="45"/>
        <v>4.333333333333333</v>
      </c>
      <c r="AM345" t="str">
        <f t="shared" si="46"/>
        <v>High</v>
      </c>
      <c r="AN345" s="11" t="s">
        <v>77</v>
      </c>
      <c r="AO345" s="20" t="s">
        <v>99</v>
      </c>
    </row>
    <row r="346" spans="1:41" x14ac:dyDescent="0.3">
      <c r="A346" s="18">
        <v>18</v>
      </c>
      <c r="B346" s="8" t="s">
        <v>98</v>
      </c>
      <c r="C346" s="8" t="s">
        <v>42</v>
      </c>
      <c r="D346">
        <v>28</v>
      </c>
      <c r="E346" s="9">
        <v>4.6900000000000004</v>
      </c>
      <c r="F346" t="str">
        <f t="shared" si="40"/>
        <v>Low</v>
      </c>
      <c r="G346" s="11">
        <v>5</v>
      </c>
      <c r="H346" s="11" t="s">
        <v>51</v>
      </c>
      <c r="I346" s="11" t="s">
        <v>44</v>
      </c>
      <c r="J346" s="12">
        <v>3</v>
      </c>
      <c r="K346" s="12">
        <v>4</v>
      </c>
      <c r="L346" s="13">
        <v>2.5</v>
      </c>
      <c r="M346" s="13">
        <v>2.4215000000000004</v>
      </c>
      <c r="N346" s="13">
        <f t="shared" si="41"/>
        <v>7.849999999999957E-2</v>
      </c>
      <c r="O346" s="15" t="s">
        <v>74</v>
      </c>
      <c r="P346" s="15">
        <v>2</v>
      </c>
      <c r="Q346" s="15" t="s">
        <v>75</v>
      </c>
      <c r="R346" s="15">
        <v>2</v>
      </c>
      <c r="S346" s="16">
        <v>5</v>
      </c>
      <c r="T346" s="16">
        <v>4</v>
      </c>
      <c r="U346" s="16">
        <v>6</v>
      </c>
      <c r="V346" s="16">
        <v>4</v>
      </c>
      <c r="W346" s="16">
        <v>5</v>
      </c>
      <c r="X346" s="16">
        <v>5</v>
      </c>
      <c r="Y346" s="16">
        <v>5</v>
      </c>
      <c r="Z346" s="16">
        <v>5</v>
      </c>
      <c r="AA346">
        <f t="shared" si="42"/>
        <v>5</v>
      </c>
      <c r="AB346" t="str">
        <f t="shared" si="43"/>
        <v>Medium</v>
      </c>
      <c r="AC346" s="16">
        <v>4</v>
      </c>
      <c r="AD346" s="16">
        <v>4</v>
      </c>
      <c r="AE346" s="16">
        <v>4</v>
      </c>
      <c r="AF346" s="16">
        <v>4</v>
      </c>
      <c r="AG346" s="17">
        <v>5</v>
      </c>
      <c r="AH346" s="17">
        <v>5</v>
      </c>
      <c r="AI346">
        <f t="shared" si="44"/>
        <v>4</v>
      </c>
      <c r="AJ346">
        <f t="shared" si="44"/>
        <v>4.5</v>
      </c>
      <c r="AK346">
        <f t="shared" si="44"/>
        <v>4.5</v>
      </c>
      <c r="AL346">
        <f t="shared" si="45"/>
        <v>4.333333333333333</v>
      </c>
      <c r="AM346" t="str">
        <f t="shared" si="46"/>
        <v>High</v>
      </c>
      <c r="AN346" s="11" t="s">
        <v>77</v>
      </c>
      <c r="AO346" s="20" t="s">
        <v>99</v>
      </c>
    </row>
    <row r="347" spans="1:41" x14ac:dyDescent="0.3">
      <c r="A347" s="18">
        <v>18</v>
      </c>
      <c r="B347" s="8" t="s">
        <v>98</v>
      </c>
      <c r="C347" s="8" t="s">
        <v>42</v>
      </c>
      <c r="D347">
        <v>28</v>
      </c>
      <c r="E347" s="9">
        <v>4.6900000000000004</v>
      </c>
      <c r="F347" t="str">
        <f t="shared" si="40"/>
        <v>Low</v>
      </c>
      <c r="G347" s="11">
        <v>1</v>
      </c>
      <c r="H347" s="11" t="s">
        <v>52</v>
      </c>
      <c r="I347" s="11" t="s">
        <v>53</v>
      </c>
      <c r="J347" s="12">
        <v>3</v>
      </c>
      <c r="K347" s="12">
        <v>4</v>
      </c>
      <c r="L347" s="13">
        <v>2.5</v>
      </c>
      <c r="M347" s="13">
        <v>2.4215000000000004</v>
      </c>
      <c r="N347" s="13">
        <f t="shared" si="41"/>
        <v>7.849999999999957E-2</v>
      </c>
      <c r="O347" s="15" t="s">
        <v>74</v>
      </c>
      <c r="P347" s="15">
        <v>2</v>
      </c>
      <c r="Q347" s="15" t="s">
        <v>75</v>
      </c>
      <c r="R347" s="15">
        <v>2</v>
      </c>
      <c r="S347" s="16">
        <v>5</v>
      </c>
      <c r="T347" s="16">
        <v>4</v>
      </c>
      <c r="U347" s="16">
        <v>6</v>
      </c>
      <c r="V347" s="16">
        <v>4</v>
      </c>
      <c r="W347" s="16">
        <v>5</v>
      </c>
      <c r="X347" s="16">
        <v>5</v>
      </c>
      <c r="Y347" s="16">
        <v>5</v>
      </c>
      <c r="Z347" s="16">
        <v>5</v>
      </c>
      <c r="AA347">
        <f t="shared" si="42"/>
        <v>5</v>
      </c>
      <c r="AB347" t="str">
        <f t="shared" si="43"/>
        <v>Medium</v>
      </c>
      <c r="AC347" s="16">
        <v>4</v>
      </c>
      <c r="AD347" s="16">
        <v>4</v>
      </c>
      <c r="AE347" s="16">
        <v>4</v>
      </c>
      <c r="AF347" s="16">
        <v>4</v>
      </c>
      <c r="AG347" s="17">
        <v>5</v>
      </c>
      <c r="AH347" s="17">
        <v>5</v>
      </c>
      <c r="AI347">
        <f t="shared" si="44"/>
        <v>4</v>
      </c>
      <c r="AJ347">
        <f t="shared" si="44"/>
        <v>4.5</v>
      </c>
      <c r="AK347">
        <f t="shared" si="44"/>
        <v>4.5</v>
      </c>
      <c r="AL347">
        <f t="shared" si="45"/>
        <v>4.333333333333333</v>
      </c>
      <c r="AM347" t="str">
        <f t="shared" si="46"/>
        <v>High</v>
      </c>
      <c r="AN347" s="11" t="s">
        <v>77</v>
      </c>
      <c r="AO347" s="20" t="s">
        <v>99</v>
      </c>
    </row>
    <row r="348" spans="1:41" x14ac:dyDescent="0.3">
      <c r="A348" s="18">
        <v>18</v>
      </c>
      <c r="B348" s="8" t="s">
        <v>98</v>
      </c>
      <c r="C348" s="8" t="s">
        <v>42</v>
      </c>
      <c r="D348">
        <v>28</v>
      </c>
      <c r="E348" s="9">
        <v>4.6900000000000004</v>
      </c>
      <c r="F348" t="str">
        <f t="shared" si="40"/>
        <v>Low</v>
      </c>
      <c r="G348" s="11">
        <v>2</v>
      </c>
      <c r="H348" s="11" t="s">
        <v>54</v>
      </c>
      <c r="I348" s="11" t="s">
        <v>53</v>
      </c>
      <c r="J348" s="12">
        <v>3</v>
      </c>
      <c r="K348" s="12">
        <v>2</v>
      </c>
      <c r="L348" s="13">
        <v>2.34</v>
      </c>
      <c r="M348" s="13">
        <v>2.4215000000000004</v>
      </c>
      <c r="N348" s="13">
        <f t="shared" si="41"/>
        <v>-8.1500000000000572E-2</v>
      </c>
      <c r="O348" s="15" t="s">
        <v>74</v>
      </c>
      <c r="P348" s="15">
        <v>2</v>
      </c>
      <c r="Q348" s="15" t="s">
        <v>75</v>
      </c>
      <c r="R348" s="15">
        <v>2</v>
      </c>
      <c r="S348" s="16">
        <v>5</v>
      </c>
      <c r="T348" s="16">
        <v>4</v>
      </c>
      <c r="U348" s="16">
        <v>6</v>
      </c>
      <c r="V348" s="16">
        <v>4</v>
      </c>
      <c r="W348" s="16">
        <v>5</v>
      </c>
      <c r="X348" s="16">
        <v>5</v>
      </c>
      <c r="Y348" s="16">
        <v>5</v>
      </c>
      <c r="Z348" s="16">
        <v>5</v>
      </c>
      <c r="AA348">
        <f t="shared" si="42"/>
        <v>5</v>
      </c>
      <c r="AB348" t="str">
        <f t="shared" si="43"/>
        <v>Medium</v>
      </c>
      <c r="AC348" s="16">
        <v>4</v>
      </c>
      <c r="AD348" s="16">
        <v>4</v>
      </c>
      <c r="AE348" s="16">
        <v>4</v>
      </c>
      <c r="AF348" s="16">
        <v>4</v>
      </c>
      <c r="AG348" s="17">
        <v>5</v>
      </c>
      <c r="AH348" s="17">
        <v>5</v>
      </c>
      <c r="AI348">
        <f t="shared" si="44"/>
        <v>4</v>
      </c>
      <c r="AJ348">
        <f t="shared" si="44"/>
        <v>4.5</v>
      </c>
      <c r="AK348">
        <f t="shared" si="44"/>
        <v>4.5</v>
      </c>
      <c r="AL348">
        <f t="shared" si="45"/>
        <v>4.333333333333333</v>
      </c>
      <c r="AM348" t="str">
        <f t="shared" si="46"/>
        <v>High</v>
      </c>
      <c r="AN348" s="11" t="s">
        <v>77</v>
      </c>
      <c r="AO348" s="20" t="s">
        <v>99</v>
      </c>
    </row>
    <row r="349" spans="1:41" x14ac:dyDescent="0.3">
      <c r="A349" s="18">
        <v>18</v>
      </c>
      <c r="B349" s="8" t="s">
        <v>98</v>
      </c>
      <c r="C349" s="8" t="s">
        <v>42</v>
      </c>
      <c r="D349">
        <v>28</v>
      </c>
      <c r="E349" s="9">
        <v>4.6900000000000004</v>
      </c>
      <c r="F349" t="str">
        <f t="shared" si="40"/>
        <v>Low</v>
      </c>
      <c r="G349" s="11">
        <v>3</v>
      </c>
      <c r="H349" s="11" t="s">
        <v>55</v>
      </c>
      <c r="I349" s="11" t="s">
        <v>53</v>
      </c>
      <c r="J349" s="12">
        <v>3</v>
      </c>
      <c r="K349" s="12">
        <v>3</v>
      </c>
      <c r="L349" s="13">
        <v>2.5</v>
      </c>
      <c r="M349" s="13">
        <v>2.4215000000000004</v>
      </c>
      <c r="N349" s="13">
        <f t="shared" si="41"/>
        <v>7.849999999999957E-2</v>
      </c>
      <c r="O349" s="15" t="s">
        <v>74</v>
      </c>
      <c r="P349" s="15">
        <v>2</v>
      </c>
      <c r="Q349" s="15" t="s">
        <v>75</v>
      </c>
      <c r="R349" s="15">
        <v>2</v>
      </c>
      <c r="S349" s="16">
        <v>5</v>
      </c>
      <c r="T349" s="16">
        <v>4</v>
      </c>
      <c r="U349" s="16">
        <v>6</v>
      </c>
      <c r="V349" s="16">
        <v>4</v>
      </c>
      <c r="W349" s="16">
        <v>5</v>
      </c>
      <c r="X349" s="16">
        <v>5</v>
      </c>
      <c r="Y349" s="16">
        <v>5</v>
      </c>
      <c r="Z349" s="16">
        <v>5</v>
      </c>
      <c r="AA349">
        <f t="shared" si="42"/>
        <v>5</v>
      </c>
      <c r="AB349" t="str">
        <f t="shared" si="43"/>
        <v>Medium</v>
      </c>
      <c r="AC349" s="16">
        <v>4</v>
      </c>
      <c r="AD349" s="16">
        <v>4</v>
      </c>
      <c r="AE349" s="16">
        <v>4</v>
      </c>
      <c r="AF349" s="16">
        <v>4</v>
      </c>
      <c r="AG349" s="17">
        <v>5</v>
      </c>
      <c r="AH349" s="17">
        <v>5</v>
      </c>
      <c r="AI349">
        <f t="shared" si="44"/>
        <v>4</v>
      </c>
      <c r="AJ349">
        <f t="shared" si="44"/>
        <v>4.5</v>
      </c>
      <c r="AK349">
        <f t="shared" si="44"/>
        <v>4.5</v>
      </c>
      <c r="AL349">
        <f t="shared" si="45"/>
        <v>4.333333333333333</v>
      </c>
      <c r="AM349" t="str">
        <f t="shared" si="46"/>
        <v>High</v>
      </c>
      <c r="AN349" s="11" t="s">
        <v>77</v>
      </c>
      <c r="AO349" s="20" t="s">
        <v>99</v>
      </c>
    </row>
    <row r="350" spans="1:41" x14ac:dyDescent="0.3">
      <c r="A350" s="18">
        <v>18</v>
      </c>
      <c r="B350" s="8" t="s">
        <v>98</v>
      </c>
      <c r="C350" s="8" t="s">
        <v>42</v>
      </c>
      <c r="D350">
        <v>28</v>
      </c>
      <c r="E350" s="9">
        <v>4.6900000000000004</v>
      </c>
      <c r="F350" t="str">
        <f t="shared" si="40"/>
        <v>Low</v>
      </c>
      <c r="G350" s="11">
        <v>4</v>
      </c>
      <c r="H350" s="11" t="s">
        <v>56</v>
      </c>
      <c r="I350" s="11" t="s">
        <v>53</v>
      </c>
      <c r="J350" s="12">
        <v>4</v>
      </c>
      <c r="K350" s="12">
        <v>4</v>
      </c>
      <c r="L350" s="13">
        <v>2.66</v>
      </c>
      <c r="M350" s="13">
        <v>2.4215000000000004</v>
      </c>
      <c r="N350" s="13">
        <f t="shared" si="41"/>
        <v>0.23849999999999971</v>
      </c>
      <c r="O350" s="15" t="s">
        <v>74</v>
      </c>
      <c r="P350" s="15">
        <v>2</v>
      </c>
      <c r="Q350" s="15" t="s">
        <v>75</v>
      </c>
      <c r="R350" s="15">
        <v>2</v>
      </c>
      <c r="S350" s="16">
        <v>5</v>
      </c>
      <c r="T350" s="16">
        <v>4</v>
      </c>
      <c r="U350" s="16">
        <v>6</v>
      </c>
      <c r="V350" s="16">
        <v>4</v>
      </c>
      <c r="W350" s="16">
        <v>5</v>
      </c>
      <c r="X350" s="16">
        <v>5</v>
      </c>
      <c r="Y350" s="16">
        <v>5</v>
      </c>
      <c r="Z350" s="16">
        <v>5</v>
      </c>
      <c r="AA350">
        <f t="shared" si="42"/>
        <v>5</v>
      </c>
      <c r="AB350" t="str">
        <f t="shared" si="43"/>
        <v>Medium</v>
      </c>
      <c r="AC350" s="16">
        <v>4</v>
      </c>
      <c r="AD350" s="16">
        <v>4</v>
      </c>
      <c r="AE350" s="16">
        <v>4</v>
      </c>
      <c r="AF350" s="16">
        <v>4</v>
      </c>
      <c r="AG350" s="17">
        <v>5</v>
      </c>
      <c r="AH350" s="17">
        <v>5</v>
      </c>
      <c r="AI350">
        <f t="shared" si="44"/>
        <v>4</v>
      </c>
      <c r="AJ350">
        <f t="shared" si="44"/>
        <v>4.5</v>
      </c>
      <c r="AK350">
        <f t="shared" si="44"/>
        <v>4.5</v>
      </c>
      <c r="AL350">
        <f t="shared" si="45"/>
        <v>4.333333333333333</v>
      </c>
      <c r="AM350" t="str">
        <f t="shared" si="46"/>
        <v>High</v>
      </c>
      <c r="AN350" s="11" t="s">
        <v>77</v>
      </c>
      <c r="AO350" s="20" t="s">
        <v>99</v>
      </c>
    </row>
    <row r="351" spans="1:41" x14ac:dyDescent="0.3">
      <c r="A351" s="18">
        <v>18</v>
      </c>
      <c r="B351" s="8" t="s">
        <v>98</v>
      </c>
      <c r="C351" s="8" t="s">
        <v>42</v>
      </c>
      <c r="D351">
        <v>28</v>
      </c>
      <c r="E351" s="9">
        <v>4.6900000000000004</v>
      </c>
      <c r="F351" t="str">
        <f t="shared" si="40"/>
        <v>Low</v>
      </c>
      <c r="G351" s="11">
        <v>5</v>
      </c>
      <c r="H351" s="11" t="s">
        <v>57</v>
      </c>
      <c r="I351" s="11" t="s">
        <v>53</v>
      </c>
      <c r="J351" s="12">
        <v>3</v>
      </c>
      <c r="K351" s="12">
        <v>2</v>
      </c>
      <c r="L351" s="13">
        <v>2.0299999999999998</v>
      </c>
      <c r="M351" s="13">
        <v>2.4215000000000004</v>
      </c>
      <c r="N351" s="13">
        <f t="shared" si="41"/>
        <v>-0.39150000000000063</v>
      </c>
      <c r="O351" s="15" t="s">
        <v>74</v>
      </c>
      <c r="P351" s="15">
        <v>2</v>
      </c>
      <c r="Q351" s="15" t="s">
        <v>75</v>
      </c>
      <c r="R351" s="15">
        <v>2</v>
      </c>
      <c r="S351" s="16">
        <v>5</v>
      </c>
      <c r="T351" s="16">
        <v>4</v>
      </c>
      <c r="U351" s="16">
        <v>6</v>
      </c>
      <c r="V351" s="16">
        <v>4</v>
      </c>
      <c r="W351" s="16">
        <v>5</v>
      </c>
      <c r="X351" s="16">
        <v>5</v>
      </c>
      <c r="Y351" s="16">
        <v>5</v>
      </c>
      <c r="Z351" s="16">
        <v>5</v>
      </c>
      <c r="AA351">
        <f t="shared" si="42"/>
        <v>5</v>
      </c>
      <c r="AB351" t="str">
        <f t="shared" si="43"/>
        <v>Medium</v>
      </c>
      <c r="AC351" s="16">
        <v>4</v>
      </c>
      <c r="AD351" s="16">
        <v>4</v>
      </c>
      <c r="AE351" s="16">
        <v>4</v>
      </c>
      <c r="AF351" s="16">
        <v>4</v>
      </c>
      <c r="AG351" s="17">
        <v>5</v>
      </c>
      <c r="AH351" s="17">
        <v>5</v>
      </c>
      <c r="AI351">
        <f t="shared" si="44"/>
        <v>4</v>
      </c>
      <c r="AJ351">
        <f t="shared" si="44"/>
        <v>4.5</v>
      </c>
      <c r="AK351">
        <f t="shared" si="44"/>
        <v>4.5</v>
      </c>
      <c r="AL351">
        <f t="shared" si="45"/>
        <v>4.333333333333333</v>
      </c>
      <c r="AM351" t="str">
        <f t="shared" si="46"/>
        <v>High</v>
      </c>
      <c r="AN351" s="11" t="s">
        <v>77</v>
      </c>
      <c r="AO351" s="20" t="s">
        <v>99</v>
      </c>
    </row>
    <row r="352" spans="1:41" x14ac:dyDescent="0.3">
      <c r="A352" s="18">
        <v>18</v>
      </c>
      <c r="B352" s="8" t="s">
        <v>98</v>
      </c>
      <c r="C352" s="8" t="s">
        <v>42</v>
      </c>
      <c r="D352">
        <v>28</v>
      </c>
      <c r="E352" s="9">
        <v>4.6900000000000004</v>
      </c>
      <c r="F352" t="str">
        <f t="shared" si="40"/>
        <v>Low</v>
      </c>
      <c r="G352" s="11">
        <v>1</v>
      </c>
      <c r="H352" s="11" t="s">
        <v>58</v>
      </c>
      <c r="I352" s="11" t="s">
        <v>59</v>
      </c>
      <c r="J352" s="12">
        <v>2</v>
      </c>
      <c r="K352" s="12">
        <v>2</v>
      </c>
      <c r="L352" s="13">
        <v>2.0299999999999998</v>
      </c>
      <c r="M352" s="13">
        <v>2.4215000000000004</v>
      </c>
      <c r="N352" s="13">
        <f t="shared" si="41"/>
        <v>-0.39150000000000063</v>
      </c>
      <c r="O352" s="15" t="s">
        <v>74</v>
      </c>
      <c r="P352" s="15">
        <v>2</v>
      </c>
      <c r="Q352" s="15" t="s">
        <v>75</v>
      </c>
      <c r="R352" s="15">
        <v>2</v>
      </c>
      <c r="S352" s="16">
        <v>5</v>
      </c>
      <c r="T352" s="16">
        <v>4</v>
      </c>
      <c r="U352" s="16">
        <v>6</v>
      </c>
      <c r="V352" s="16">
        <v>4</v>
      </c>
      <c r="W352" s="16">
        <v>5</v>
      </c>
      <c r="X352" s="16">
        <v>5</v>
      </c>
      <c r="Y352" s="16">
        <v>5</v>
      </c>
      <c r="Z352" s="16">
        <v>5</v>
      </c>
      <c r="AA352">
        <f t="shared" si="42"/>
        <v>5</v>
      </c>
      <c r="AB352" t="str">
        <f t="shared" si="43"/>
        <v>Medium</v>
      </c>
      <c r="AC352" s="16">
        <v>4</v>
      </c>
      <c r="AD352" s="16">
        <v>4</v>
      </c>
      <c r="AE352" s="16">
        <v>4</v>
      </c>
      <c r="AF352" s="16">
        <v>4</v>
      </c>
      <c r="AG352" s="17">
        <v>5</v>
      </c>
      <c r="AH352" s="17">
        <v>5</v>
      </c>
      <c r="AI352">
        <f t="shared" si="44"/>
        <v>4</v>
      </c>
      <c r="AJ352">
        <f t="shared" si="44"/>
        <v>4.5</v>
      </c>
      <c r="AK352">
        <f t="shared" si="44"/>
        <v>4.5</v>
      </c>
      <c r="AL352">
        <f t="shared" si="45"/>
        <v>4.333333333333333</v>
      </c>
      <c r="AM352" t="str">
        <f t="shared" si="46"/>
        <v>High</v>
      </c>
      <c r="AN352" s="11" t="s">
        <v>77</v>
      </c>
      <c r="AO352" s="20" t="s">
        <v>99</v>
      </c>
    </row>
    <row r="353" spans="1:41" x14ac:dyDescent="0.3">
      <c r="A353" s="18">
        <v>18</v>
      </c>
      <c r="B353" s="8" t="s">
        <v>98</v>
      </c>
      <c r="C353" s="8" t="s">
        <v>42</v>
      </c>
      <c r="D353">
        <v>28</v>
      </c>
      <c r="E353" s="9">
        <v>4.6900000000000004</v>
      </c>
      <c r="F353" t="str">
        <f t="shared" si="40"/>
        <v>Low</v>
      </c>
      <c r="G353" s="11">
        <v>2</v>
      </c>
      <c r="H353" s="11" t="s">
        <v>60</v>
      </c>
      <c r="I353" s="11" t="s">
        <v>59</v>
      </c>
      <c r="J353" s="12">
        <v>2</v>
      </c>
      <c r="K353" s="12">
        <v>2</v>
      </c>
      <c r="L353" s="13">
        <v>2.19</v>
      </c>
      <c r="M353" s="13">
        <v>2.4215000000000004</v>
      </c>
      <c r="N353" s="13">
        <f t="shared" si="41"/>
        <v>-0.23150000000000048</v>
      </c>
      <c r="O353" s="15" t="s">
        <v>74</v>
      </c>
      <c r="P353" s="15">
        <v>2</v>
      </c>
      <c r="Q353" s="15" t="s">
        <v>75</v>
      </c>
      <c r="R353" s="15">
        <v>2</v>
      </c>
      <c r="S353" s="16">
        <v>5</v>
      </c>
      <c r="T353" s="16">
        <v>4</v>
      </c>
      <c r="U353" s="16">
        <v>6</v>
      </c>
      <c r="V353" s="16">
        <v>4</v>
      </c>
      <c r="W353" s="16">
        <v>5</v>
      </c>
      <c r="X353" s="16">
        <v>5</v>
      </c>
      <c r="Y353" s="16">
        <v>5</v>
      </c>
      <c r="Z353" s="16">
        <v>5</v>
      </c>
      <c r="AA353">
        <f t="shared" si="42"/>
        <v>5</v>
      </c>
      <c r="AB353" t="str">
        <f t="shared" si="43"/>
        <v>Medium</v>
      </c>
      <c r="AC353" s="16">
        <v>4</v>
      </c>
      <c r="AD353" s="16">
        <v>4</v>
      </c>
      <c r="AE353" s="16">
        <v>4</v>
      </c>
      <c r="AF353" s="16">
        <v>4</v>
      </c>
      <c r="AG353" s="17">
        <v>5</v>
      </c>
      <c r="AH353" s="17">
        <v>5</v>
      </c>
      <c r="AI353">
        <f t="shared" si="44"/>
        <v>4</v>
      </c>
      <c r="AJ353">
        <f t="shared" si="44"/>
        <v>4.5</v>
      </c>
      <c r="AK353">
        <f t="shared" si="44"/>
        <v>4.5</v>
      </c>
      <c r="AL353">
        <f t="shared" si="45"/>
        <v>4.333333333333333</v>
      </c>
      <c r="AM353" t="str">
        <f t="shared" si="46"/>
        <v>High</v>
      </c>
      <c r="AN353" s="11" t="s">
        <v>77</v>
      </c>
      <c r="AO353" s="20" t="s">
        <v>99</v>
      </c>
    </row>
    <row r="354" spans="1:41" x14ac:dyDescent="0.3">
      <c r="A354" s="18">
        <v>18</v>
      </c>
      <c r="B354" s="8" t="s">
        <v>98</v>
      </c>
      <c r="C354" s="8" t="s">
        <v>42</v>
      </c>
      <c r="D354">
        <v>28</v>
      </c>
      <c r="E354" s="9">
        <v>4.6900000000000004</v>
      </c>
      <c r="F354" t="str">
        <f t="shared" si="40"/>
        <v>Low</v>
      </c>
      <c r="G354" s="11">
        <v>3</v>
      </c>
      <c r="H354" s="11" t="s">
        <v>61</v>
      </c>
      <c r="I354" s="11" t="s">
        <v>59</v>
      </c>
      <c r="J354" s="12">
        <v>2</v>
      </c>
      <c r="K354" s="12">
        <v>3</v>
      </c>
      <c r="L354" s="13">
        <v>2.34</v>
      </c>
      <c r="M354" s="13">
        <v>2.4215000000000004</v>
      </c>
      <c r="N354" s="13">
        <f t="shared" si="41"/>
        <v>-8.1500000000000572E-2</v>
      </c>
      <c r="O354" s="15" t="s">
        <v>74</v>
      </c>
      <c r="P354" s="15">
        <v>2</v>
      </c>
      <c r="Q354" s="15" t="s">
        <v>75</v>
      </c>
      <c r="R354" s="15">
        <v>2</v>
      </c>
      <c r="S354" s="16">
        <v>5</v>
      </c>
      <c r="T354" s="16">
        <v>4</v>
      </c>
      <c r="U354" s="16">
        <v>6</v>
      </c>
      <c r="V354" s="16">
        <v>4</v>
      </c>
      <c r="W354" s="16">
        <v>5</v>
      </c>
      <c r="X354" s="16">
        <v>5</v>
      </c>
      <c r="Y354" s="16">
        <v>5</v>
      </c>
      <c r="Z354" s="16">
        <v>5</v>
      </c>
      <c r="AA354">
        <f t="shared" si="42"/>
        <v>5</v>
      </c>
      <c r="AB354" t="str">
        <f t="shared" si="43"/>
        <v>Medium</v>
      </c>
      <c r="AC354" s="16">
        <v>4</v>
      </c>
      <c r="AD354" s="16">
        <v>4</v>
      </c>
      <c r="AE354" s="16">
        <v>4</v>
      </c>
      <c r="AF354" s="16">
        <v>4</v>
      </c>
      <c r="AG354" s="17">
        <v>5</v>
      </c>
      <c r="AH354" s="17">
        <v>5</v>
      </c>
      <c r="AI354">
        <f t="shared" si="44"/>
        <v>4</v>
      </c>
      <c r="AJ354">
        <f t="shared" si="44"/>
        <v>4.5</v>
      </c>
      <c r="AK354">
        <f t="shared" si="44"/>
        <v>4.5</v>
      </c>
      <c r="AL354">
        <f t="shared" si="45"/>
        <v>4.333333333333333</v>
      </c>
      <c r="AM354" t="str">
        <f t="shared" si="46"/>
        <v>High</v>
      </c>
      <c r="AN354" s="11" t="s">
        <v>77</v>
      </c>
      <c r="AO354" s="20" t="s">
        <v>99</v>
      </c>
    </row>
    <row r="355" spans="1:41" x14ac:dyDescent="0.3">
      <c r="A355" s="18">
        <v>18</v>
      </c>
      <c r="B355" s="8" t="s">
        <v>98</v>
      </c>
      <c r="C355" s="8" t="s">
        <v>42</v>
      </c>
      <c r="D355">
        <v>28</v>
      </c>
      <c r="E355" s="9">
        <v>4.6900000000000004</v>
      </c>
      <c r="F355" t="str">
        <f t="shared" si="40"/>
        <v>Low</v>
      </c>
      <c r="G355" s="11">
        <v>4</v>
      </c>
      <c r="H355" s="11" t="s">
        <v>62</v>
      </c>
      <c r="I355" s="11" t="s">
        <v>59</v>
      </c>
      <c r="J355" s="12">
        <v>2</v>
      </c>
      <c r="K355" s="12">
        <v>2</v>
      </c>
      <c r="L355" s="13">
        <v>2.0299999999999998</v>
      </c>
      <c r="M355" s="13">
        <v>2.4215000000000004</v>
      </c>
      <c r="N355" s="13">
        <f t="shared" si="41"/>
        <v>-0.39150000000000063</v>
      </c>
      <c r="O355" s="15" t="s">
        <v>74</v>
      </c>
      <c r="P355" s="15">
        <v>2</v>
      </c>
      <c r="Q355" s="15" t="s">
        <v>75</v>
      </c>
      <c r="R355" s="15">
        <v>2</v>
      </c>
      <c r="S355" s="16">
        <v>5</v>
      </c>
      <c r="T355" s="16">
        <v>4</v>
      </c>
      <c r="U355" s="16">
        <v>6</v>
      </c>
      <c r="V355" s="16">
        <v>4</v>
      </c>
      <c r="W355" s="16">
        <v>5</v>
      </c>
      <c r="X355" s="16">
        <v>5</v>
      </c>
      <c r="Y355" s="16">
        <v>5</v>
      </c>
      <c r="Z355" s="16">
        <v>5</v>
      </c>
      <c r="AA355">
        <f t="shared" si="42"/>
        <v>5</v>
      </c>
      <c r="AB355" t="str">
        <f t="shared" si="43"/>
        <v>Medium</v>
      </c>
      <c r="AC355" s="16">
        <v>4</v>
      </c>
      <c r="AD355" s="16">
        <v>4</v>
      </c>
      <c r="AE355" s="16">
        <v>4</v>
      </c>
      <c r="AF355" s="16">
        <v>4</v>
      </c>
      <c r="AG355" s="17">
        <v>5</v>
      </c>
      <c r="AH355" s="17">
        <v>5</v>
      </c>
      <c r="AI355">
        <f t="shared" si="44"/>
        <v>4</v>
      </c>
      <c r="AJ355">
        <f t="shared" si="44"/>
        <v>4.5</v>
      </c>
      <c r="AK355">
        <f t="shared" si="44"/>
        <v>4.5</v>
      </c>
      <c r="AL355">
        <f t="shared" si="45"/>
        <v>4.333333333333333</v>
      </c>
      <c r="AM355" t="str">
        <f t="shared" si="46"/>
        <v>High</v>
      </c>
      <c r="AN355" s="11" t="s">
        <v>77</v>
      </c>
      <c r="AO355" s="20" t="s">
        <v>99</v>
      </c>
    </row>
    <row r="356" spans="1:41" x14ac:dyDescent="0.3">
      <c r="A356" s="18">
        <v>18</v>
      </c>
      <c r="B356" s="8" t="s">
        <v>98</v>
      </c>
      <c r="C356" s="8" t="s">
        <v>42</v>
      </c>
      <c r="D356">
        <v>28</v>
      </c>
      <c r="E356" s="9">
        <v>4.6900000000000004</v>
      </c>
      <c r="F356" t="str">
        <f t="shared" si="40"/>
        <v>Low</v>
      </c>
      <c r="G356" s="11">
        <v>5</v>
      </c>
      <c r="H356" s="11" t="s">
        <v>63</v>
      </c>
      <c r="I356" s="11" t="s">
        <v>59</v>
      </c>
      <c r="J356" s="12">
        <v>2</v>
      </c>
      <c r="K356" s="12">
        <v>2</v>
      </c>
      <c r="L356" s="13">
        <v>2.0299999999999998</v>
      </c>
      <c r="M356" s="13">
        <v>2.4215000000000004</v>
      </c>
      <c r="N356" s="13">
        <f t="shared" si="41"/>
        <v>-0.39150000000000063</v>
      </c>
      <c r="O356" s="15" t="s">
        <v>74</v>
      </c>
      <c r="P356" s="15">
        <v>2</v>
      </c>
      <c r="Q356" s="15" t="s">
        <v>75</v>
      </c>
      <c r="R356" s="15">
        <v>2</v>
      </c>
      <c r="S356" s="16">
        <v>5</v>
      </c>
      <c r="T356" s="16">
        <v>4</v>
      </c>
      <c r="U356" s="16">
        <v>6</v>
      </c>
      <c r="V356" s="16">
        <v>4</v>
      </c>
      <c r="W356" s="16">
        <v>5</v>
      </c>
      <c r="X356" s="16">
        <v>5</v>
      </c>
      <c r="Y356" s="16">
        <v>5</v>
      </c>
      <c r="Z356" s="16">
        <v>5</v>
      </c>
      <c r="AA356">
        <f t="shared" si="42"/>
        <v>5</v>
      </c>
      <c r="AB356" t="str">
        <f t="shared" si="43"/>
        <v>Medium</v>
      </c>
      <c r="AC356" s="16">
        <v>4</v>
      </c>
      <c r="AD356" s="16">
        <v>4</v>
      </c>
      <c r="AE356" s="16">
        <v>4</v>
      </c>
      <c r="AF356" s="16">
        <v>4</v>
      </c>
      <c r="AG356" s="17">
        <v>5</v>
      </c>
      <c r="AH356" s="17">
        <v>5</v>
      </c>
      <c r="AI356">
        <f t="shared" si="44"/>
        <v>4</v>
      </c>
      <c r="AJ356">
        <f t="shared" si="44"/>
        <v>4.5</v>
      </c>
      <c r="AK356">
        <f t="shared" si="44"/>
        <v>4.5</v>
      </c>
      <c r="AL356">
        <f t="shared" si="45"/>
        <v>4.333333333333333</v>
      </c>
      <c r="AM356" t="str">
        <f t="shared" si="46"/>
        <v>High</v>
      </c>
      <c r="AN356" s="11" t="s">
        <v>77</v>
      </c>
      <c r="AO356" s="20" t="s">
        <v>99</v>
      </c>
    </row>
    <row r="357" spans="1:41" x14ac:dyDescent="0.3">
      <c r="A357" s="18">
        <v>18</v>
      </c>
      <c r="B357" s="8" t="s">
        <v>98</v>
      </c>
      <c r="C357" s="8" t="s">
        <v>42</v>
      </c>
      <c r="D357">
        <v>28</v>
      </c>
      <c r="E357" s="9">
        <v>4.6900000000000004</v>
      </c>
      <c r="F357" t="str">
        <f t="shared" si="40"/>
        <v>Low</v>
      </c>
      <c r="G357" s="11">
        <v>1</v>
      </c>
      <c r="H357" s="11" t="s">
        <v>64</v>
      </c>
      <c r="I357" s="11" t="s">
        <v>65</v>
      </c>
      <c r="J357" s="12">
        <v>4</v>
      </c>
      <c r="K357" s="12">
        <v>4</v>
      </c>
      <c r="L357" s="13">
        <v>2.66</v>
      </c>
      <c r="M357" s="13">
        <v>2.4215000000000004</v>
      </c>
      <c r="N357" s="13">
        <f t="shared" si="41"/>
        <v>0.23849999999999971</v>
      </c>
      <c r="O357" s="15" t="s">
        <v>74</v>
      </c>
      <c r="P357" s="15">
        <v>2</v>
      </c>
      <c r="Q357" s="15" t="s">
        <v>75</v>
      </c>
      <c r="R357" s="15">
        <v>2</v>
      </c>
      <c r="S357" s="16">
        <v>5</v>
      </c>
      <c r="T357" s="16">
        <v>4</v>
      </c>
      <c r="U357" s="16">
        <v>6</v>
      </c>
      <c r="V357" s="16">
        <v>4</v>
      </c>
      <c r="W357" s="16">
        <v>5</v>
      </c>
      <c r="X357" s="16">
        <v>5</v>
      </c>
      <c r="Y357" s="16">
        <v>5</v>
      </c>
      <c r="Z357" s="16">
        <v>5</v>
      </c>
      <c r="AA357">
        <f t="shared" si="42"/>
        <v>5</v>
      </c>
      <c r="AB357" t="str">
        <f t="shared" si="43"/>
        <v>Medium</v>
      </c>
      <c r="AC357" s="16">
        <v>4</v>
      </c>
      <c r="AD357" s="16">
        <v>4</v>
      </c>
      <c r="AE357" s="16">
        <v>4</v>
      </c>
      <c r="AF357" s="16">
        <v>4</v>
      </c>
      <c r="AG357" s="17">
        <v>5</v>
      </c>
      <c r="AH357" s="17">
        <v>5</v>
      </c>
      <c r="AI357">
        <f t="shared" si="44"/>
        <v>4</v>
      </c>
      <c r="AJ357">
        <f t="shared" si="44"/>
        <v>4.5</v>
      </c>
      <c r="AK357">
        <f t="shared" si="44"/>
        <v>4.5</v>
      </c>
      <c r="AL357">
        <f t="shared" si="45"/>
        <v>4.333333333333333</v>
      </c>
      <c r="AM357" t="str">
        <f t="shared" si="46"/>
        <v>High</v>
      </c>
      <c r="AN357" s="11" t="s">
        <v>77</v>
      </c>
      <c r="AO357" s="20" t="s">
        <v>99</v>
      </c>
    </row>
    <row r="358" spans="1:41" x14ac:dyDescent="0.3">
      <c r="A358" s="18">
        <v>18</v>
      </c>
      <c r="B358" s="8" t="s">
        <v>98</v>
      </c>
      <c r="C358" s="8" t="s">
        <v>42</v>
      </c>
      <c r="D358">
        <v>28</v>
      </c>
      <c r="E358" s="9">
        <v>4.6900000000000004</v>
      </c>
      <c r="F358" t="str">
        <f t="shared" si="40"/>
        <v>Low</v>
      </c>
      <c r="G358" s="11">
        <v>2</v>
      </c>
      <c r="H358" s="11" t="s">
        <v>66</v>
      </c>
      <c r="I358" s="11" t="s">
        <v>65</v>
      </c>
      <c r="J358" s="12">
        <v>4</v>
      </c>
      <c r="K358" s="12">
        <v>4</v>
      </c>
      <c r="L358" s="13">
        <v>2.81</v>
      </c>
      <c r="M358" s="13">
        <v>2.4215000000000004</v>
      </c>
      <c r="N358" s="13">
        <f t="shared" si="41"/>
        <v>0.38849999999999962</v>
      </c>
      <c r="O358" s="15" t="s">
        <v>74</v>
      </c>
      <c r="P358" s="15">
        <v>2</v>
      </c>
      <c r="Q358" s="15" t="s">
        <v>75</v>
      </c>
      <c r="R358" s="15">
        <v>2</v>
      </c>
      <c r="S358" s="16">
        <v>5</v>
      </c>
      <c r="T358" s="16">
        <v>4</v>
      </c>
      <c r="U358" s="16">
        <v>6</v>
      </c>
      <c r="V358" s="16">
        <v>4</v>
      </c>
      <c r="W358" s="16">
        <v>5</v>
      </c>
      <c r="X358" s="16">
        <v>5</v>
      </c>
      <c r="Y358" s="16">
        <v>5</v>
      </c>
      <c r="Z358" s="16">
        <v>5</v>
      </c>
      <c r="AA358">
        <f t="shared" si="42"/>
        <v>5</v>
      </c>
      <c r="AB358" t="str">
        <f t="shared" si="43"/>
        <v>Medium</v>
      </c>
      <c r="AC358" s="16">
        <v>4</v>
      </c>
      <c r="AD358" s="16">
        <v>4</v>
      </c>
      <c r="AE358" s="16">
        <v>4</v>
      </c>
      <c r="AF358" s="16">
        <v>4</v>
      </c>
      <c r="AG358" s="17">
        <v>5</v>
      </c>
      <c r="AH358" s="17">
        <v>5</v>
      </c>
      <c r="AI358">
        <f t="shared" si="44"/>
        <v>4</v>
      </c>
      <c r="AJ358">
        <f t="shared" si="44"/>
        <v>4.5</v>
      </c>
      <c r="AK358">
        <f t="shared" si="44"/>
        <v>4.5</v>
      </c>
      <c r="AL358">
        <f t="shared" si="45"/>
        <v>4.333333333333333</v>
      </c>
      <c r="AM358" t="str">
        <f t="shared" si="46"/>
        <v>High</v>
      </c>
      <c r="AN358" s="11" t="s">
        <v>77</v>
      </c>
      <c r="AO358" s="20" t="s">
        <v>99</v>
      </c>
    </row>
    <row r="359" spans="1:41" x14ac:dyDescent="0.3">
      <c r="A359" s="18">
        <v>18</v>
      </c>
      <c r="B359" s="8" t="s">
        <v>98</v>
      </c>
      <c r="C359" s="8" t="s">
        <v>42</v>
      </c>
      <c r="D359">
        <v>28</v>
      </c>
      <c r="E359" s="9">
        <v>4.6900000000000004</v>
      </c>
      <c r="F359" t="str">
        <f t="shared" si="40"/>
        <v>Low</v>
      </c>
      <c r="G359" s="11">
        <v>3</v>
      </c>
      <c r="H359" s="11" t="s">
        <v>67</v>
      </c>
      <c r="I359" s="11" t="s">
        <v>65</v>
      </c>
      <c r="J359" s="12">
        <v>5</v>
      </c>
      <c r="K359" s="12">
        <v>4</v>
      </c>
      <c r="L359" s="13">
        <v>2.97</v>
      </c>
      <c r="M359" s="13">
        <v>2.4215000000000004</v>
      </c>
      <c r="N359" s="13">
        <f t="shared" si="41"/>
        <v>0.54849999999999977</v>
      </c>
      <c r="O359" s="15" t="s">
        <v>74</v>
      </c>
      <c r="P359" s="15">
        <v>2</v>
      </c>
      <c r="Q359" s="15" t="s">
        <v>75</v>
      </c>
      <c r="R359" s="15">
        <v>2</v>
      </c>
      <c r="S359" s="16">
        <v>5</v>
      </c>
      <c r="T359" s="16">
        <v>4</v>
      </c>
      <c r="U359" s="16">
        <v>6</v>
      </c>
      <c r="V359" s="16">
        <v>4</v>
      </c>
      <c r="W359" s="16">
        <v>5</v>
      </c>
      <c r="X359" s="16">
        <v>5</v>
      </c>
      <c r="Y359" s="16">
        <v>5</v>
      </c>
      <c r="Z359" s="16">
        <v>5</v>
      </c>
      <c r="AA359">
        <f t="shared" si="42"/>
        <v>5</v>
      </c>
      <c r="AB359" t="str">
        <f t="shared" si="43"/>
        <v>Medium</v>
      </c>
      <c r="AC359" s="16">
        <v>4</v>
      </c>
      <c r="AD359" s="16">
        <v>4</v>
      </c>
      <c r="AE359" s="16">
        <v>4</v>
      </c>
      <c r="AF359" s="16">
        <v>4</v>
      </c>
      <c r="AG359" s="17">
        <v>5</v>
      </c>
      <c r="AH359" s="17">
        <v>5</v>
      </c>
      <c r="AI359">
        <f t="shared" si="44"/>
        <v>4</v>
      </c>
      <c r="AJ359">
        <f t="shared" si="44"/>
        <v>4.5</v>
      </c>
      <c r="AK359">
        <f t="shared" si="44"/>
        <v>4.5</v>
      </c>
      <c r="AL359">
        <f t="shared" si="45"/>
        <v>4.333333333333333</v>
      </c>
      <c r="AM359" t="str">
        <f t="shared" si="46"/>
        <v>High</v>
      </c>
      <c r="AN359" s="11" t="s">
        <v>77</v>
      </c>
      <c r="AO359" s="20" t="s">
        <v>99</v>
      </c>
    </row>
    <row r="360" spans="1:41" x14ac:dyDescent="0.3">
      <c r="A360" s="18">
        <v>18</v>
      </c>
      <c r="B360" s="8" t="s">
        <v>98</v>
      </c>
      <c r="C360" s="8" t="s">
        <v>42</v>
      </c>
      <c r="D360">
        <v>28</v>
      </c>
      <c r="E360" s="9">
        <v>4.6900000000000004</v>
      </c>
      <c r="F360" t="str">
        <f t="shared" si="40"/>
        <v>Low</v>
      </c>
      <c r="G360" s="11">
        <v>4</v>
      </c>
      <c r="H360" s="11" t="s">
        <v>68</v>
      </c>
      <c r="I360" s="11" t="s">
        <v>65</v>
      </c>
      <c r="J360" s="12">
        <v>4</v>
      </c>
      <c r="K360" s="12">
        <v>4</v>
      </c>
      <c r="L360" s="13">
        <v>3.28</v>
      </c>
      <c r="M360" s="13">
        <v>2.4215000000000004</v>
      </c>
      <c r="N360" s="13">
        <f t="shared" si="41"/>
        <v>0.85849999999999937</v>
      </c>
      <c r="O360" s="15" t="s">
        <v>74</v>
      </c>
      <c r="P360" s="15">
        <v>2</v>
      </c>
      <c r="Q360" s="15" t="s">
        <v>75</v>
      </c>
      <c r="R360" s="15">
        <v>2</v>
      </c>
      <c r="S360" s="16">
        <v>5</v>
      </c>
      <c r="T360" s="16">
        <v>4</v>
      </c>
      <c r="U360" s="16">
        <v>6</v>
      </c>
      <c r="V360" s="16">
        <v>4</v>
      </c>
      <c r="W360" s="16">
        <v>5</v>
      </c>
      <c r="X360" s="16">
        <v>5</v>
      </c>
      <c r="Y360" s="16">
        <v>5</v>
      </c>
      <c r="Z360" s="16">
        <v>5</v>
      </c>
      <c r="AA360">
        <f t="shared" si="42"/>
        <v>5</v>
      </c>
      <c r="AB360" t="str">
        <f t="shared" si="43"/>
        <v>Medium</v>
      </c>
      <c r="AC360" s="16">
        <v>4</v>
      </c>
      <c r="AD360" s="16">
        <v>4</v>
      </c>
      <c r="AE360" s="16">
        <v>4</v>
      </c>
      <c r="AF360" s="16">
        <v>4</v>
      </c>
      <c r="AG360" s="17">
        <v>5</v>
      </c>
      <c r="AH360" s="17">
        <v>5</v>
      </c>
      <c r="AI360">
        <f t="shared" si="44"/>
        <v>4</v>
      </c>
      <c r="AJ360">
        <f t="shared" si="44"/>
        <v>4.5</v>
      </c>
      <c r="AK360">
        <f t="shared" si="44"/>
        <v>4.5</v>
      </c>
      <c r="AL360">
        <f t="shared" si="45"/>
        <v>4.333333333333333</v>
      </c>
      <c r="AM360" t="str">
        <f t="shared" si="46"/>
        <v>High</v>
      </c>
      <c r="AN360" s="11" t="s">
        <v>77</v>
      </c>
      <c r="AO360" s="20" t="s">
        <v>99</v>
      </c>
    </row>
    <row r="361" spans="1:41" x14ac:dyDescent="0.3">
      <c r="A361" s="18">
        <v>18</v>
      </c>
      <c r="B361" s="8" t="s">
        <v>98</v>
      </c>
      <c r="C361" s="8" t="s">
        <v>42</v>
      </c>
      <c r="D361">
        <v>28</v>
      </c>
      <c r="E361" s="9">
        <v>4.6900000000000004</v>
      </c>
      <c r="F361" t="str">
        <f t="shared" si="40"/>
        <v>Low</v>
      </c>
      <c r="G361" s="11">
        <v>5</v>
      </c>
      <c r="H361" s="11" t="s">
        <v>69</v>
      </c>
      <c r="I361" s="11" t="s">
        <v>65</v>
      </c>
      <c r="J361" s="12">
        <v>4</v>
      </c>
      <c r="K361" s="12">
        <v>4</v>
      </c>
      <c r="L361" s="13">
        <v>2.97</v>
      </c>
      <c r="M361" s="13">
        <v>2.4215000000000004</v>
      </c>
      <c r="N361" s="13">
        <f t="shared" si="41"/>
        <v>0.54849999999999977</v>
      </c>
      <c r="O361" s="15" t="s">
        <v>74</v>
      </c>
      <c r="P361" s="15">
        <v>2</v>
      </c>
      <c r="Q361" s="15" t="s">
        <v>75</v>
      </c>
      <c r="R361" s="15">
        <v>2</v>
      </c>
      <c r="S361" s="16">
        <v>5</v>
      </c>
      <c r="T361" s="16">
        <v>4</v>
      </c>
      <c r="U361" s="16">
        <v>6</v>
      </c>
      <c r="V361" s="16">
        <v>4</v>
      </c>
      <c r="W361" s="16">
        <v>5</v>
      </c>
      <c r="X361" s="16">
        <v>5</v>
      </c>
      <c r="Y361" s="16">
        <v>5</v>
      </c>
      <c r="Z361" s="16">
        <v>5</v>
      </c>
      <c r="AA361">
        <f t="shared" si="42"/>
        <v>5</v>
      </c>
      <c r="AB361" t="str">
        <f t="shared" si="43"/>
        <v>Medium</v>
      </c>
      <c r="AC361" s="16">
        <v>4</v>
      </c>
      <c r="AD361" s="16">
        <v>4</v>
      </c>
      <c r="AE361" s="16">
        <v>4</v>
      </c>
      <c r="AF361" s="16">
        <v>4</v>
      </c>
      <c r="AG361" s="17">
        <v>5</v>
      </c>
      <c r="AH361" s="17">
        <v>5</v>
      </c>
      <c r="AI361">
        <f t="shared" si="44"/>
        <v>4</v>
      </c>
      <c r="AJ361">
        <f t="shared" si="44"/>
        <v>4.5</v>
      </c>
      <c r="AK361">
        <f t="shared" si="44"/>
        <v>4.5</v>
      </c>
      <c r="AL361">
        <f t="shared" si="45"/>
        <v>4.333333333333333</v>
      </c>
      <c r="AM361" t="str">
        <f t="shared" si="46"/>
        <v>High</v>
      </c>
      <c r="AN361" s="11" t="s">
        <v>77</v>
      </c>
      <c r="AO361" s="20" t="s">
        <v>99</v>
      </c>
    </row>
    <row r="362" spans="1:41" x14ac:dyDescent="0.3">
      <c r="A362" s="18">
        <v>19</v>
      </c>
      <c r="B362" s="8" t="s">
        <v>100</v>
      </c>
      <c r="C362" s="8" t="s">
        <v>42</v>
      </c>
      <c r="D362" s="9">
        <v>25</v>
      </c>
      <c r="E362" s="10">
        <v>3.59</v>
      </c>
      <c r="F362" t="str">
        <f t="shared" si="40"/>
        <v>Low</v>
      </c>
      <c r="G362" s="11">
        <v>1</v>
      </c>
      <c r="H362" s="11" t="s">
        <v>43</v>
      </c>
      <c r="I362" s="11" t="s">
        <v>44</v>
      </c>
      <c r="J362" s="12">
        <v>1</v>
      </c>
      <c r="K362" s="12">
        <v>1</v>
      </c>
      <c r="L362" s="13">
        <v>3.1</v>
      </c>
      <c r="M362" s="13">
        <f t="shared" ref="M362:M402" si="47" xml:space="preserve"> AVERAGE(L362:L381)</f>
        <v>3.0605000000000002</v>
      </c>
      <c r="N362" s="13">
        <f t="shared" si="41"/>
        <v>3.9499999999999869E-2</v>
      </c>
      <c r="O362" s="15" t="s">
        <v>74</v>
      </c>
      <c r="P362" s="15">
        <v>2</v>
      </c>
      <c r="Q362" s="15" t="s">
        <v>75</v>
      </c>
      <c r="R362" s="15">
        <v>2</v>
      </c>
      <c r="S362" s="16">
        <v>7</v>
      </c>
      <c r="T362" s="16">
        <v>3</v>
      </c>
      <c r="U362" s="16">
        <v>7</v>
      </c>
      <c r="V362" s="16">
        <v>6</v>
      </c>
      <c r="W362" s="16">
        <v>3</v>
      </c>
      <c r="X362" s="16">
        <v>7</v>
      </c>
      <c r="Y362" s="16">
        <v>2</v>
      </c>
      <c r="Z362" s="16">
        <v>8</v>
      </c>
      <c r="AA362">
        <f t="shared" si="42"/>
        <v>7</v>
      </c>
      <c r="AB362" t="str">
        <f t="shared" si="43"/>
        <v>High</v>
      </c>
      <c r="AC362" s="16">
        <v>4</v>
      </c>
      <c r="AD362" s="16">
        <v>4</v>
      </c>
      <c r="AE362" s="17">
        <v>5</v>
      </c>
      <c r="AF362" s="17">
        <v>5</v>
      </c>
      <c r="AG362" s="17">
        <v>5</v>
      </c>
      <c r="AH362" s="16">
        <v>4</v>
      </c>
      <c r="AI362">
        <f t="shared" si="44"/>
        <v>4.5</v>
      </c>
      <c r="AJ362">
        <f t="shared" si="44"/>
        <v>4.5</v>
      </c>
      <c r="AK362">
        <f t="shared" si="44"/>
        <v>4.5</v>
      </c>
      <c r="AL362">
        <f t="shared" si="45"/>
        <v>4.5</v>
      </c>
      <c r="AM362" t="str">
        <f t="shared" si="46"/>
        <v>High</v>
      </c>
      <c r="AN362" s="11" t="s">
        <v>47</v>
      </c>
      <c r="AO362" s="14"/>
    </row>
    <row r="363" spans="1:41" x14ac:dyDescent="0.3">
      <c r="A363" s="18">
        <v>19</v>
      </c>
      <c r="B363" s="8" t="s">
        <v>100</v>
      </c>
      <c r="C363" s="8" t="s">
        <v>42</v>
      </c>
      <c r="D363" s="9">
        <v>25</v>
      </c>
      <c r="E363" s="10">
        <v>3.59</v>
      </c>
      <c r="F363" t="str">
        <f t="shared" si="40"/>
        <v>Low</v>
      </c>
      <c r="G363" s="11">
        <v>2</v>
      </c>
      <c r="H363" s="11" t="s">
        <v>48</v>
      </c>
      <c r="I363" s="11" t="s">
        <v>44</v>
      </c>
      <c r="J363" s="12">
        <v>3</v>
      </c>
      <c r="K363" s="12">
        <v>2</v>
      </c>
      <c r="L363" s="13">
        <v>3.1</v>
      </c>
      <c r="M363" s="13">
        <v>3.0605000000000002</v>
      </c>
      <c r="N363" s="13">
        <f t="shared" si="41"/>
        <v>3.9499999999999869E-2</v>
      </c>
      <c r="O363" s="15" t="s">
        <v>74</v>
      </c>
      <c r="P363" s="15">
        <v>2</v>
      </c>
      <c r="Q363" s="15" t="s">
        <v>75</v>
      </c>
      <c r="R363" s="15">
        <v>2</v>
      </c>
      <c r="S363" s="16">
        <v>7</v>
      </c>
      <c r="T363" s="16">
        <v>3</v>
      </c>
      <c r="U363" s="16">
        <v>7</v>
      </c>
      <c r="V363" s="16">
        <v>6</v>
      </c>
      <c r="W363" s="16">
        <v>3</v>
      </c>
      <c r="X363" s="16">
        <v>7</v>
      </c>
      <c r="Y363" s="16">
        <v>2</v>
      </c>
      <c r="Z363" s="16">
        <v>8</v>
      </c>
      <c r="AA363">
        <f t="shared" si="42"/>
        <v>7</v>
      </c>
      <c r="AB363" t="str">
        <f t="shared" si="43"/>
        <v>High</v>
      </c>
      <c r="AC363" s="16">
        <v>4</v>
      </c>
      <c r="AD363" s="16">
        <v>4</v>
      </c>
      <c r="AE363" s="17">
        <v>5</v>
      </c>
      <c r="AF363" s="17">
        <v>5</v>
      </c>
      <c r="AG363" s="17">
        <v>5</v>
      </c>
      <c r="AH363" s="16">
        <v>4</v>
      </c>
      <c r="AI363">
        <f t="shared" si="44"/>
        <v>4.5</v>
      </c>
      <c r="AJ363">
        <f t="shared" si="44"/>
        <v>4.5</v>
      </c>
      <c r="AK363">
        <f t="shared" si="44"/>
        <v>4.5</v>
      </c>
      <c r="AL363">
        <f t="shared" si="45"/>
        <v>4.5</v>
      </c>
      <c r="AM363" t="str">
        <f t="shared" si="46"/>
        <v>High</v>
      </c>
      <c r="AN363" s="11" t="s">
        <v>47</v>
      </c>
      <c r="AO363" s="14"/>
    </row>
    <row r="364" spans="1:41" x14ac:dyDescent="0.3">
      <c r="A364" s="18">
        <v>19</v>
      </c>
      <c r="B364" s="8" t="s">
        <v>100</v>
      </c>
      <c r="C364" s="8" t="s">
        <v>42</v>
      </c>
      <c r="D364" s="9">
        <v>25</v>
      </c>
      <c r="E364" s="10">
        <v>3.59</v>
      </c>
      <c r="F364" t="str">
        <f t="shared" si="40"/>
        <v>Low</v>
      </c>
      <c r="G364" s="11">
        <v>3</v>
      </c>
      <c r="H364" s="11" t="s">
        <v>49</v>
      </c>
      <c r="I364" s="11" t="s">
        <v>44</v>
      </c>
      <c r="J364" s="12">
        <v>1</v>
      </c>
      <c r="K364" s="12">
        <v>1</v>
      </c>
      <c r="L364" s="13">
        <v>1.76</v>
      </c>
      <c r="M364" s="13">
        <v>3.0605000000000002</v>
      </c>
      <c r="N364" s="13">
        <f t="shared" si="41"/>
        <v>-1.3005000000000002</v>
      </c>
      <c r="O364" s="15" t="s">
        <v>74</v>
      </c>
      <c r="P364" s="15">
        <v>2</v>
      </c>
      <c r="Q364" s="15" t="s">
        <v>75</v>
      </c>
      <c r="R364" s="15">
        <v>2</v>
      </c>
      <c r="S364" s="16">
        <v>7</v>
      </c>
      <c r="T364" s="16">
        <v>3</v>
      </c>
      <c r="U364" s="16">
        <v>7</v>
      </c>
      <c r="V364" s="16">
        <v>6</v>
      </c>
      <c r="W364" s="16">
        <v>3</v>
      </c>
      <c r="X364" s="16">
        <v>7</v>
      </c>
      <c r="Y364" s="16">
        <v>2</v>
      </c>
      <c r="Z364" s="16">
        <v>8</v>
      </c>
      <c r="AA364">
        <f t="shared" si="42"/>
        <v>7</v>
      </c>
      <c r="AB364" t="str">
        <f t="shared" si="43"/>
        <v>High</v>
      </c>
      <c r="AC364" s="16">
        <v>4</v>
      </c>
      <c r="AD364" s="16">
        <v>4</v>
      </c>
      <c r="AE364" s="17">
        <v>5</v>
      </c>
      <c r="AF364" s="17">
        <v>5</v>
      </c>
      <c r="AG364" s="17">
        <v>5</v>
      </c>
      <c r="AH364" s="16">
        <v>4</v>
      </c>
      <c r="AI364">
        <f t="shared" si="44"/>
        <v>4.5</v>
      </c>
      <c r="AJ364">
        <f t="shared" si="44"/>
        <v>4.5</v>
      </c>
      <c r="AK364">
        <f t="shared" si="44"/>
        <v>4.5</v>
      </c>
      <c r="AL364">
        <f t="shared" si="45"/>
        <v>4.5</v>
      </c>
      <c r="AM364" t="str">
        <f t="shared" si="46"/>
        <v>High</v>
      </c>
      <c r="AN364" s="11" t="s">
        <v>47</v>
      </c>
      <c r="AO364" s="14"/>
    </row>
    <row r="365" spans="1:41" x14ac:dyDescent="0.3">
      <c r="A365" s="18">
        <v>19</v>
      </c>
      <c r="B365" s="8" t="s">
        <v>100</v>
      </c>
      <c r="C365" s="8" t="s">
        <v>42</v>
      </c>
      <c r="D365" s="9">
        <v>25</v>
      </c>
      <c r="E365" s="10">
        <v>3.59</v>
      </c>
      <c r="F365" t="str">
        <f t="shared" si="40"/>
        <v>Low</v>
      </c>
      <c r="G365" s="11">
        <v>4</v>
      </c>
      <c r="H365" s="11" t="s">
        <v>50</v>
      </c>
      <c r="I365" s="11" t="s">
        <v>44</v>
      </c>
      <c r="J365" s="12">
        <v>2</v>
      </c>
      <c r="K365" s="12">
        <v>2</v>
      </c>
      <c r="L365" s="13">
        <v>3.24</v>
      </c>
      <c r="M365" s="13">
        <v>3.0605000000000002</v>
      </c>
      <c r="N365" s="13">
        <f t="shared" si="41"/>
        <v>0.17949999999999999</v>
      </c>
      <c r="O365" s="15" t="s">
        <v>74</v>
      </c>
      <c r="P365" s="15">
        <v>2</v>
      </c>
      <c r="Q365" s="15" t="s">
        <v>75</v>
      </c>
      <c r="R365" s="15">
        <v>2</v>
      </c>
      <c r="S365" s="16">
        <v>7</v>
      </c>
      <c r="T365" s="16">
        <v>3</v>
      </c>
      <c r="U365" s="16">
        <v>7</v>
      </c>
      <c r="V365" s="16">
        <v>6</v>
      </c>
      <c r="W365" s="16">
        <v>3</v>
      </c>
      <c r="X365" s="16">
        <v>7</v>
      </c>
      <c r="Y365" s="16">
        <v>2</v>
      </c>
      <c r="Z365" s="16">
        <v>8</v>
      </c>
      <c r="AA365">
        <f t="shared" si="42"/>
        <v>7</v>
      </c>
      <c r="AB365" t="str">
        <f t="shared" si="43"/>
        <v>High</v>
      </c>
      <c r="AC365" s="16">
        <v>4</v>
      </c>
      <c r="AD365" s="16">
        <v>4</v>
      </c>
      <c r="AE365" s="17">
        <v>5</v>
      </c>
      <c r="AF365" s="17">
        <v>5</v>
      </c>
      <c r="AG365" s="17">
        <v>5</v>
      </c>
      <c r="AH365" s="16">
        <v>4</v>
      </c>
      <c r="AI365">
        <f t="shared" si="44"/>
        <v>4.5</v>
      </c>
      <c r="AJ365">
        <f t="shared" si="44"/>
        <v>4.5</v>
      </c>
      <c r="AK365">
        <f t="shared" si="44"/>
        <v>4.5</v>
      </c>
      <c r="AL365">
        <f t="shared" si="45"/>
        <v>4.5</v>
      </c>
      <c r="AM365" t="str">
        <f t="shared" si="46"/>
        <v>High</v>
      </c>
      <c r="AN365" s="11" t="s">
        <v>47</v>
      </c>
      <c r="AO365" s="14"/>
    </row>
    <row r="366" spans="1:41" x14ac:dyDescent="0.3">
      <c r="A366" s="18">
        <v>19</v>
      </c>
      <c r="B366" s="8" t="s">
        <v>100</v>
      </c>
      <c r="C366" s="8" t="s">
        <v>42</v>
      </c>
      <c r="D366" s="9">
        <v>25</v>
      </c>
      <c r="E366" s="10">
        <v>3.59</v>
      </c>
      <c r="F366" t="str">
        <f t="shared" si="40"/>
        <v>Low</v>
      </c>
      <c r="G366" s="11">
        <v>5</v>
      </c>
      <c r="H366" s="11" t="s">
        <v>51</v>
      </c>
      <c r="I366" s="11" t="s">
        <v>44</v>
      </c>
      <c r="J366" s="12">
        <v>4</v>
      </c>
      <c r="K366" s="12">
        <v>5</v>
      </c>
      <c r="L366" s="13">
        <v>4.2300000000000004</v>
      </c>
      <c r="M366" s="13">
        <v>3.0605000000000002</v>
      </c>
      <c r="N366" s="13">
        <f t="shared" si="41"/>
        <v>1.1695000000000002</v>
      </c>
      <c r="O366" s="15" t="s">
        <v>74</v>
      </c>
      <c r="P366" s="15">
        <v>2</v>
      </c>
      <c r="Q366" s="15" t="s">
        <v>75</v>
      </c>
      <c r="R366" s="15">
        <v>2</v>
      </c>
      <c r="S366" s="16">
        <v>7</v>
      </c>
      <c r="T366" s="16">
        <v>3</v>
      </c>
      <c r="U366" s="16">
        <v>7</v>
      </c>
      <c r="V366" s="16">
        <v>6</v>
      </c>
      <c r="W366" s="16">
        <v>3</v>
      </c>
      <c r="X366" s="16">
        <v>7</v>
      </c>
      <c r="Y366" s="16">
        <v>2</v>
      </c>
      <c r="Z366" s="16">
        <v>8</v>
      </c>
      <c r="AA366">
        <f t="shared" si="42"/>
        <v>7</v>
      </c>
      <c r="AB366" t="str">
        <f t="shared" si="43"/>
        <v>High</v>
      </c>
      <c r="AC366" s="16">
        <v>4</v>
      </c>
      <c r="AD366" s="16">
        <v>4</v>
      </c>
      <c r="AE366" s="17">
        <v>5</v>
      </c>
      <c r="AF366" s="17">
        <v>5</v>
      </c>
      <c r="AG366" s="17">
        <v>5</v>
      </c>
      <c r="AH366" s="16">
        <v>4</v>
      </c>
      <c r="AI366">
        <f t="shared" si="44"/>
        <v>4.5</v>
      </c>
      <c r="AJ366">
        <f t="shared" si="44"/>
        <v>4.5</v>
      </c>
      <c r="AK366">
        <f t="shared" si="44"/>
        <v>4.5</v>
      </c>
      <c r="AL366">
        <f t="shared" si="45"/>
        <v>4.5</v>
      </c>
      <c r="AM366" t="str">
        <f t="shared" si="46"/>
        <v>High</v>
      </c>
      <c r="AN366" s="11" t="s">
        <v>47</v>
      </c>
      <c r="AO366" s="14"/>
    </row>
    <row r="367" spans="1:41" x14ac:dyDescent="0.3">
      <c r="A367" s="18">
        <v>19</v>
      </c>
      <c r="B367" s="8" t="s">
        <v>100</v>
      </c>
      <c r="C367" s="8" t="s">
        <v>42</v>
      </c>
      <c r="D367" s="9">
        <v>25</v>
      </c>
      <c r="E367" s="10">
        <v>3.59</v>
      </c>
      <c r="F367" t="str">
        <f t="shared" si="40"/>
        <v>Low</v>
      </c>
      <c r="G367" s="11">
        <v>1</v>
      </c>
      <c r="H367" s="11" t="s">
        <v>52</v>
      </c>
      <c r="I367" s="11" t="s">
        <v>53</v>
      </c>
      <c r="J367" s="12">
        <v>4</v>
      </c>
      <c r="K367" s="12">
        <v>4</v>
      </c>
      <c r="L367" s="13">
        <v>2.82</v>
      </c>
      <c r="M367" s="13">
        <v>3.0605000000000002</v>
      </c>
      <c r="N367" s="13">
        <f t="shared" si="41"/>
        <v>-0.24050000000000038</v>
      </c>
      <c r="O367" s="15" t="s">
        <v>74</v>
      </c>
      <c r="P367" s="15">
        <v>2</v>
      </c>
      <c r="Q367" s="15" t="s">
        <v>75</v>
      </c>
      <c r="R367" s="15">
        <v>2</v>
      </c>
      <c r="S367" s="16">
        <v>7</v>
      </c>
      <c r="T367" s="16">
        <v>3</v>
      </c>
      <c r="U367" s="16">
        <v>7</v>
      </c>
      <c r="V367" s="16">
        <v>6</v>
      </c>
      <c r="W367" s="16">
        <v>3</v>
      </c>
      <c r="X367" s="16">
        <v>7</v>
      </c>
      <c r="Y367" s="16">
        <v>2</v>
      </c>
      <c r="Z367" s="16">
        <v>8</v>
      </c>
      <c r="AA367">
        <f t="shared" si="42"/>
        <v>7</v>
      </c>
      <c r="AB367" t="str">
        <f t="shared" si="43"/>
        <v>High</v>
      </c>
      <c r="AC367" s="16">
        <v>4</v>
      </c>
      <c r="AD367" s="16">
        <v>4</v>
      </c>
      <c r="AE367" s="17">
        <v>5</v>
      </c>
      <c r="AF367" s="17">
        <v>5</v>
      </c>
      <c r="AG367" s="17">
        <v>5</v>
      </c>
      <c r="AH367" s="16">
        <v>4</v>
      </c>
      <c r="AI367">
        <f t="shared" si="44"/>
        <v>4.5</v>
      </c>
      <c r="AJ367">
        <f t="shared" si="44"/>
        <v>4.5</v>
      </c>
      <c r="AK367">
        <f t="shared" si="44"/>
        <v>4.5</v>
      </c>
      <c r="AL367">
        <f t="shared" si="45"/>
        <v>4.5</v>
      </c>
      <c r="AM367" t="str">
        <f t="shared" si="46"/>
        <v>High</v>
      </c>
      <c r="AN367" s="11" t="s">
        <v>47</v>
      </c>
      <c r="AO367" s="14"/>
    </row>
    <row r="368" spans="1:41" x14ac:dyDescent="0.3">
      <c r="A368" s="18">
        <v>19</v>
      </c>
      <c r="B368" s="8" t="s">
        <v>100</v>
      </c>
      <c r="C368" s="8" t="s">
        <v>42</v>
      </c>
      <c r="D368" s="9">
        <v>25</v>
      </c>
      <c r="E368" s="10">
        <v>3.59</v>
      </c>
      <c r="F368" t="str">
        <f t="shared" si="40"/>
        <v>Low</v>
      </c>
      <c r="G368" s="11">
        <v>2</v>
      </c>
      <c r="H368" s="11" t="s">
        <v>54</v>
      </c>
      <c r="I368" s="11" t="s">
        <v>53</v>
      </c>
      <c r="J368" s="12">
        <v>3</v>
      </c>
      <c r="K368" s="12">
        <v>2</v>
      </c>
      <c r="L368" s="13">
        <v>3.87</v>
      </c>
      <c r="M368" s="13">
        <v>3.0605000000000002</v>
      </c>
      <c r="N368" s="13">
        <f t="shared" si="41"/>
        <v>0.80949999999999989</v>
      </c>
      <c r="O368" s="15" t="s">
        <v>74</v>
      </c>
      <c r="P368" s="15">
        <v>2</v>
      </c>
      <c r="Q368" s="15" t="s">
        <v>75</v>
      </c>
      <c r="R368" s="15">
        <v>2</v>
      </c>
      <c r="S368" s="16">
        <v>7</v>
      </c>
      <c r="T368" s="16">
        <v>3</v>
      </c>
      <c r="U368" s="16">
        <v>7</v>
      </c>
      <c r="V368" s="16">
        <v>6</v>
      </c>
      <c r="W368" s="16">
        <v>3</v>
      </c>
      <c r="X368" s="16">
        <v>7</v>
      </c>
      <c r="Y368" s="16">
        <v>2</v>
      </c>
      <c r="Z368" s="16">
        <v>8</v>
      </c>
      <c r="AA368">
        <f t="shared" si="42"/>
        <v>7</v>
      </c>
      <c r="AB368" t="str">
        <f t="shared" si="43"/>
        <v>High</v>
      </c>
      <c r="AC368" s="16">
        <v>4</v>
      </c>
      <c r="AD368" s="16">
        <v>4</v>
      </c>
      <c r="AE368" s="17">
        <v>5</v>
      </c>
      <c r="AF368" s="17">
        <v>5</v>
      </c>
      <c r="AG368" s="17">
        <v>5</v>
      </c>
      <c r="AH368" s="16">
        <v>4</v>
      </c>
      <c r="AI368">
        <f t="shared" si="44"/>
        <v>4.5</v>
      </c>
      <c r="AJ368">
        <f t="shared" si="44"/>
        <v>4.5</v>
      </c>
      <c r="AK368">
        <f t="shared" si="44"/>
        <v>4.5</v>
      </c>
      <c r="AL368">
        <f t="shared" si="45"/>
        <v>4.5</v>
      </c>
      <c r="AM368" t="str">
        <f t="shared" si="46"/>
        <v>High</v>
      </c>
      <c r="AN368" s="11" t="s">
        <v>47</v>
      </c>
      <c r="AO368" s="14"/>
    </row>
    <row r="369" spans="1:41" x14ac:dyDescent="0.3">
      <c r="A369" s="18">
        <v>19</v>
      </c>
      <c r="B369" s="8" t="s">
        <v>100</v>
      </c>
      <c r="C369" s="8" t="s">
        <v>42</v>
      </c>
      <c r="D369" s="9">
        <v>25</v>
      </c>
      <c r="E369" s="10">
        <v>3.59</v>
      </c>
      <c r="F369" t="str">
        <f t="shared" si="40"/>
        <v>Low</v>
      </c>
      <c r="G369" s="11">
        <v>3</v>
      </c>
      <c r="H369" s="11" t="s">
        <v>55</v>
      </c>
      <c r="I369" s="11" t="s">
        <v>53</v>
      </c>
      <c r="J369" s="12">
        <v>4</v>
      </c>
      <c r="K369" s="12">
        <v>4</v>
      </c>
      <c r="L369" s="13">
        <v>3.45</v>
      </c>
      <c r="M369" s="13">
        <v>3.0605000000000002</v>
      </c>
      <c r="N369" s="13">
        <f t="shared" si="41"/>
        <v>0.38949999999999996</v>
      </c>
      <c r="O369" s="15" t="s">
        <v>74</v>
      </c>
      <c r="P369" s="15">
        <v>2</v>
      </c>
      <c r="Q369" s="15" t="s">
        <v>75</v>
      </c>
      <c r="R369" s="15">
        <v>2</v>
      </c>
      <c r="S369" s="16">
        <v>7</v>
      </c>
      <c r="T369" s="16">
        <v>3</v>
      </c>
      <c r="U369" s="16">
        <v>7</v>
      </c>
      <c r="V369" s="16">
        <v>6</v>
      </c>
      <c r="W369" s="16">
        <v>3</v>
      </c>
      <c r="X369" s="16">
        <v>7</v>
      </c>
      <c r="Y369" s="16">
        <v>2</v>
      </c>
      <c r="Z369" s="16">
        <v>8</v>
      </c>
      <c r="AA369">
        <f t="shared" si="42"/>
        <v>7</v>
      </c>
      <c r="AB369" t="str">
        <f t="shared" si="43"/>
        <v>High</v>
      </c>
      <c r="AC369" s="16">
        <v>4</v>
      </c>
      <c r="AD369" s="16">
        <v>4</v>
      </c>
      <c r="AE369" s="17">
        <v>5</v>
      </c>
      <c r="AF369" s="17">
        <v>5</v>
      </c>
      <c r="AG369" s="17">
        <v>5</v>
      </c>
      <c r="AH369" s="16">
        <v>4</v>
      </c>
      <c r="AI369">
        <f t="shared" si="44"/>
        <v>4.5</v>
      </c>
      <c r="AJ369">
        <f t="shared" si="44"/>
        <v>4.5</v>
      </c>
      <c r="AK369">
        <f t="shared" si="44"/>
        <v>4.5</v>
      </c>
      <c r="AL369">
        <f t="shared" si="45"/>
        <v>4.5</v>
      </c>
      <c r="AM369" t="str">
        <f t="shared" si="46"/>
        <v>High</v>
      </c>
      <c r="AN369" s="11" t="s">
        <v>47</v>
      </c>
      <c r="AO369" s="14"/>
    </row>
    <row r="370" spans="1:41" x14ac:dyDescent="0.3">
      <c r="A370" s="18">
        <v>19</v>
      </c>
      <c r="B370" s="8" t="s">
        <v>100</v>
      </c>
      <c r="C370" s="8" t="s">
        <v>42</v>
      </c>
      <c r="D370" s="9">
        <v>25</v>
      </c>
      <c r="E370" s="10">
        <v>3.59</v>
      </c>
      <c r="F370" t="str">
        <f t="shared" si="40"/>
        <v>Low</v>
      </c>
      <c r="G370" s="11">
        <v>4</v>
      </c>
      <c r="H370" s="11" t="s">
        <v>56</v>
      </c>
      <c r="I370" s="11" t="s">
        <v>53</v>
      </c>
      <c r="J370" s="12">
        <v>3</v>
      </c>
      <c r="K370" s="12">
        <v>3</v>
      </c>
      <c r="L370" s="13">
        <v>3.45</v>
      </c>
      <c r="M370" s="13">
        <v>3.0605000000000002</v>
      </c>
      <c r="N370" s="13">
        <f t="shared" si="41"/>
        <v>0.38949999999999996</v>
      </c>
      <c r="O370" s="15" t="s">
        <v>74</v>
      </c>
      <c r="P370" s="15">
        <v>2</v>
      </c>
      <c r="Q370" s="15" t="s">
        <v>75</v>
      </c>
      <c r="R370" s="15">
        <v>2</v>
      </c>
      <c r="S370" s="16">
        <v>7</v>
      </c>
      <c r="T370" s="16">
        <v>3</v>
      </c>
      <c r="U370" s="16">
        <v>7</v>
      </c>
      <c r="V370" s="16">
        <v>6</v>
      </c>
      <c r="W370" s="16">
        <v>3</v>
      </c>
      <c r="X370" s="16">
        <v>7</v>
      </c>
      <c r="Y370" s="16">
        <v>2</v>
      </c>
      <c r="Z370" s="16">
        <v>8</v>
      </c>
      <c r="AA370">
        <f t="shared" si="42"/>
        <v>7</v>
      </c>
      <c r="AB370" t="str">
        <f t="shared" si="43"/>
        <v>High</v>
      </c>
      <c r="AC370" s="16">
        <v>4</v>
      </c>
      <c r="AD370" s="16">
        <v>4</v>
      </c>
      <c r="AE370" s="17">
        <v>5</v>
      </c>
      <c r="AF370" s="17">
        <v>5</v>
      </c>
      <c r="AG370" s="17">
        <v>5</v>
      </c>
      <c r="AH370" s="16">
        <v>4</v>
      </c>
      <c r="AI370">
        <f t="shared" si="44"/>
        <v>4.5</v>
      </c>
      <c r="AJ370">
        <f t="shared" si="44"/>
        <v>4.5</v>
      </c>
      <c r="AK370">
        <f t="shared" si="44"/>
        <v>4.5</v>
      </c>
      <c r="AL370">
        <f t="shared" si="45"/>
        <v>4.5</v>
      </c>
      <c r="AM370" t="str">
        <f t="shared" si="46"/>
        <v>High</v>
      </c>
      <c r="AN370" s="11" t="s">
        <v>47</v>
      </c>
      <c r="AO370" s="14"/>
    </row>
    <row r="371" spans="1:41" x14ac:dyDescent="0.3">
      <c r="A371" s="18">
        <v>19</v>
      </c>
      <c r="B371" s="8" t="s">
        <v>100</v>
      </c>
      <c r="C371" s="8" t="s">
        <v>42</v>
      </c>
      <c r="D371" s="9">
        <v>25</v>
      </c>
      <c r="E371" s="10">
        <v>3.59</v>
      </c>
      <c r="F371" t="str">
        <f t="shared" si="40"/>
        <v>Low</v>
      </c>
      <c r="G371" s="11">
        <v>5</v>
      </c>
      <c r="H371" s="11" t="s">
        <v>57</v>
      </c>
      <c r="I371" s="11" t="s">
        <v>53</v>
      </c>
      <c r="J371" s="12">
        <v>4</v>
      </c>
      <c r="K371" s="12">
        <v>1</v>
      </c>
      <c r="L371" s="13">
        <v>3.03</v>
      </c>
      <c r="M371" s="13">
        <v>3.0605000000000002</v>
      </c>
      <c r="N371" s="13">
        <f t="shared" si="41"/>
        <v>-3.0500000000000416E-2</v>
      </c>
      <c r="O371" s="15" t="s">
        <v>74</v>
      </c>
      <c r="P371" s="15">
        <v>2</v>
      </c>
      <c r="Q371" s="15" t="s">
        <v>75</v>
      </c>
      <c r="R371" s="15">
        <v>2</v>
      </c>
      <c r="S371" s="16">
        <v>7</v>
      </c>
      <c r="T371" s="16">
        <v>3</v>
      </c>
      <c r="U371" s="16">
        <v>7</v>
      </c>
      <c r="V371" s="16">
        <v>6</v>
      </c>
      <c r="W371" s="16">
        <v>3</v>
      </c>
      <c r="X371" s="16">
        <v>7</v>
      </c>
      <c r="Y371" s="16">
        <v>2</v>
      </c>
      <c r="Z371" s="16">
        <v>8</v>
      </c>
      <c r="AA371">
        <f t="shared" si="42"/>
        <v>7</v>
      </c>
      <c r="AB371" t="str">
        <f t="shared" si="43"/>
        <v>High</v>
      </c>
      <c r="AC371" s="16">
        <v>4</v>
      </c>
      <c r="AD371" s="16">
        <v>4</v>
      </c>
      <c r="AE371" s="17">
        <v>5</v>
      </c>
      <c r="AF371" s="17">
        <v>5</v>
      </c>
      <c r="AG371" s="17">
        <v>5</v>
      </c>
      <c r="AH371" s="16">
        <v>4</v>
      </c>
      <c r="AI371">
        <f t="shared" si="44"/>
        <v>4.5</v>
      </c>
      <c r="AJ371">
        <f t="shared" si="44"/>
        <v>4.5</v>
      </c>
      <c r="AK371">
        <f t="shared" si="44"/>
        <v>4.5</v>
      </c>
      <c r="AL371">
        <f t="shared" si="45"/>
        <v>4.5</v>
      </c>
      <c r="AM371" t="str">
        <f t="shared" si="46"/>
        <v>High</v>
      </c>
      <c r="AN371" s="11" t="s">
        <v>47</v>
      </c>
      <c r="AO371" s="14"/>
    </row>
    <row r="372" spans="1:41" x14ac:dyDescent="0.3">
      <c r="A372" s="18">
        <v>19</v>
      </c>
      <c r="B372" s="8" t="s">
        <v>100</v>
      </c>
      <c r="C372" s="8" t="s">
        <v>42</v>
      </c>
      <c r="D372" s="9">
        <v>25</v>
      </c>
      <c r="E372" s="10">
        <v>3.59</v>
      </c>
      <c r="F372" t="str">
        <f t="shared" si="40"/>
        <v>Low</v>
      </c>
      <c r="G372" s="11">
        <v>1</v>
      </c>
      <c r="H372" s="11" t="s">
        <v>58</v>
      </c>
      <c r="I372" s="11" t="s">
        <v>59</v>
      </c>
      <c r="J372" s="12">
        <v>2</v>
      </c>
      <c r="K372" s="12">
        <v>3</v>
      </c>
      <c r="L372" s="13">
        <v>3.94</v>
      </c>
      <c r="M372" s="13">
        <v>3.0605000000000002</v>
      </c>
      <c r="N372" s="13">
        <f t="shared" si="41"/>
        <v>0.87949999999999973</v>
      </c>
      <c r="O372" s="15" t="s">
        <v>74</v>
      </c>
      <c r="P372" s="15">
        <v>2</v>
      </c>
      <c r="Q372" s="15" t="s">
        <v>75</v>
      </c>
      <c r="R372" s="15">
        <v>2</v>
      </c>
      <c r="S372" s="16">
        <v>7</v>
      </c>
      <c r="T372" s="16">
        <v>3</v>
      </c>
      <c r="U372" s="16">
        <v>7</v>
      </c>
      <c r="V372" s="16">
        <v>6</v>
      </c>
      <c r="W372" s="16">
        <v>3</v>
      </c>
      <c r="X372" s="16">
        <v>7</v>
      </c>
      <c r="Y372" s="16">
        <v>2</v>
      </c>
      <c r="Z372" s="16">
        <v>8</v>
      </c>
      <c r="AA372">
        <f t="shared" si="42"/>
        <v>7</v>
      </c>
      <c r="AB372" t="str">
        <f t="shared" si="43"/>
        <v>High</v>
      </c>
      <c r="AC372" s="16">
        <v>4</v>
      </c>
      <c r="AD372" s="16">
        <v>4</v>
      </c>
      <c r="AE372" s="17">
        <v>5</v>
      </c>
      <c r="AF372" s="17">
        <v>5</v>
      </c>
      <c r="AG372" s="17">
        <v>5</v>
      </c>
      <c r="AH372" s="16">
        <v>4</v>
      </c>
      <c r="AI372">
        <f t="shared" si="44"/>
        <v>4.5</v>
      </c>
      <c r="AJ372">
        <f t="shared" si="44"/>
        <v>4.5</v>
      </c>
      <c r="AK372">
        <f t="shared" si="44"/>
        <v>4.5</v>
      </c>
      <c r="AL372">
        <f t="shared" si="45"/>
        <v>4.5</v>
      </c>
      <c r="AM372" t="str">
        <f t="shared" si="46"/>
        <v>High</v>
      </c>
      <c r="AN372" s="11" t="s">
        <v>47</v>
      </c>
      <c r="AO372" s="14"/>
    </row>
    <row r="373" spans="1:41" x14ac:dyDescent="0.3">
      <c r="A373" s="18">
        <v>19</v>
      </c>
      <c r="B373" s="8" t="s">
        <v>100</v>
      </c>
      <c r="C373" s="8" t="s">
        <v>42</v>
      </c>
      <c r="D373" s="9">
        <v>25</v>
      </c>
      <c r="E373" s="10">
        <v>3.59</v>
      </c>
      <c r="F373" t="str">
        <f t="shared" si="40"/>
        <v>Low</v>
      </c>
      <c r="G373" s="11">
        <v>2</v>
      </c>
      <c r="H373" s="11" t="s">
        <v>60</v>
      </c>
      <c r="I373" s="11" t="s">
        <v>59</v>
      </c>
      <c r="J373" s="12">
        <v>1</v>
      </c>
      <c r="K373" s="12">
        <v>4</v>
      </c>
      <c r="L373" s="13">
        <v>3.03</v>
      </c>
      <c r="M373" s="13">
        <v>3.0605000000000002</v>
      </c>
      <c r="N373" s="13">
        <f t="shared" si="41"/>
        <v>-3.0500000000000416E-2</v>
      </c>
      <c r="O373" s="15" t="s">
        <v>74</v>
      </c>
      <c r="P373" s="15">
        <v>2</v>
      </c>
      <c r="Q373" s="15" t="s">
        <v>75</v>
      </c>
      <c r="R373" s="15">
        <v>2</v>
      </c>
      <c r="S373" s="16">
        <v>7</v>
      </c>
      <c r="T373" s="16">
        <v>3</v>
      </c>
      <c r="U373" s="16">
        <v>7</v>
      </c>
      <c r="V373" s="16">
        <v>6</v>
      </c>
      <c r="W373" s="16">
        <v>3</v>
      </c>
      <c r="X373" s="16">
        <v>7</v>
      </c>
      <c r="Y373" s="16">
        <v>2</v>
      </c>
      <c r="Z373" s="16">
        <v>8</v>
      </c>
      <c r="AA373">
        <f t="shared" si="42"/>
        <v>7</v>
      </c>
      <c r="AB373" t="str">
        <f t="shared" si="43"/>
        <v>High</v>
      </c>
      <c r="AC373" s="16">
        <v>4</v>
      </c>
      <c r="AD373" s="16">
        <v>4</v>
      </c>
      <c r="AE373" s="17">
        <v>5</v>
      </c>
      <c r="AF373" s="17">
        <v>5</v>
      </c>
      <c r="AG373" s="17">
        <v>5</v>
      </c>
      <c r="AH373" s="16">
        <v>4</v>
      </c>
      <c r="AI373">
        <f t="shared" si="44"/>
        <v>4.5</v>
      </c>
      <c r="AJ373">
        <f t="shared" si="44"/>
        <v>4.5</v>
      </c>
      <c r="AK373">
        <f t="shared" si="44"/>
        <v>4.5</v>
      </c>
      <c r="AL373">
        <f t="shared" si="45"/>
        <v>4.5</v>
      </c>
      <c r="AM373" t="str">
        <f t="shared" si="46"/>
        <v>High</v>
      </c>
      <c r="AN373" s="11" t="s">
        <v>47</v>
      </c>
      <c r="AO373" s="14"/>
    </row>
    <row r="374" spans="1:41" x14ac:dyDescent="0.3">
      <c r="A374" s="18">
        <v>19</v>
      </c>
      <c r="B374" s="8" t="s">
        <v>100</v>
      </c>
      <c r="C374" s="8" t="s">
        <v>42</v>
      </c>
      <c r="D374" s="9">
        <v>25</v>
      </c>
      <c r="E374" s="10">
        <v>3.59</v>
      </c>
      <c r="F374" t="str">
        <f t="shared" si="40"/>
        <v>Low</v>
      </c>
      <c r="G374" s="11">
        <v>3</v>
      </c>
      <c r="H374" s="11" t="s">
        <v>61</v>
      </c>
      <c r="I374" s="11" t="s">
        <v>59</v>
      </c>
      <c r="J374" s="12">
        <v>2</v>
      </c>
      <c r="K374" s="12">
        <v>3</v>
      </c>
      <c r="L374" s="13">
        <v>3.59</v>
      </c>
      <c r="M374" s="13">
        <v>3.0605000000000002</v>
      </c>
      <c r="N374" s="13">
        <f t="shared" si="41"/>
        <v>0.52949999999999964</v>
      </c>
      <c r="O374" s="15" t="s">
        <v>74</v>
      </c>
      <c r="P374" s="15">
        <v>2</v>
      </c>
      <c r="Q374" s="15" t="s">
        <v>75</v>
      </c>
      <c r="R374" s="15">
        <v>2</v>
      </c>
      <c r="S374" s="16">
        <v>7</v>
      </c>
      <c r="T374" s="16">
        <v>3</v>
      </c>
      <c r="U374" s="16">
        <v>7</v>
      </c>
      <c r="V374" s="16">
        <v>6</v>
      </c>
      <c r="W374" s="16">
        <v>3</v>
      </c>
      <c r="X374" s="16">
        <v>7</v>
      </c>
      <c r="Y374" s="16">
        <v>2</v>
      </c>
      <c r="Z374" s="16">
        <v>8</v>
      </c>
      <c r="AA374">
        <f t="shared" si="42"/>
        <v>7</v>
      </c>
      <c r="AB374" t="str">
        <f t="shared" si="43"/>
        <v>High</v>
      </c>
      <c r="AC374" s="16">
        <v>4</v>
      </c>
      <c r="AD374" s="16">
        <v>4</v>
      </c>
      <c r="AE374" s="17">
        <v>5</v>
      </c>
      <c r="AF374" s="17">
        <v>5</v>
      </c>
      <c r="AG374" s="17">
        <v>5</v>
      </c>
      <c r="AH374" s="16">
        <v>4</v>
      </c>
      <c r="AI374">
        <f t="shared" si="44"/>
        <v>4.5</v>
      </c>
      <c r="AJ374">
        <f t="shared" si="44"/>
        <v>4.5</v>
      </c>
      <c r="AK374">
        <f t="shared" si="44"/>
        <v>4.5</v>
      </c>
      <c r="AL374">
        <f t="shared" si="45"/>
        <v>4.5</v>
      </c>
      <c r="AM374" t="str">
        <f t="shared" si="46"/>
        <v>High</v>
      </c>
      <c r="AN374" s="11" t="s">
        <v>47</v>
      </c>
      <c r="AO374" s="14"/>
    </row>
    <row r="375" spans="1:41" x14ac:dyDescent="0.3">
      <c r="A375" s="18">
        <v>19</v>
      </c>
      <c r="B375" s="8" t="s">
        <v>100</v>
      </c>
      <c r="C375" s="8" t="s">
        <v>42</v>
      </c>
      <c r="D375" s="9">
        <v>25</v>
      </c>
      <c r="E375" s="10">
        <v>3.59</v>
      </c>
      <c r="F375" t="str">
        <f t="shared" si="40"/>
        <v>Low</v>
      </c>
      <c r="G375" s="11">
        <v>4</v>
      </c>
      <c r="H375" s="11" t="s">
        <v>62</v>
      </c>
      <c r="I375" s="11" t="s">
        <v>59</v>
      </c>
      <c r="J375" s="12">
        <v>1</v>
      </c>
      <c r="K375" s="12">
        <v>4</v>
      </c>
      <c r="L375" s="13">
        <v>2.54</v>
      </c>
      <c r="M375" s="13">
        <v>3.0605000000000002</v>
      </c>
      <c r="N375" s="13">
        <f t="shared" si="41"/>
        <v>-0.52050000000000018</v>
      </c>
      <c r="O375" s="15" t="s">
        <v>74</v>
      </c>
      <c r="P375" s="15">
        <v>2</v>
      </c>
      <c r="Q375" s="15" t="s">
        <v>75</v>
      </c>
      <c r="R375" s="15">
        <v>2</v>
      </c>
      <c r="S375" s="16">
        <v>7</v>
      </c>
      <c r="T375" s="16">
        <v>3</v>
      </c>
      <c r="U375" s="16">
        <v>7</v>
      </c>
      <c r="V375" s="16">
        <v>6</v>
      </c>
      <c r="W375" s="16">
        <v>3</v>
      </c>
      <c r="X375" s="16">
        <v>7</v>
      </c>
      <c r="Y375" s="16">
        <v>2</v>
      </c>
      <c r="Z375" s="16">
        <v>8</v>
      </c>
      <c r="AA375">
        <f t="shared" si="42"/>
        <v>7</v>
      </c>
      <c r="AB375" t="str">
        <f t="shared" si="43"/>
        <v>High</v>
      </c>
      <c r="AC375" s="16">
        <v>4</v>
      </c>
      <c r="AD375" s="16">
        <v>4</v>
      </c>
      <c r="AE375" s="17">
        <v>5</v>
      </c>
      <c r="AF375" s="17">
        <v>5</v>
      </c>
      <c r="AG375" s="17">
        <v>5</v>
      </c>
      <c r="AH375" s="16">
        <v>4</v>
      </c>
      <c r="AI375">
        <f t="shared" si="44"/>
        <v>4.5</v>
      </c>
      <c r="AJ375">
        <f t="shared" si="44"/>
        <v>4.5</v>
      </c>
      <c r="AK375">
        <f t="shared" si="44"/>
        <v>4.5</v>
      </c>
      <c r="AL375">
        <f t="shared" si="45"/>
        <v>4.5</v>
      </c>
      <c r="AM375" t="str">
        <f t="shared" si="46"/>
        <v>High</v>
      </c>
      <c r="AN375" s="11" t="s">
        <v>47</v>
      </c>
      <c r="AO375" s="14"/>
    </row>
    <row r="376" spans="1:41" x14ac:dyDescent="0.3">
      <c r="A376" s="18">
        <v>19</v>
      </c>
      <c r="B376" s="8" t="s">
        <v>100</v>
      </c>
      <c r="C376" s="8" t="s">
        <v>42</v>
      </c>
      <c r="D376" s="9">
        <v>25</v>
      </c>
      <c r="E376" s="10">
        <v>3.59</v>
      </c>
      <c r="F376" t="str">
        <f t="shared" si="40"/>
        <v>Low</v>
      </c>
      <c r="G376" s="11">
        <v>5</v>
      </c>
      <c r="H376" s="11" t="s">
        <v>63</v>
      </c>
      <c r="I376" s="11" t="s">
        <v>59</v>
      </c>
      <c r="J376" s="12">
        <v>1</v>
      </c>
      <c r="K376" s="12">
        <v>4</v>
      </c>
      <c r="L376" s="13">
        <v>3.31</v>
      </c>
      <c r="M376" s="13">
        <v>3.0605000000000002</v>
      </c>
      <c r="N376" s="13">
        <f t="shared" si="41"/>
        <v>0.24949999999999983</v>
      </c>
      <c r="O376" s="15" t="s">
        <v>74</v>
      </c>
      <c r="P376" s="15">
        <v>2</v>
      </c>
      <c r="Q376" s="15" t="s">
        <v>75</v>
      </c>
      <c r="R376" s="15">
        <v>2</v>
      </c>
      <c r="S376" s="16">
        <v>7</v>
      </c>
      <c r="T376" s="16">
        <v>3</v>
      </c>
      <c r="U376" s="16">
        <v>7</v>
      </c>
      <c r="V376" s="16">
        <v>6</v>
      </c>
      <c r="W376" s="16">
        <v>3</v>
      </c>
      <c r="X376" s="16">
        <v>7</v>
      </c>
      <c r="Y376" s="16">
        <v>2</v>
      </c>
      <c r="Z376" s="16">
        <v>8</v>
      </c>
      <c r="AA376">
        <f t="shared" si="42"/>
        <v>7</v>
      </c>
      <c r="AB376" t="str">
        <f t="shared" si="43"/>
        <v>High</v>
      </c>
      <c r="AC376" s="16">
        <v>4</v>
      </c>
      <c r="AD376" s="16">
        <v>4</v>
      </c>
      <c r="AE376" s="17">
        <v>5</v>
      </c>
      <c r="AF376" s="17">
        <v>5</v>
      </c>
      <c r="AG376" s="17">
        <v>5</v>
      </c>
      <c r="AH376" s="16">
        <v>4</v>
      </c>
      <c r="AI376">
        <f t="shared" si="44"/>
        <v>4.5</v>
      </c>
      <c r="AJ376">
        <f t="shared" si="44"/>
        <v>4.5</v>
      </c>
      <c r="AK376">
        <f t="shared" si="44"/>
        <v>4.5</v>
      </c>
      <c r="AL376">
        <f t="shared" si="45"/>
        <v>4.5</v>
      </c>
      <c r="AM376" t="str">
        <f t="shared" si="46"/>
        <v>High</v>
      </c>
      <c r="AN376" s="11" t="s">
        <v>47</v>
      </c>
      <c r="AO376" s="14"/>
    </row>
    <row r="377" spans="1:41" x14ac:dyDescent="0.3">
      <c r="A377" s="18">
        <v>19</v>
      </c>
      <c r="B377" s="8" t="s">
        <v>100</v>
      </c>
      <c r="C377" s="8" t="s">
        <v>42</v>
      </c>
      <c r="D377" s="9">
        <v>25</v>
      </c>
      <c r="E377" s="10">
        <v>3.59</v>
      </c>
      <c r="F377" t="str">
        <f t="shared" si="40"/>
        <v>Low</v>
      </c>
      <c r="G377" s="11">
        <v>1</v>
      </c>
      <c r="H377" s="11" t="s">
        <v>64</v>
      </c>
      <c r="I377" s="11" t="s">
        <v>65</v>
      </c>
      <c r="J377" s="12">
        <v>3</v>
      </c>
      <c r="K377" s="12">
        <v>4</v>
      </c>
      <c r="L377" s="13">
        <v>3.66</v>
      </c>
      <c r="M377" s="13">
        <v>3.0605000000000002</v>
      </c>
      <c r="N377" s="13">
        <f t="shared" si="41"/>
        <v>0.59949999999999992</v>
      </c>
      <c r="O377" s="15" t="s">
        <v>74</v>
      </c>
      <c r="P377" s="15">
        <v>2</v>
      </c>
      <c r="Q377" s="15" t="s">
        <v>75</v>
      </c>
      <c r="R377" s="15">
        <v>2</v>
      </c>
      <c r="S377" s="16">
        <v>7</v>
      </c>
      <c r="T377" s="16">
        <v>3</v>
      </c>
      <c r="U377" s="16">
        <v>7</v>
      </c>
      <c r="V377" s="16">
        <v>6</v>
      </c>
      <c r="W377" s="16">
        <v>3</v>
      </c>
      <c r="X377" s="16">
        <v>7</v>
      </c>
      <c r="Y377" s="16">
        <v>2</v>
      </c>
      <c r="Z377" s="16">
        <v>8</v>
      </c>
      <c r="AA377">
        <f t="shared" si="42"/>
        <v>7</v>
      </c>
      <c r="AB377" t="str">
        <f t="shared" si="43"/>
        <v>High</v>
      </c>
      <c r="AC377" s="16">
        <v>4</v>
      </c>
      <c r="AD377" s="16">
        <v>4</v>
      </c>
      <c r="AE377" s="17">
        <v>5</v>
      </c>
      <c r="AF377" s="17">
        <v>5</v>
      </c>
      <c r="AG377" s="17">
        <v>5</v>
      </c>
      <c r="AH377" s="16">
        <v>4</v>
      </c>
      <c r="AI377">
        <f t="shared" si="44"/>
        <v>4.5</v>
      </c>
      <c r="AJ377">
        <f t="shared" si="44"/>
        <v>4.5</v>
      </c>
      <c r="AK377">
        <f t="shared" si="44"/>
        <v>4.5</v>
      </c>
      <c r="AL377">
        <f t="shared" si="45"/>
        <v>4.5</v>
      </c>
      <c r="AM377" t="str">
        <f t="shared" si="46"/>
        <v>High</v>
      </c>
      <c r="AN377" s="11" t="s">
        <v>47</v>
      </c>
      <c r="AO377" s="14"/>
    </row>
    <row r="378" spans="1:41" x14ac:dyDescent="0.3">
      <c r="A378" s="18">
        <v>19</v>
      </c>
      <c r="B378" s="8" t="s">
        <v>100</v>
      </c>
      <c r="C378" s="8" t="s">
        <v>42</v>
      </c>
      <c r="D378" s="9">
        <v>25</v>
      </c>
      <c r="E378" s="10">
        <v>3.59</v>
      </c>
      <c r="F378" t="str">
        <f t="shared" si="40"/>
        <v>Low</v>
      </c>
      <c r="G378" s="11">
        <v>2</v>
      </c>
      <c r="H378" s="11" t="s">
        <v>66</v>
      </c>
      <c r="I378" s="11" t="s">
        <v>65</v>
      </c>
      <c r="J378" s="12">
        <v>4</v>
      </c>
      <c r="K378" s="12">
        <v>4</v>
      </c>
      <c r="L378" s="13">
        <v>3.94</v>
      </c>
      <c r="M378" s="13">
        <v>3.0605000000000002</v>
      </c>
      <c r="N378" s="13">
        <f t="shared" si="41"/>
        <v>0.87949999999999973</v>
      </c>
      <c r="O378" s="15" t="s">
        <v>74</v>
      </c>
      <c r="P378" s="15">
        <v>2</v>
      </c>
      <c r="Q378" s="15" t="s">
        <v>75</v>
      </c>
      <c r="R378" s="15">
        <v>2</v>
      </c>
      <c r="S378" s="16">
        <v>7</v>
      </c>
      <c r="T378" s="16">
        <v>3</v>
      </c>
      <c r="U378" s="16">
        <v>7</v>
      </c>
      <c r="V378" s="16">
        <v>6</v>
      </c>
      <c r="W378" s="16">
        <v>3</v>
      </c>
      <c r="X378" s="16">
        <v>7</v>
      </c>
      <c r="Y378" s="16">
        <v>2</v>
      </c>
      <c r="Z378" s="16">
        <v>8</v>
      </c>
      <c r="AA378">
        <f t="shared" si="42"/>
        <v>7</v>
      </c>
      <c r="AB378" t="str">
        <f t="shared" si="43"/>
        <v>High</v>
      </c>
      <c r="AC378" s="16">
        <v>4</v>
      </c>
      <c r="AD378" s="16">
        <v>4</v>
      </c>
      <c r="AE378" s="17">
        <v>5</v>
      </c>
      <c r="AF378" s="17">
        <v>5</v>
      </c>
      <c r="AG378" s="17">
        <v>5</v>
      </c>
      <c r="AH378" s="16">
        <v>4</v>
      </c>
      <c r="AI378">
        <f t="shared" si="44"/>
        <v>4.5</v>
      </c>
      <c r="AJ378">
        <f t="shared" si="44"/>
        <v>4.5</v>
      </c>
      <c r="AK378">
        <f t="shared" si="44"/>
        <v>4.5</v>
      </c>
      <c r="AL378">
        <f t="shared" si="45"/>
        <v>4.5</v>
      </c>
      <c r="AM378" t="str">
        <f t="shared" si="46"/>
        <v>High</v>
      </c>
      <c r="AN378" s="11" t="s">
        <v>47</v>
      </c>
      <c r="AO378" s="14"/>
    </row>
    <row r="379" spans="1:41" x14ac:dyDescent="0.3">
      <c r="A379" s="18">
        <v>19</v>
      </c>
      <c r="B379" s="8" t="s">
        <v>100</v>
      </c>
      <c r="C379" s="8" t="s">
        <v>42</v>
      </c>
      <c r="D379" s="9">
        <v>25</v>
      </c>
      <c r="E379" s="10">
        <v>3.59</v>
      </c>
      <c r="F379" t="str">
        <f t="shared" si="40"/>
        <v>Low</v>
      </c>
      <c r="G379" s="11">
        <v>3</v>
      </c>
      <c r="H379" s="11" t="s">
        <v>67</v>
      </c>
      <c r="I379" s="11" t="s">
        <v>65</v>
      </c>
      <c r="J379" s="12">
        <v>1</v>
      </c>
      <c r="K379" s="12">
        <v>1</v>
      </c>
      <c r="L379" s="13">
        <v>1.27</v>
      </c>
      <c r="M379" s="13">
        <v>3.0605000000000002</v>
      </c>
      <c r="N379" s="13">
        <f t="shared" si="41"/>
        <v>-1.7905000000000002</v>
      </c>
      <c r="O379" s="15" t="s">
        <v>74</v>
      </c>
      <c r="P379" s="15">
        <v>2</v>
      </c>
      <c r="Q379" s="15" t="s">
        <v>75</v>
      </c>
      <c r="R379" s="15">
        <v>2</v>
      </c>
      <c r="S379" s="16">
        <v>7</v>
      </c>
      <c r="T379" s="16">
        <v>3</v>
      </c>
      <c r="U379" s="16">
        <v>7</v>
      </c>
      <c r="V379" s="16">
        <v>6</v>
      </c>
      <c r="W379" s="16">
        <v>3</v>
      </c>
      <c r="X379" s="16">
        <v>7</v>
      </c>
      <c r="Y379" s="16">
        <v>2</v>
      </c>
      <c r="Z379" s="16">
        <v>8</v>
      </c>
      <c r="AA379">
        <f t="shared" si="42"/>
        <v>7</v>
      </c>
      <c r="AB379" t="str">
        <f t="shared" si="43"/>
        <v>High</v>
      </c>
      <c r="AC379" s="16">
        <v>4</v>
      </c>
      <c r="AD379" s="16">
        <v>4</v>
      </c>
      <c r="AE379" s="17">
        <v>5</v>
      </c>
      <c r="AF379" s="17">
        <v>5</v>
      </c>
      <c r="AG379" s="17">
        <v>5</v>
      </c>
      <c r="AH379" s="16">
        <v>4</v>
      </c>
      <c r="AI379">
        <f t="shared" si="44"/>
        <v>4.5</v>
      </c>
      <c r="AJ379">
        <f t="shared" si="44"/>
        <v>4.5</v>
      </c>
      <c r="AK379">
        <f t="shared" si="44"/>
        <v>4.5</v>
      </c>
      <c r="AL379">
        <f t="shared" si="45"/>
        <v>4.5</v>
      </c>
      <c r="AM379" t="str">
        <f t="shared" si="46"/>
        <v>High</v>
      </c>
      <c r="AN379" s="11" t="s">
        <v>47</v>
      </c>
      <c r="AO379" s="14"/>
    </row>
    <row r="380" spans="1:41" x14ac:dyDescent="0.3">
      <c r="A380" s="18">
        <v>19</v>
      </c>
      <c r="B380" s="8" t="s">
        <v>100</v>
      </c>
      <c r="C380" s="8" t="s">
        <v>42</v>
      </c>
      <c r="D380" s="9">
        <v>25</v>
      </c>
      <c r="E380" s="10">
        <v>3.59</v>
      </c>
      <c r="F380" t="str">
        <f t="shared" si="40"/>
        <v>Low</v>
      </c>
      <c r="G380" s="11">
        <v>4</v>
      </c>
      <c r="H380" s="11" t="s">
        <v>68</v>
      </c>
      <c r="I380" s="11" t="s">
        <v>65</v>
      </c>
      <c r="J380" s="12">
        <v>1</v>
      </c>
      <c r="K380" s="12">
        <v>1</v>
      </c>
      <c r="L380" s="13">
        <v>1.34</v>
      </c>
      <c r="M380" s="13">
        <v>3.0605000000000002</v>
      </c>
      <c r="N380" s="13">
        <f t="shared" si="41"/>
        <v>-1.7205000000000001</v>
      </c>
      <c r="O380" s="15" t="s">
        <v>74</v>
      </c>
      <c r="P380" s="15">
        <v>2</v>
      </c>
      <c r="Q380" s="15" t="s">
        <v>75</v>
      </c>
      <c r="R380" s="15">
        <v>2</v>
      </c>
      <c r="S380" s="16">
        <v>7</v>
      </c>
      <c r="T380" s="16">
        <v>3</v>
      </c>
      <c r="U380" s="16">
        <v>7</v>
      </c>
      <c r="V380" s="16">
        <v>6</v>
      </c>
      <c r="W380" s="16">
        <v>3</v>
      </c>
      <c r="X380" s="16">
        <v>7</v>
      </c>
      <c r="Y380" s="16">
        <v>2</v>
      </c>
      <c r="Z380" s="16">
        <v>8</v>
      </c>
      <c r="AA380">
        <f t="shared" si="42"/>
        <v>7</v>
      </c>
      <c r="AB380" t="str">
        <f t="shared" si="43"/>
        <v>High</v>
      </c>
      <c r="AC380" s="16">
        <v>4</v>
      </c>
      <c r="AD380" s="16">
        <v>4</v>
      </c>
      <c r="AE380" s="17">
        <v>5</v>
      </c>
      <c r="AF380" s="17">
        <v>5</v>
      </c>
      <c r="AG380" s="17">
        <v>5</v>
      </c>
      <c r="AH380" s="16">
        <v>4</v>
      </c>
      <c r="AI380">
        <f t="shared" si="44"/>
        <v>4.5</v>
      </c>
      <c r="AJ380">
        <f t="shared" si="44"/>
        <v>4.5</v>
      </c>
      <c r="AK380">
        <f t="shared" si="44"/>
        <v>4.5</v>
      </c>
      <c r="AL380">
        <f t="shared" si="45"/>
        <v>4.5</v>
      </c>
      <c r="AM380" t="str">
        <f t="shared" si="46"/>
        <v>High</v>
      </c>
      <c r="AN380" s="11" t="s">
        <v>47</v>
      </c>
      <c r="AO380" s="14"/>
    </row>
    <row r="381" spans="1:41" x14ac:dyDescent="0.3">
      <c r="A381" s="18">
        <v>19</v>
      </c>
      <c r="B381" s="8" t="s">
        <v>100</v>
      </c>
      <c r="C381" s="8" t="s">
        <v>42</v>
      </c>
      <c r="D381" s="9">
        <v>25</v>
      </c>
      <c r="E381" s="10">
        <v>3.59</v>
      </c>
      <c r="F381" t="str">
        <f t="shared" si="40"/>
        <v>Low</v>
      </c>
      <c r="G381" s="11">
        <v>5</v>
      </c>
      <c r="H381" s="11" t="s">
        <v>69</v>
      </c>
      <c r="I381" s="11" t="s">
        <v>65</v>
      </c>
      <c r="J381" s="12">
        <v>4</v>
      </c>
      <c r="K381" s="12">
        <v>3</v>
      </c>
      <c r="L381" s="13">
        <v>2.54</v>
      </c>
      <c r="M381" s="13">
        <v>3.0605000000000002</v>
      </c>
      <c r="N381" s="13">
        <f t="shared" si="41"/>
        <v>-0.52050000000000018</v>
      </c>
      <c r="O381" s="15" t="s">
        <v>74</v>
      </c>
      <c r="P381" s="15">
        <v>2</v>
      </c>
      <c r="Q381" s="15" t="s">
        <v>75</v>
      </c>
      <c r="R381" s="15">
        <v>2</v>
      </c>
      <c r="S381" s="16">
        <v>7</v>
      </c>
      <c r="T381" s="16">
        <v>3</v>
      </c>
      <c r="U381" s="16">
        <v>7</v>
      </c>
      <c r="V381" s="16">
        <v>6</v>
      </c>
      <c r="W381" s="16">
        <v>3</v>
      </c>
      <c r="X381" s="16">
        <v>7</v>
      </c>
      <c r="Y381" s="16">
        <v>2</v>
      </c>
      <c r="Z381" s="16">
        <v>8</v>
      </c>
      <c r="AA381">
        <f t="shared" si="42"/>
        <v>7</v>
      </c>
      <c r="AB381" t="str">
        <f t="shared" si="43"/>
        <v>High</v>
      </c>
      <c r="AC381" s="16">
        <v>4</v>
      </c>
      <c r="AD381" s="16">
        <v>4</v>
      </c>
      <c r="AE381" s="17">
        <v>5</v>
      </c>
      <c r="AF381" s="17">
        <v>5</v>
      </c>
      <c r="AG381" s="17">
        <v>5</v>
      </c>
      <c r="AH381" s="16">
        <v>4</v>
      </c>
      <c r="AI381">
        <f t="shared" si="44"/>
        <v>4.5</v>
      </c>
      <c r="AJ381">
        <f t="shared" si="44"/>
        <v>4.5</v>
      </c>
      <c r="AK381">
        <f t="shared" si="44"/>
        <v>4.5</v>
      </c>
      <c r="AL381">
        <f t="shared" si="45"/>
        <v>4.5</v>
      </c>
      <c r="AM381" t="str">
        <f t="shared" si="46"/>
        <v>High</v>
      </c>
      <c r="AN381" s="11" t="s">
        <v>47</v>
      </c>
      <c r="AO381" s="14"/>
    </row>
    <row r="382" spans="1:41" ht="28.8" x14ac:dyDescent="0.3">
      <c r="A382" s="18">
        <v>20</v>
      </c>
      <c r="B382" s="8" t="s">
        <v>101</v>
      </c>
      <c r="C382" s="8" t="s">
        <v>102</v>
      </c>
      <c r="D382">
        <v>38</v>
      </c>
      <c r="E382" s="9">
        <v>9.3699999999999992</v>
      </c>
      <c r="F382" t="str">
        <f t="shared" si="40"/>
        <v>Medium</v>
      </c>
      <c r="G382" s="11">
        <v>1</v>
      </c>
      <c r="H382" s="11" t="s">
        <v>43</v>
      </c>
      <c r="I382" s="11" t="s">
        <v>44</v>
      </c>
      <c r="J382" s="12">
        <v>2</v>
      </c>
      <c r="K382" s="12">
        <v>1</v>
      </c>
      <c r="L382" s="13">
        <v>9.86</v>
      </c>
      <c r="M382" s="13">
        <f t="shared" si="47"/>
        <v>11.227</v>
      </c>
      <c r="N382" s="13">
        <f t="shared" si="41"/>
        <v>-1.3670000000000009</v>
      </c>
      <c r="O382" s="15" t="s">
        <v>86</v>
      </c>
      <c r="P382" s="15">
        <v>1</v>
      </c>
      <c r="Q382" s="15" t="s">
        <v>75</v>
      </c>
      <c r="R382" s="15">
        <v>2</v>
      </c>
      <c r="S382" s="16">
        <v>3</v>
      </c>
      <c r="T382" s="16">
        <v>7</v>
      </c>
      <c r="U382" s="16">
        <v>3</v>
      </c>
      <c r="V382" s="16">
        <v>2</v>
      </c>
      <c r="W382" s="16">
        <v>7</v>
      </c>
      <c r="X382" s="16">
        <v>3</v>
      </c>
      <c r="Y382" s="16">
        <v>7</v>
      </c>
      <c r="Z382" s="16">
        <v>3</v>
      </c>
      <c r="AA382">
        <f t="shared" si="42"/>
        <v>2.8</v>
      </c>
      <c r="AB382" t="str">
        <f t="shared" si="43"/>
        <v>Low</v>
      </c>
      <c r="AC382" s="16">
        <v>3</v>
      </c>
      <c r="AD382" s="16">
        <v>4</v>
      </c>
      <c r="AE382" s="16">
        <v>4</v>
      </c>
      <c r="AF382" s="17">
        <v>5</v>
      </c>
      <c r="AG382" s="16">
        <v>4</v>
      </c>
      <c r="AH382" s="16">
        <v>2</v>
      </c>
      <c r="AI382">
        <f t="shared" si="44"/>
        <v>4</v>
      </c>
      <c r="AJ382">
        <f t="shared" si="44"/>
        <v>4</v>
      </c>
      <c r="AK382">
        <f t="shared" si="44"/>
        <v>3</v>
      </c>
      <c r="AL382">
        <f t="shared" si="45"/>
        <v>3.6666666666666665</v>
      </c>
      <c r="AM382" t="str">
        <f t="shared" si="46"/>
        <v>Medium</v>
      </c>
      <c r="AN382" s="11" t="s">
        <v>77</v>
      </c>
      <c r="AO382" s="15" t="s">
        <v>103</v>
      </c>
    </row>
    <row r="383" spans="1:41" ht="28.8" x14ac:dyDescent="0.3">
      <c r="A383" s="18">
        <v>20</v>
      </c>
      <c r="B383" s="8" t="s">
        <v>101</v>
      </c>
      <c r="C383" s="8" t="s">
        <v>102</v>
      </c>
      <c r="D383">
        <v>38</v>
      </c>
      <c r="E383" s="9">
        <v>9.3699999999999992</v>
      </c>
      <c r="F383" t="str">
        <f t="shared" si="40"/>
        <v>Medium</v>
      </c>
      <c r="G383" s="11">
        <v>2</v>
      </c>
      <c r="H383" s="11" t="s">
        <v>48</v>
      </c>
      <c r="I383" s="11" t="s">
        <v>44</v>
      </c>
      <c r="J383" s="12">
        <v>2</v>
      </c>
      <c r="K383" s="12">
        <v>1</v>
      </c>
      <c r="L383" s="13">
        <v>9.65</v>
      </c>
      <c r="M383" s="13">
        <v>11.227</v>
      </c>
      <c r="N383" s="13">
        <f t="shared" si="41"/>
        <v>-1.577</v>
      </c>
      <c r="O383" s="15" t="s">
        <v>86</v>
      </c>
      <c r="P383" s="15">
        <v>1</v>
      </c>
      <c r="Q383" s="15" t="s">
        <v>75</v>
      </c>
      <c r="R383" s="15">
        <v>2</v>
      </c>
      <c r="S383" s="16">
        <v>3</v>
      </c>
      <c r="T383" s="16">
        <v>7</v>
      </c>
      <c r="U383" s="16">
        <v>3</v>
      </c>
      <c r="V383" s="16">
        <v>2</v>
      </c>
      <c r="W383" s="16">
        <v>7</v>
      </c>
      <c r="X383" s="16">
        <v>3</v>
      </c>
      <c r="Y383" s="16">
        <v>7</v>
      </c>
      <c r="Z383" s="16">
        <v>3</v>
      </c>
      <c r="AA383">
        <f t="shared" si="42"/>
        <v>2.8</v>
      </c>
      <c r="AB383" t="str">
        <f t="shared" si="43"/>
        <v>Low</v>
      </c>
      <c r="AC383" s="16">
        <v>3</v>
      </c>
      <c r="AD383" s="16">
        <v>4</v>
      </c>
      <c r="AE383" s="16">
        <v>4</v>
      </c>
      <c r="AF383" s="17">
        <v>5</v>
      </c>
      <c r="AG383" s="16">
        <v>4</v>
      </c>
      <c r="AH383" s="16">
        <v>2</v>
      </c>
      <c r="AI383">
        <f t="shared" si="44"/>
        <v>4</v>
      </c>
      <c r="AJ383">
        <f t="shared" si="44"/>
        <v>4</v>
      </c>
      <c r="AK383">
        <f t="shared" si="44"/>
        <v>3</v>
      </c>
      <c r="AL383">
        <f t="shared" si="45"/>
        <v>3.6666666666666665</v>
      </c>
      <c r="AM383" t="str">
        <f t="shared" si="46"/>
        <v>Medium</v>
      </c>
      <c r="AN383" s="11" t="s">
        <v>77</v>
      </c>
      <c r="AO383" s="15" t="s">
        <v>103</v>
      </c>
    </row>
    <row r="384" spans="1:41" ht="28.8" x14ac:dyDescent="0.3">
      <c r="A384" s="18">
        <v>20</v>
      </c>
      <c r="B384" s="8" t="s">
        <v>101</v>
      </c>
      <c r="C384" s="8" t="s">
        <v>102</v>
      </c>
      <c r="D384">
        <v>38</v>
      </c>
      <c r="E384" s="9">
        <v>9.3699999999999992</v>
      </c>
      <c r="F384" t="str">
        <f t="shared" si="40"/>
        <v>Medium</v>
      </c>
      <c r="G384" s="11">
        <v>3</v>
      </c>
      <c r="H384" s="11" t="s">
        <v>49</v>
      </c>
      <c r="I384" s="11" t="s">
        <v>44</v>
      </c>
      <c r="J384" s="12">
        <v>2</v>
      </c>
      <c r="K384" s="12">
        <v>1</v>
      </c>
      <c r="L384" s="13">
        <v>9.7200000000000006</v>
      </c>
      <c r="M384" s="13">
        <v>11.227</v>
      </c>
      <c r="N384" s="13">
        <f t="shared" si="41"/>
        <v>-1.5069999999999997</v>
      </c>
      <c r="O384" s="15" t="s">
        <v>86</v>
      </c>
      <c r="P384" s="15">
        <v>1</v>
      </c>
      <c r="Q384" s="15" t="s">
        <v>75</v>
      </c>
      <c r="R384" s="15">
        <v>2</v>
      </c>
      <c r="S384" s="16">
        <v>3</v>
      </c>
      <c r="T384" s="16">
        <v>7</v>
      </c>
      <c r="U384" s="16">
        <v>3</v>
      </c>
      <c r="V384" s="16">
        <v>2</v>
      </c>
      <c r="W384" s="16">
        <v>7</v>
      </c>
      <c r="X384" s="16">
        <v>3</v>
      </c>
      <c r="Y384" s="16">
        <v>7</v>
      </c>
      <c r="Z384" s="16">
        <v>3</v>
      </c>
      <c r="AA384">
        <f t="shared" si="42"/>
        <v>2.8</v>
      </c>
      <c r="AB384" t="str">
        <f t="shared" si="43"/>
        <v>Low</v>
      </c>
      <c r="AC384" s="16">
        <v>3</v>
      </c>
      <c r="AD384" s="16">
        <v>4</v>
      </c>
      <c r="AE384" s="16">
        <v>4</v>
      </c>
      <c r="AF384" s="17">
        <v>5</v>
      </c>
      <c r="AG384" s="16">
        <v>4</v>
      </c>
      <c r="AH384" s="16">
        <v>2</v>
      </c>
      <c r="AI384">
        <f t="shared" si="44"/>
        <v>4</v>
      </c>
      <c r="AJ384">
        <f t="shared" si="44"/>
        <v>4</v>
      </c>
      <c r="AK384">
        <f t="shared" si="44"/>
        <v>3</v>
      </c>
      <c r="AL384">
        <f t="shared" si="45"/>
        <v>3.6666666666666665</v>
      </c>
      <c r="AM384" t="str">
        <f t="shared" si="46"/>
        <v>Medium</v>
      </c>
      <c r="AN384" s="11" t="s">
        <v>77</v>
      </c>
      <c r="AO384" s="15" t="s">
        <v>103</v>
      </c>
    </row>
    <row r="385" spans="1:41" ht="28.8" x14ac:dyDescent="0.3">
      <c r="A385" s="18">
        <v>20</v>
      </c>
      <c r="B385" s="8" t="s">
        <v>101</v>
      </c>
      <c r="C385" s="8" t="s">
        <v>102</v>
      </c>
      <c r="D385">
        <v>38</v>
      </c>
      <c r="E385" s="9">
        <v>9.3699999999999992</v>
      </c>
      <c r="F385" t="str">
        <f t="shared" si="40"/>
        <v>Medium</v>
      </c>
      <c r="G385" s="11">
        <v>4</v>
      </c>
      <c r="H385" s="11" t="s">
        <v>50</v>
      </c>
      <c r="I385" s="11" t="s">
        <v>44</v>
      </c>
      <c r="J385" s="12">
        <v>2</v>
      </c>
      <c r="K385" s="12">
        <v>2</v>
      </c>
      <c r="L385" s="13">
        <v>9.58</v>
      </c>
      <c r="M385" s="13">
        <v>11.227</v>
      </c>
      <c r="N385" s="13">
        <f t="shared" si="41"/>
        <v>-1.6470000000000002</v>
      </c>
      <c r="O385" s="15" t="s">
        <v>86</v>
      </c>
      <c r="P385" s="15">
        <v>1</v>
      </c>
      <c r="Q385" s="15" t="s">
        <v>75</v>
      </c>
      <c r="R385" s="15">
        <v>2</v>
      </c>
      <c r="S385" s="16">
        <v>3</v>
      </c>
      <c r="T385" s="16">
        <v>7</v>
      </c>
      <c r="U385" s="16">
        <v>3</v>
      </c>
      <c r="V385" s="16">
        <v>2</v>
      </c>
      <c r="W385" s="16">
        <v>7</v>
      </c>
      <c r="X385" s="16">
        <v>3</v>
      </c>
      <c r="Y385" s="16">
        <v>7</v>
      </c>
      <c r="Z385" s="16">
        <v>3</v>
      </c>
      <c r="AA385">
        <f t="shared" si="42"/>
        <v>2.8</v>
      </c>
      <c r="AB385" t="str">
        <f t="shared" si="43"/>
        <v>Low</v>
      </c>
      <c r="AC385" s="16">
        <v>3</v>
      </c>
      <c r="AD385" s="16">
        <v>4</v>
      </c>
      <c r="AE385" s="16">
        <v>4</v>
      </c>
      <c r="AF385" s="17">
        <v>5</v>
      </c>
      <c r="AG385" s="16">
        <v>4</v>
      </c>
      <c r="AH385" s="16">
        <v>2</v>
      </c>
      <c r="AI385">
        <f t="shared" si="44"/>
        <v>4</v>
      </c>
      <c r="AJ385">
        <f t="shared" si="44"/>
        <v>4</v>
      </c>
      <c r="AK385">
        <f t="shared" si="44"/>
        <v>3</v>
      </c>
      <c r="AL385">
        <f t="shared" si="45"/>
        <v>3.6666666666666665</v>
      </c>
      <c r="AM385" t="str">
        <f t="shared" si="46"/>
        <v>Medium</v>
      </c>
      <c r="AN385" s="11" t="s">
        <v>77</v>
      </c>
      <c r="AO385" s="15" t="s">
        <v>103</v>
      </c>
    </row>
    <row r="386" spans="1:41" ht="28.8" x14ac:dyDescent="0.3">
      <c r="A386" s="18">
        <v>20</v>
      </c>
      <c r="B386" s="8" t="s">
        <v>101</v>
      </c>
      <c r="C386" s="8" t="s">
        <v>102</v>
      </c>
      <c r="D386">
        <v>38</v>
      </c>
      <c r="E386" s="9">
        <v>9.3699999999999992</v>
      </c>
      <c r="F386" t="str">
        <f t="shared" si="40"/>
        <v>Medium</v>
      </c>
      <c r="G386" s="11">
        <v>5</v>
      </c>
      <c r="H386" s="11" t="s">
        <v>51</v>
      </c>
      <c r="I386" s="11" t="s">
        <v>44</v>
      </c>
      <c r="J386" s="12">
        <v>2</v>
      </c>
      <c r="K386" s="12">
        <v>3</v>
      </c>
      <c r="L386" s="13">
        <v>10.35</v>
      </c>
      <c r="M386" s="13">
        <v>11.227</v>
      </c>
      <c r="N386" s="13">
        <f t="shared" si="41"/>
        <v>-0.87700000000000067</v>
      </c>
      <c r="O386" s="15" t="s">
        <v>86</v>
      </c>
      <c r="P386" s="15">
        <v>1</v>
      </c>
      <c r="Q386" s="15" t="s">
        <v>75</v>
      </c>
      <c r="R386" s="15">
        <v>2</v>
      </c>
      <c r="S386" s="16">
        <v>3</v>
      </c>
      <c r="T386" s="16">
        <v>7</v>
      </c>
      <c r="U386" s="16">
        <v>3</v>
      </c>
      <c r="V386" s="16">
        <v>2</v>
      </c>
      <c r="W386" s="16">
        <v>7</v>
      </c>
      <c r="X386" s="16">
        <v>3</v>
      </c>
      <c r="Y386" s="16">
        <v>7</v>
      </c>
      <c r="Z386" s="16">
        <v>3</v>
      </c>
      <c r="AA386">
        <f t="shared" si="42"/>
        <v>2.8</v>
      </c>
      <c r="AB386" t="str">
        <f t="shared" si="43"/>
        <v>Low</v>
      </c>
      <c r="AC386" s="16">
        <v>3</v>
      </c>
      <c r="AD386" s="16">
        <v>4</v>
      </c>
      <c r="AE386" s="16">
        <v>4</v>
      </c>
      <c r="AF386" s="17">
        <v>5</v>
      </c>
      <c r="AG386" s="16">
        <v>4</v>
      </c>
      <c r="AH386" s="16">
        <v>2</v>
      </c>
      <c r="AI386">
        <f t="shared" si="44"/>
        <v>4</v>
      </c>
      <c r="AJ386">
        <f t="shared" si="44"/>
        <v>4</v>
      </c>
      <c r="AK386">
        <f t="shared" si="44"/>
        <v>3</v>
      </c>
      <c r="AL386">
        <f t="shared" si="45"/>
        <v>3.6666666666666665</v>
      </c>
      <c r="AM386" t="str">
        <f t="shared" si="46"/>
        <v>Medium</v>
      </c>
      <c r="AN386" s="11" t="s">
        <v>77</v>
      </c>
      <c r="AO386" s="15" t="s">
        <v>103</v>
      </c>
    </row>
    <row r="387" spans="1:41" ht="28.8" x14ac:dyDescent="0.3">
      <c r="A387" s="18">
        <v>20</v>
      </c>
      <c r="B387" s="8" t="s">
        <v>101</v>
      </c>
      <c r="C387" s="8" t="s">
        <v>102</v>
      </c>
      <c r="D387">
        <v>38</v>
      </c>
      <c r="E387" s="9">
        <v>9.3699999999999992</v>
      </c>
      <c r="F387" t="str">
        <f t="shared" ref="F387:F450" si="48" xml:space="preserve"> IF(E387 &lt; 5, "Low", IF(E387 &gt; 10, "High", "Medium"))</f>
        <v>Medium</v>
      </c>
      <c r="G387" s="11">
        <v>1</v>
      </c>
      <c r="H387" s="11" t="s">
        <v>52</v>
      </c>
      <c r="I387" s="11" t="s">
        <v>53</v>
      </c>
      <c r="J387" s="12">
        <v>3</v>
      </c>
      <c r="K387" s="12">
        <v>2</v>
      </c>
      <c r="L387" s="13">
        <v>9.3699999999999992</v>
      </c>
      <c r="M387" s="13">
        <v>11.227</v>
      </c>
      <c r="N387" s="13">
        <f t="shared" ref="N387:N450" si="49" xml:space="preserve"> L387-M387</f>
        <v>-1.8570000000000011</v>
      </c>
      <c r="O387" s="15" t="s">
        <v>86</v>
      </c>
      <c r="P387" s="15">
        <v>1</v>
      </c>
      <c r="Q387" s="15" t="s">
        <v>75</v>
      </c>
      <c r="R387" s="15">
        <v>2</v>
      </c>
      <c r="S387" s="16">
        <v>3</v>
      </c>
      <c r="T387" s="16">
        <v>7</v>
      </c>
      <c r="U387" s="16">
        <v>3</v>
      </c>
      <c r="V387" s="16">
        <v>2</v>
      </c>
      <c r="W387" s="16">
        <v>7</v>
      </c>
      <c r="X387" s="16">
        <v>3</v>
      </c>
      <c r="Y387" s="16">
        <v>7</v>
      </c>
      <c r="Z387" s="16">
        <v>3</v>
      </c>
      <c r="AA387">
        <f t="shared" ref="AA387:AA450" si="50" xml:space="preserve"> AVERAGE(S387,U387,V387,X387,Z387)</f>
        <v>2.8</v>
      </c>
      <c r="AB387" t="str">
        <f t="shared" ref="AB387:AB450" si="51" xml:space="preserve"> IF(AA387 &lt; 3.5, "Low", IF(AA387 &gt; 6.5, "High", "Medium"))</f>
        <v>Low</v>
      </c>
      <c r="AC387" s="16">
        <v>3</v>
      </c>
      <c r="AD387" s="16">
        <v>4</v>
      </c>
      <c r="AE387" s="16">
        <v>4</v>
      </c>
      <c r="AF387" s="17">
        <v>5</v>
      </c>
      <c r="AG387" s="16">
        <v>4</v>
      </c>
      <c r="AH387" s="16">
        <v>2</v>
      </c>
      <c r="AI387">
        <f t="shared" ref="AI387:AK450" si="52" xml:space="preserve"> AVERAGE(AC387,AF387)</f>
        <v>4</v>
      </c>
      <c r="AJ387">
        <f t="shared" si="52"/>
        <v>4</v>
      </c>
      <c r="AK387">
        <f t="shared" si="52"/>
        <v>3</v>
      </c>
      <c r="AL387">
        <f t="shared" ref="AL387:AL450" si="53" xml:space="preserve"> AVERAGE(AC387:AH387)</f>
        <v>3.6666666666666665</v>
      </c>
      <c r="AM387" t="str">
        <f t="shared" ref="AM387:AM450" si="54" xml:space="preserve"> IF(AL387 &lt; 2.5, "Low", IF(AA387 &gt; 3.5, "High", "Medium"))</f>
        <v>Medium</v>
      </c>
      <c r="AN387" s="11" t="s">
        <v>77</v>
      </c>
      <c r="AO387" s="15" t="s">
        <v>103</v>
      </c>
    </row>
    <row r="388" spans="1:41" ht="28.8" x14ac:dyDescent="0.3">
      <c r="A388" s="18">
        <v>20</v>
      </c>
      <c r="B388" s="8" t="s">
        <v>101</v>
      </c>
      <c r="C388" s="8" t="s">
        <v>102</v>
      </c>
      <c r="D388">
        <v>38</v>
      </c>
      <c r="E388" s="9">
        <v>9.3699999999999992</v>
      </c>
      <c r="F388" t="str">
        <f t="shared" si="48"/>
        <v>Medium</v>
      </c>
      <c r="G388" s="11">
        <v>2</v>
      </c>
      <c r="H388" s="11" t="s">
        <v>54</v>
      </c>
      <c r="I388" s="11" t="s">
        <v>53</v>
      </c>
      <c r="J388" s="12">
        <v>2</v>
      </c>
      <c r="K388" s="12">
        <v>2</v>
      </c>
      <c r="L388" s="13">
        <v>9.58</v>
      </c>
      <c r="M388" s="13">
        <v>11.227</v>
      </c>
      <c r="N388" s="13">
        <f t="shared" si="49"/>
        <v>-1.6470000000000002</v>
      </c>
      <c r="O388" s="15" t="s">
        <v>86</v>
      </c>
      <c r="P388" s="15">
        <v>1</v>
      </c>
      <c r="Q388" s="15" t="s">
        <v>75</v>
      </c>
      <c r="R388" s="15">
        <v>2</v>
      </c>
      <c r="S388" s="16">
        <v>3</v>
      </c>
      <c r="T388" s="16">
        <v>7</v>
      </c>
      <c r="U388" s="16">
        <v>3</v>
      </c>
      <c r="V388" s="16">
        <v>2</v>
      </c>
      <c r="W388" s="16">
        <v>7</v>
      </c>
      <c r="X388" s="16">
        <v>3</v>
      </c>
      <c r="Y388" s="16">
        <v>7</v>
      </c>
      <c r="Z388" s="16">
        <v>3</v>
      </c>
      <c r="AA388">
        <f t="shared" si="50"/>
        <v>2.8</v>
      </c>
      <c r="AB388" t="str">
        <f t="shared" si="51"/>
        <v>Low</v>
      </c>
      <c r="AC388" s="16">
        <v>3</v>
      </c>
      <c r="AD388" s="16">
        <v>4</v>
      </c>
      <c r="AE388" s="16">
        <v>4</v>
      </c>
      <c r="AF388" s="17">
        <v>5</v>
      </c>
      <c r="AG388" s="16">
        <v>4</v>
      </c>
      <c r="AH388" s="16">
        <v>2</v>
      </c>
      <c r="AI388">
        <f t="shared" si="52"/>
        <v>4</v>
      </c>
      <c r="AJ388">
        <f t="shared" si="52"/>
        <v>4</v>
      </c>
      <c r="AK388">
        <f t="shared" si="52"/>
        <v>3</v>
      </c>
      <c r="AL388">
        <f t="shared" si="53"/>
        <v>3.6666666666666665</v>
      </c>
      <c r="AM388" t="str">
        <f t="shared" si="54"/>
        <v>Medium</v>
      </c>
      <c r="AN388" s="11" t="s">
        <v>77</v>
      </c>
      <c r="AO388" s="15" t="s">
        <v>103</v>
      </c>
    </row>
    <row r="389" spans="1:41" ht="28.8" x14ac:dyDescent="0.3">
      <c r="A389" s="18">
        <v>20</v>
      </c>
      <c r="B389" s="8" t="s">
        <v>101</v>
      </c>
      <c r="C389" s="8" t="s">
        <v>102</v>
      </c>
      <c r="D389">
        <v>38</v>
      </c>
      <c r="E389" s="9">
        <v>9.3699999999999992</v>
      </c>
      <c r="F389" t="str">
        <f t="shared" si="48"/>
        <v>Medium</v>
      </c>
      <c r="G389" s="11">
        <v>3</v>
      </c>
      <c r="H389" s="11" t="s">
        <v>55</v>
      </c>
      <c r="I389" s="11" t="s">
        <v>53</v>
      </c>
      <c r="J389" s="12">
        <v>4</v>
      </c>
      <c r="K389" s="12">
        <v>4</v>
      </c>
      <c r="L389" s="13">
        <v>14.72</v>
      </c>
      <c r="M389" s="13">
        <v>11.227</v>
      </c>
      <c r="N389" s="13">
        <f t="shared" si="49"/>
        <v>3.4930000000000003</v>
      </c>
      <c r="O389" s="15" t="s">
        <v>86</v>
      </c>
      <c r="P389" s="15">
        <v>1</v>
      </c>
      <c r="Q389" s="15" t="s">
        <v>75</v>
      </c>
      <c r="R389" s="15">
        <v>2</v>
      </c>
      <c r="S389" s="16">
        <v>3</v>
      </c>
      <c r="T389" s="16">
        <v>7</v>
      </c>
      <c r="U389" s="16">
        <v>3</v>
      </c>
      <c r="V389" s="16">
        <v>2</v>
      </c>
      <c r="W389" s="16">
        <v>7</v>
      </c>
      <c r="X389" s="16">
        <v>3</v>
      </c>
      <c r="Y389" s="16">
        <v>7</v>
      </c>
      <c r="Z389" s="16">
        <v>3</v>
      </c>
      <c r="AA389">
        <f t="shared" si="50"/>
        <v>2.8</v>
      </c>
      <c r="AB389" t="str">
        <f t="shared" si="51"/>
        <v>Low</v>
      </c>
      <c r="AC389" s="16">
        <v>3</v>
      </c>
      <c r="AD389" s="16">
        <v>4</v>
      </c>
      <c r="AE389" s="16">
        <v>4</v>
      </c>
      <c r="AF389" s="17">
        <v>5</v>
      </c>
      <c r="AG389" s="16">
        <v>4</v>
      </c>
      <c r="AH389" s="16">
        <v>2</v>
      </c>
      <c r="AI389">
        <f t="shared" si="52"/>
        <v>4</v>
      </c>
      <c r="AJ389">
        <f t="shared" si="52"/>
        <v>4</v>
      </c>
      <c r="AK389">
        <f t="shared" si="52"/>
        <v>3</v>
      </c>
      <c r="AL389">
        <f t="shared" si="53"/>
        <v>3.6666666666666665</v>
      </c>
      <c r="AM389" t="str">
        <f t="shared" si="54"/>
        <v>Medium</v>
      </c>
      <c r="AN389" s="11" t="s">
        <v>77</v>
      </c>
      <c r="AO389" s="15" t="s">
        <v>103</v>
      </c>
    </row>
    <row r="390" spans="1:41" ht="28.8" x14ac:dyDescent="0.3">
      <c r="A390" s="18">
        <v>20</v>
      </c>
      <c r="B390" s="8" t="s">
        <v>101</v>
      </c>
      <c r="C390" s="8" t="s">
        <v>102</v>
      </c>
      <c r="D390">
        <v>38</v>
      </c>
      <c r="E390" s="9">
        <v>9.3699999999999992</v>
      </c>
      <c r="F390" t="str">
        <f t="shared" si="48"/>
        <v>Medium</v>
      </c>
      <c r="G390" s="11">
        <v>4</v>
      </c>
      <c r="H390" s="11" t="s">
        <v>56</v>
      </c>
      <c r="I390" s="11" t="s">
        <v>53</v>
      </c>
      <c r="J390" s="12">
        <v>4</v>
      </c>
      <c r="K390" s="12">
        <v>4</v>
      </c>
      <c r="L390" s="13">
        <v>14.65</v>
      </c>
      <c r="M390" s="13">
        <v>11.227</v>
      </c>
      <c r="N390" s="13">
        <f t="shared" si="49"/>
        <v>3.423</v>
      </c>
      <c r="O390" s="15" t="s">
        <v>86</v>
      </c>
      <c r="P390" s="15">
        <v>1</v>
      </c>
      <c r="Q390" s="15" t="s">
        <v>75</v>
      </c>
      <c r="R390" s="15">
        <v>2</v>
      </c>
      <c r="S390" s="16">
        <v>3</v>
      </c>
      <c r="T390" s="16">
        <v>7</v>
      </c>
      <c r="U390" s="16">
        <v>3</v>
      </c>
      <c r="V390" s="16">
        <v>2</v>
      </c>
      <c r="W390" s="16">
        <v>7</v>
      </c>
      <c r="X390" s="16">
        <v>3</v>
      </c>
      <c r="Y390" s="16">
        <v>7</v>
      </c>
      <c r="Z390" s="16">
        <v>3</v>
      </c>
      <c r="AA390">
        <f t="shared" si="50"/>
        <v>2.8</v>
      </c>
      <c r="AB390" t="str">
        <f t="shared" si="51"/>
        <v>Low</v>
      </c>
      <c r="AC390" s="16">
        <v>3</v>
      </c>
      <c r="AD390" s="16">
        <v>4</v>
      </c>
      <c r="AE390" s="16">
        <v>4</v>
      </c>
      <c r="AF390" s="17">
        <v>5</v>
      </c>
      <c r="AG390" s="16">
        <v>4</v>
      </c>
      <c r="AH390" s="16">
        <v>2</v>
      </c>
      <c r="AI390">
        <f t="shared" si="52"/>
        <v>4</v>
      </c>
      <c r="AJ390">
        <f t="shared" si="52"/>
        <v>4</v>
      </c>
      <c r="AK390">
        <f t="shared" si="52"/>
        <v>3</v>
      </c>
      <c r="AL390">
        <f t="shared" si="53"/>
        <v>3.6666666666666665</v>
      </c>
      <c r="AM390" t="str">
        <f t="shared" si="54"/>
        <v>Medium</v>
      </c>
      <c r="AN390" s="11" t="s">
        <v>77</v>
      </c>
      <c r="AO390" s="15" t="s">
        <v>103</v>
      </c>
    </row>
    <row r="391" spans="1:41" ht="28.8" x14ac:dyDescent="0.3">
      <c r="A391" s="18">
        <v>20</v>
      </c>
      <c r="B391" s="8" t="s">
        <v>101</v>
      </c>
      <c r="C391" s="8" t="s">
        <v>102</v>
      </c>
      <c r="D391">
        <v>38</v>
      </c>
      <c r="E391" s="9">
        <v>9.3699999999999992</v>
      </c>
      <c r="F391" t="str">
        <f t="shared" si="48"/>
        <v>Medium</v>
      </c>
      <c r="G391" s="11">
        <v>5</v>
      </c>
      <c r="H391" s="11" t="s">
        <v>57</v>
      </c>
      <c r="I391" s="11" t="s">
        <v>53</v>
      </c>
      <c r="J391" s="12">
        <v>3</v>
      </c>
      <c r="K391" s="12">
        <v>2</v>
      </c>
      <c r="L391" s="13">
        <v>10.42</v>
      </c>
      <c r="M391" s="13">
        <v>11.227</v>
      </c>
      <c r="N391" s="13">
        <f t="shared" si="49"/>
        <v>-0.80700000000000038</v>
      </c>
      <c r="O391" s="15" t="s">
        <v>86</v>
      </c>
      <c r="P391" s="15">
        <v>1</v>
      </c>
      <c r="Q391" s="15" t="s">
        <v>75</v>
      </c>
      <c r="R391" s="15">
        <v>2</v>
      </c>
      <c r="S391" s="16">
        <v>3</v>
      </c>
      <c r="T391" s="16">
        <v>7</v>
      </c>
      <c r="U391" s="16">
        <v>3</v>
      </c>
      <c r="V391" s="16">
        <v>2</v>
      </c>
      <c r="W391" s="16">
        <v>7</v>
      </c>
      <c r="X391" s="16">
        <v>3</v>
      </c>
      <c r="Y391" s="16">
        <v>7</v>
      </c>
      <c r="Z391" s="16">
        <v>3</v>
      </c>
      <c r="AA391">
        <f t="shared" si="50"/>
        <v>2.8</v>
      </c>
      <c r="AB391" t="str">
        <f t="shared" si="51"/>
        <v>Low</v>
      </c>
      <c r="AC391" s="16">
        <v>3</v>
      </c>
      <c r="AD391" s="16">
        <v>4</v>
      </c>
      <c r="AE391" s="16">
        <v>4</v>
      </c>
      <c r="AF391" s="17">
        <v>5</v>
      </c>
      <c r="AG391" s="16">
        <v>4</v>
      </c>
      <c r="AH391" s="16">
        <v>2</v>
      </c>
      <c r="AI391">
        <f t="shared" si="52"/>
        <v>4</v>
      </c>
      <c r="AJ391">
        <f t="shared" si="52"/>
        <v>4</v>
      </c>
      <c r="AK391">
        <f t="shared" si="52"/>
        <v>3</v>
      </c>
      <c r="AL391">
        <f t="shared" si="53"/>
        <v>3.6666666666666665</v>
      </c>
      <c r="AM391" t="str">
        <f t="shared" si="54"/>
        <v>Medium</v>
      </c>
      <c r="AN391" s="11" t="s">
        <v>77</v>
      </c>
      <c r="AO391" s="15" t="s">
        <v>103</v>
      </c>
    </row>
    <row r="392" spans="1:41" ht="28.8" x14ac:dyDescent="0.3">
      <c r="A392" s="18">
        <v>20</v>
      </c>
      <c r="B392" s="8" t="s">
        <v>101</v>
      </c>
      <c r="C392" s="8" t="s">
        <v>102</v>
      </c>
      <c r="D392">
        <v>38</v>
      </c>
      <c r="E392" s="9">
        <v>9.3699999999999992</v>
      </c>
      <c r="F392" t="str">
        <f t="shared" si="48"/>
        <v>Medium</v>
      </c>
      <c r="G392" s="11">
        <v>1</v>
      </c>
      <c r="H392" s="11" t="s">
        <v>58</v>
      </c>
      <c r="I392" s="11" t="s">
        <v>59</v>
      </c>
      <c r="J392" s="12">
        <v>1</v>
      </c>
      <c r="K392" s="12">
        <v>1</v>
      </c>
      <c r="L392" s="13">
        <v>9.93</v>
      </c>
      <c r="M392" s="13">
        <v>11.227</v>
      </c>
      <c r="N392" s="13">
        <f t="shared" si="49"/>
        <v>-1.2970000000000006</v>
      </c>
      <c r="O392" s="15" t="s">
        <v>86</v>
      </c>
      <c r="P392" s="15">
        <v>1</v>
      </c>
      <c r="Q392" s="15" t="s">
        <v>75</v>
      </c>
      <c r="R392" s="15">
        <v>2</v>
      </c>
      <c r="S392" s="16">
        <v>3</v>
      </c>
      <c r="T392" s="16">
        <v>7</v>
      </c>
      <c r="U392" s="16">
        <v>3</v>
      </c>
      <c r="V392" s="16">
        <v>2</v>
      </c>
      <c r="W392" s="16">
        <v>7</v>
      </c>
      <c r="X392" s="16">
        <v>3</v>
      </c>
      <c r="Y392" s="16">
        <v>7</v>
      </c>
      <c r="Z392" s="16">
        <v>3</v>
      </c>
      <c r="AA392">
        <f t="shared" si="50"/>
        <v>2.8</v>
      </c>
      <c r="AB392" t="str">
        <f t="shared" si="51"/>
        <v>Low</v>
      </c>
      <c r="AC392" s="16">
        <v>3</v>
      </c>
      <c r="AD392" s="16">
        <v>4</v>
      </c>
      <c r="AE392" s="16">
        <v>4</v>
      </c>
      <c r="AF392" s="17">
        <v>5</v>
      </c>
      <c r="AG392" s="16">
        <v>4</v>
      </c>
      <c r="AH392" s="16">
        <v>2</v>
      </c>
      <c r="AI392">
        <f t="shared" si="52"/>
        <v>4</v>
      </c>
      <c r="AJ392">
        <f t="shared" si="52"/>
        <v>4</v>
      </c>
      <c r="AK392">
        <f t="shared" si="52"/>
        <v>3</v>
      </c>
      <c r="AL392">
        <f t="shared" si="53"/>
        <v>3.6666666666666665</v>
      </c>
      <c r="AM392" t="str">
        <f t="shared" si="54"/>
        <v>Medium</v>
      </c>
      <c r="AN392" s="11" t="s">
        <v>77</v>
      </c>
      <c r="AO392" s="15" t="s">
        <v>103</v>
      </c>
    </row>
    <row r="393" spans="1:41" ht="28.8" x14ac:dyDescent="0.3">
      <c r="A393" s="18">
        <v>20</v>
      </c>
      <c r="B393" s="8" t="s">
        <v>101</v>
      </c>
      <c r="C393" s="8" t="s">
        <v>102</v>
      </c>
      <c r="D393">
        <v>38</v>
      </c>
      <c r="E393" s="9">
        <v>9.3699999999999992</v>
      </c>
      <c r="F393" t="str">
        <f t="shared" si="48"/>
        <v>Medium</v>
      </c>
      <c r="G393" s="11">
        <v>2</v>
      </c>
      <c r="H393" s="11" t="s">
        <v>60</v>
      </c>
      <c r="I393" s="11" t="s">
        <v>59</v>
      </c>
      <c r="J393" s="12">
        <v>1</v>
      </c>
      <c r="K393" s="12">
        <v>2</v>
      </c>
      <c r="L393" s="13">
        <v>9.3699999999999992</v>
      </c>
      <c r="M393" s="13">
        <v>11.227</v>
      </c>
      <c r="N393" s="13">
        <f t="shared" si="49"/>
        <v>-1.8570000000000011</v>
      </c>
      <c r="O393" s="15" t="s">
        <v>86</v>
      </c>
      <c r="P393" s="15">
        <v>1</v>
      </c>
      <c r="Q393" s="15" t="s">
        <v>75</v>
      </c>
      <c r="R393" s="15">
        <v>2</v>
      </c>
      <c r="S393" s="16">
        <v>3</v>
      </c>
      <c r="T393" s="16">
        <v>7</v>
      </c>
      <c r="U393" s="16">
        <v>3</v>
      </c>
      <c r="V393" s="16">
        <v>2</v>
      </c>
      <c r="W393" s="16">
        <v>7</v>
      </c>
      <c r="X393" s="16">
        <v>3</v>
      </c>
      <c r="Y393" s="16">
        <v>7</v>
      </c>
      <c r="Z393" s="16">
        <v>3</v>
      </c>
      <c r="AA393">
        <f t="shared" si="50"/>
        <v>2.8</v>
      </c>
      <c r="AB393" t="str">
        <f t="shared" si="51"/>
        <v>Low</v>
      </c>
      <c r="AC393" s="16">
        <v>3</v>
      </c>
      <c r="AD393" s="16">
        <v>4</v>
      </c>
      <c r="AE393" s="16">
        <v>4</v>
      </c>
      <c r="AF393" s="17">
        <v>5</v>
      </c>
      <c r="AG393" s="16">
        <v>4</v>
      </c>
      <c r="AH393" s="16">
        <v>2</v>
      </c>
      <c r="AI393">
        <f t="shared" si="52"/>
        <v>4</v>
      </c>
      <c r="AJ393">
        <f t="shared" si="52"/>
        <v>4</v>
      </c>
      <c r="AK393">
        <f t="shared" si="52"/>
        <v>3</v>
      </c>
      <c r="AL393">
        <f t="shared" si="53"/>
        <v>3.6666666666666665</v>
      </c>
      <c r="AM393" t="str">
        <f t="shared" si="54"/>
        <v>Medium</v>
      </c>
      <c r="AN393" s="11" t="s">
        <v>77</v>
      </c>
      <c r="AO393" s="15" t="s">
        <v>103</v>
      </c>
    </row>
    <row r="394" spans="1:41" ht="28.8" x14ac:dyDescent="0.3">
      <c r="A394" s="18">
        <v>20</v>
      </c>
      <c r="B394" s="8" t="s">
        <v>101</v>
      </c>
      <c r="C394" s="8" t="s">
        <v>102</v>
      </c>
      <c r="D394">
        <v>38</v>
      </c>
      <c r="E394" s="9">
        <v>9.3699999999999992</v>
      </c>
      <c r="F394" t="str">
        <f t="shared" si="48"/>
        <v>Medium</v>
      </c>
      <c r="G394" s="11">
        <v>3</v>
      </c>
      <c r="H394" s="11" t="s">
        <v>61</v>
      </c>
      <c r="I394" s="11" t="s">
        <v>59</v>
      </c>
      <c r="J394" s="12">
        <v>2</v>
      </c>
      <c r="K394" s="12">
        <v>2</v>
      </c>
      <c r="L394" s="13">
        <v>9.7200000000000006</v>
      </c>
      <c r="M394" s="13">
        <v>11.227</v>
      </c>
      <c r="N394" s="13">
        <f t="shared" si="49"/>
        <v>-1.5069999999999997</v>
      </c>
      <c r="O394" s="15" t="s">
        <v>86</v>
      </c>
      <c r="P394" s="15">
        <v>1</v>
      </c>
      <c r="Q394" s="15" t="s">
        <v>75</v>
      </c>
      <c r="R394" s="15">
        <v>2</v>
      </c>
      <c r="S394" s="16">
        <v>3</v>
      </c>
      <c r="T394" s="16">
        <v>7</v>
      </c>
      <c r="U394" s="16">
        <v>3</v>
      </c>
      <c r="V394" s="16">
        <v>2</v>
      </c>
      <c r="W394" s="16">
        <v>7</v>
      </c>
      <c r="X394" s="16">
        <v>3</v>
      </c>
      <c r="Y394" s="16">
        <v>7</v>
      </c>
      <c r="Z394" s="16">
        <v>3</v>
      </c>
      <c r="AA394">
        <f t="shared" si="50"/>
        <v>2.8</v>
      </c>
      <c r="AB394" t="str">
        <f t="shared" si="51"/>
        <v>Low</v>
      </c>
      <c r="AC394" s="16">
        <v>3</v>
      </c>
      <c r="AD394" s="16">
        <v>4</v>
      </c>
      <c r="AE394" s="16">
        <v>4</v>
      </c>
      <c r="AF394" s="17">
        <v>5</v>
      </c>
      <c r="AG394" s="16">
        <v>4</v>
      </c>
      <c r="AH394" s="16">
        <v>2</v>
      </c>
      <c r="AI394">
        <f t="shared" si="52"/>
        <v>4</v>
      </c>
      <c r="AJ394">
        <f t="shared" si="52"/>
        <v>4</v>
      </c>
      <c r="AK394">
        <f t="shared" si="52"/>
        <v>3</v>
      </c>
      <c r="AL394">
        <f t="shared" si="53"/>
        <v>3.6666666666666665</v>
      </c>
      <c r="AM394" t="str">
        <f t="shared" si="54"/>
        <v>Medium</v>
      </c>
      <c r="AN394" s="11" t="s">
        <v>77</v>
      </c>
      <c r="AO394" s="15" t="s">
        <v>103</v>
      </c>
    </row>
    <row r="395" spans="1:41" ht="28.8" x14ac:dyDescent="0.3">
      <c r="A395" s="18">
        <v>20</v>
      </c>
      <c r="B395" s="8" t="s">
        <v>101</v>
      </c>
      <c r="C395" s="8" t="s">
        <v>102</v>
      </c>
      <c r="D395">
        <v>38</v>
      </c>
      <c r="E395" s="9">
        <v>9.3699999999999992</v>
      </c>
      <c r="F395" t="str">
        <f t="shared" si="48"/>
        <v>Medium</v>
      </c>
      <c r="G395" s="11">
        <v>4</v>
      </c>
      <c r="H395" s="11" t="s">
        <v>62</v>
      </c>
      <c r="I395" s="11" t="s">
        <v>59</v>
      </c>
      <c r="J395" s="12">
        <v>1</v>
      </c>
      <c r="K395" s="12">
        <v>3</v>
      </c>
      <c r="L395" s="13">
        <v>9.44</v>
      </c>
      <c r="M395" s="13">
        <v>11.227</v>
      </c>
      <c r="N395" s="13">
        <f t="shared" si="49"/>
        <v>-1.7870000000000008</v>
      </c>
      <c r="O395" s="15" t="s">
        <v>86</v>
      </c>
      <c r="P395" s="15">
        <v>1</v>
      </c>
      <c r="Q395" s="15" t="s">
        <v>75</v>
      </c>
      <c r="R395" s="15">
        <v>2</v>
      </c>
      <c r="S395" s="16">
        <v>3</v>
      </c>
      <c r="T395" s="16">
        <v>7</v>
      </c>
      <c r="U395" s="16">
        <v>3</v>
      </c>
      <c r="V395" s="16">
        <v>2</v>
      </c>
      <c r="W395" s="16">
        <v>7</v>
      </c>
      <c r="X395" s="16">
        <v>3</v>
      </c>
      <c r="Y395" s="16">
        <v>7</v>
      </c>
      <c r="Z395" s="16">
        <v>3</v>
      </c>
      <c r="AA395">
        <f t="shared" si="50"/>
        <v>2.8</v>
      </c>
      <c r="AB395" t="str">
        <f t="shared" si="51"/>
        <v>Low</v>
      </c>
      <c r="AC395" s="16">
        <v>3</v>
      </c>
      <c r="AD395" s="16">
        <v>4</v>
      </c>
      <c r="AE395" s="16">
        <v>4</v>
      </c>
      <c r="AF395" s="17">
        <v>5</v>
      </c>
      <c r="AG395" s="16">
        <v>4</v>
      </c>
      <c r="AH395" s="16">
        <v>2</v>
      </c>
      <c r="AI395">
        <f t="shared" si="52"/>
        <v>4</v>
      </c>
      <c r="AJ395">
        <f t="shared" si="52"/>
        <v>4</v>
      </c>
      <c r="AK395">
        <f t="shared" si="52"/>
        <v>3</v>
      </c>
      <c r="AL395">
        <f t="shared" si="53"/>
        <v>3.6666666666666665</v>
      </c>
      <c r="AM395" t="str">
        <f t="shared" si="54"/>
        <v>Medium</v>
      </c>
      <c r="AN395" s="11" t="s">
        <v>77</v>
      </c>
      <c r="AO395" s="15" t="s">
        <v>103</v>
      </c>
    </row>
    <row r="396" spans="1:41" ht="28.8" x14ac:dyDescent="0.3">
      <c r="A396" s="18">
        <v>20</v>
      </c>
      <c r="B396" s="8" t="s">
        <v>101</v>
      </c>
      <c r="C396" s="8" t="s">
        <v>102</v>
      </c>
      <c r="D396">
        <v>38</v>
      </c>
      <c r="E396" s="9">
        <v>9.3699999999999992</v>
      </c>
      <c r="F396" t="str">
        <f t="shared" si="48"/>
        <v>Medium</v>
      </c>
      <c r="G396" s="11">
        <v>5</v>
      </c>
      <c r="H396" s="11" t="s">
        <v>63</v>
      </c>
      <c r="I396" s="11" t="s">
        <v>59</v>
      </c>
      <c r="J396" s="12">
        <v>1</v>
      </c>
      <c r="K396" s="12">
        <v>1</v>
      </c>
      <c r="L396" s="13">
        <v>9.44</v>
      </c>
      <c r="M396" s="13">
        <v>11.227</v>
      </c>
      <c r="N396" s="13">
        <f t="shared" si="49"/>
        <v>-1.7870000000000008</v>
      </c>
      <c r="O396" s="15" t="s">
        <v>86</v>
      </c>
      <c r="P396" s="15">
        <v>1</v>
      </c>
      <c r="Q396" s="15" t="s">
        <v>75</v>
      </c>
      <c r="R396" s="15">
        <v>2</v>
      </c>
      <c r="S396" s="16">
        <v>3</v>
      </c>
      <c r="T396" s="16">
        <v>7</v>
      </c>
      <c r="U396" s="16">
        <v>3</v>
      </c>
      <c r="V396" s="16">
        <v>2</v>
      </c>
      <c r="W396" s="16">
        <v>7</v>
      </c>
      <c r="X396" s="16">
        <v>3</v>
      </c>
      <c r="Y396" s="16">
        <v>7</v>
      </c>
      <c r="Z396" s="16">
        <v>3</v>
      </c>
      <c r="AA396">
        <f t="shared" si="50"/>
        <v>2.8</v>
      </c>
      <c r="AB396" t="str">
        <f t="shared" si="51"/>
        <v>Low</v>
      </c>
      <c r="AC396" s="16">
        <v>3</v>
      </c>
      <c r="AD396" s="16">
        <v>4</v>
      </c>
      <c r="AE396" s="16">
        <v>4</v>
      </c>
      <c r="AF396" s="17">
        <v>5</v>
      </c>
      <c r="AG396" s="16">
        <v>4</v>
      </c>
      <c r="AH396" s="16">
        <v>2</v>
      </c>
      <c r="AI396">
        <f t="shared" si="52"/>
        <v>4</v>
      </c>
      <c r="AJ396">
        <f t="shared" si="52"/>
        <v>4</v>
      </c>
      <c r="AK396">
        <f t="shared" si="52"/>
        <v>3</v>
      </c>
      <c r="AL396">
        <f t="shared" si="53"/>
        <v>3.6666666666666665</v>
      </c>
      <c r="AM396" t="str">
        <f t="shared" si="54"/>
        <v>Medium</v>
      </c>
      <c r="AN396" s="11" t="s">
        <v>77</v>
      </c>
      <c r="AO396" s="15" t="s">
        <v>103</v>
      </c>
    </row>
    <row r="397" spans="1:41" ht="28.8" x14ac:dyDescent="0.3">
      <c r="A397" s="18">
        <v>20</v>
      </c>
      <c r="B397" s="8" t="s">
        <v>101</v>
      </c>
      <c r="C397" s="8" t="s">
        <v>102</v>
      </c>
      <c r="D397">
        <v>38</v>
      </c>
      <c r="E397" s="9">
        <v>9.3699999999999992</v>
      </c>
      <c r="F397" t="str">
        <f t="shared" si="48"/>
        <v>Medium</v>
      </c>
      <c r="G397" s="11">
        <v>1</v>
      </c>
      <c r="H397" s="11" t="s">
        <v>64</v>
      </c>
      <c r="I397" s="11" t="s">
        <v>65</v>
      </c>
      <c r="J397" s="12">
        <v>4</v>
      </c>
      <c r="K397" s="12">
        <v>4</v>
      </c>
      <c r="L397" s="13">
        <v>15.07</v>
      </c>
      <c r="M397" s="13">
        <v>11.227</v>
      </c>
      <c r="N397" s="13">
        <f t="shared" si="49"/>
        <v>3.843</v>
      </c>
      <c r="O397" s="15" t="s">
        <v>86</v>
      </c>
      <c r="P397" s="15">
        <v>1</v>
      </c>
      <c r="Q397" s="15" t="s">
        <v>75</v>
      </c>
      <c r="R397" s="15">
        <v>2</v>
      </c>
      <c r="S397" s="16">
        <v>3</v>
      </c>
      <c r="T397" s="16">
        <v>7</v>
      </c>
      <c r="U397" s="16">
        <v>3</v>
      </c>
      <c r="V397" s="16">
        <v>2</v>
      </c>
      <c r="W397" s="16">
        <v>7</v>
      </c>
      <c r="X397" s="16">
        <v>3</v>
      </c>
      <c r="Y397" s="16">
        <v>7</v>
      </c>
      <c r="Z397" s="16">
        <v>3</v>
      </c>
      <c r="AA397">
        <f t="shared" si="50"/>
        <v>2.8</v>
      </c>
      <c r="AB397" t="str">
        <f t="shared" si="51"/>
        <v>Low</v>
      </c>
      <c r="AC397" s="16">
        <v>3</v>
      </c>
      <c r="AD397" s="16">
        <v>4</v>
      </c>
      <c r="AE397" s="16">
        <v>4</v>
      </c>
      <c r="AF397" s="17">
        <v>5</v>
      </c>
      <c r="AG397" s="16">
        <v>4</v>
      </c>
      <c r="AH397" s="16">
        <v>2</v>
      </c>
      <c r="AI397">
        <f t="shared" si="52"/>
        <v>4</v>
      </c>
      <c r="AJ397">
        <f t="shared" si="52"/>
        <v>4</v>
      </c>
      <c r="AK397">
        <f t="shared" si="52"/>
        <v>3</v>
      </c>
      <c r="AL397">
        <f t="shared" si="53"/>
        <v>3.6666666666666665</v>
      </c>
      <c r="AM397" t="str">
        <f t="shared" si="54"/>
        <v>Medium</v>
      </c>
      <c r="AN397" s="11" t="s">
        <v>77</v>
      </c>
      <c r="AO397" s="15" t="s">
        <v>103</v>
      </c>
    </row>
    <row r="398" spans="1:41" ht="28.8" x14ac:dyDescent="0.3">
      <c r="A398" s="18">
        <v>20</v>
      </c>
      <c r="B398" s="8" t="s">
        <v>101</v>
      </c>
      <c r="C398" s="8" t="s">
        <v>102</v>
      </c>
      <c r="D398">
        <v>38</v>
      </c>
      <c r="E398" s="9">
        <v>9.3699999999999992</v>
      </c>
      <c r="F398" t="str">
        <f t="shared" si="48"/>
        <v>Medium</v>
      </c>
      <c r="G398" s="11">
        <v>2</v>
      </c>
      <c r="H398" s="11" t="s">
        <v>66</v>
      </c>
      <c r="I398" s="11" t="s">
        <v>65</v>
      </c>
      <c r="J398" s="12">
        <v>4</v>
      </c>
      <c r="K398" s="12">
        <v>2</v>
      </c>
      <c r="L398" s="13">
        <v>14.58</v>
      </c>
      <c r="M398" s="13">
        <v>11.227</v>
      </c>
      <c r="N398" s="13">
        <f t="shared" si="49"/>
        <v>3.3529999999999998</v>
      </c>
      <c r="O398" s="15" t="s">
        <v>86</v>
      </c>
      <c r="P398" s="15">
        <v>1</v>
      </c>
      <c r="Q398" s="15" t="s">
        <v>75</v>
      </c>
      <c r="R398" s="15">
        <v>2</v>
      </c>
      <c r="S398" s="16">
        <v>3</v>
      </c>
      <c r="T398" s="16">
        <v>7</v>
      </c>
      <c r="U398" s="16">
        <v>3</v>
      </c>
      <c r="V398" s="16">
        <v>2</v>
      </c>
      <c r="W398" s="16">
        <v>7</v>
      </c>
      <c r="X398" s="16">
        <v>3</v>
      </c>
      <c r="Y398" s="16">
        <v>7</v>
      </c>
      <c r="Z398" s="16">
        <v>3</v>
      </c>
      <c r="AA398">
        <f t="shared" si="50"/>
        <v>2.8</v>
      </c>
      <c r="AB398" t="str">
        <f t="shared" si="51"/>
        <v>Low</v>
      </c>
      <c r="AC398" s="16">
        <v>3</v>
      </c>
      <c r="AD398" s="16">
        <v>4</v>
      </c>
      <c r="AE398" s="16">
        <v>4</v>
      </c>
      <c r="AF398" s="17">
        <v>5</v>
      </c>
      <c r="AG398" s="16">
        <v>4</v>
      </c>
      <c r="AH398" s="16">
        <v>2</v>
      </c>
      <c r="AI398">
        <f t="shared" si="52"/>
        <v>4</v>
      </c>
      <c r="AJ398">
        <f t="shared" si="52"/>
        <v>4</v>
      </c>
      <c r="AK398">
        <f t="shared" si="52"/>
        <v>3</v>
      </c>
      <c r="AL398">
        <f t="shared" si="53"/>
        <v>3.6666666666666665</v>
      </c>
      <c r="AM398" t="str">
        <f t="shared" si="54"/>
        <v>Medium</v>
      </c>
      <c r="AN398" s="11" t="s">
        <v>77</v>
      </c>
      <c r="AO398" s="15" t="s">
        <v>103</v>
      </c>
    </row>
    <row r="399" spans="1:41" ht="28.8" x14ac:dyDescent="0.3">
      <c r="A399" s="18">
        <v>20</v>
      </c>
      <c r="B399" s="8" t="s">
        <v>101</v>
      </c>
      <c r="C399" s="8" t="s">
        <v>102</v>
      </c>
      <c r="D399">
        <v>38</v>
      </c>
      <c r="E399" s="9">
        <v>9.3699999999999992</v>
      </c>
      <c r="F399" t="str">
        <f t="shared" si="48"/>
        <v>Medium</v>
      </c>
      <c r="G399" s="11">
        <v>3</v>
      </c>
      <c r="H399" s="11" t="s">
        <v>67</v>
      </c>
      <c r="I399" s="11" t="s">
        <v>65</v>
      </c>
      <c r="J399" s="12">
        <v>4</v>
      </c>
      <c r="K399" s="12">
        <v>2</v>
      </c>
      <c r="L399" s="13">
        <v>15.07</v>
      </c>
      <c r="M399" s="13">
        <v>11.227</v>
      </c>
      <c r="N399" s="13">
        <f t="shared" si="49"/>
        <v>3.843</v>
      </c>
      <c r="O399" s="15" t="s">
        <v>86</v>
      </c>
      <c r="P399" s="15">
        <v>1</v>
      </c>
      <c r="Q399" s="15" t="s">
        <v>75</v>
      </c>
      <c r="R399" s="15">
        <v>2</v>
      </c>
      <c r="S399" s="16">
        <v>3</v>
      </c>
      <c r="T399" s="16">
        <v>7</v>
      </c>
      <c r="U399" s="16">
        <v>3</v>
      </c>
      <c r="V399" s="16">
        <v>2</v>
      </c>
      <c r="W399" s="16">
        <v>7</v>
      </c>
      <c r="X399" s="16">
        <v>3</v>
      </c>
      <c r="Y399" s="16">
        <v>7</v>
      </c>
      <c r="Z399" s="16">
        <v>3</v>
      </c>
      <c r="AA399">
        <f t="shared" si="50"/>
        <v>2.8</v>
      </c>
      <c r="AB399" t="str">
        <f t="shared" si="51"/>
        <v>Low</v>
      </c>
      <c r="AC399" s="16">
        <v>3</v>
      </c>
      <c r="AD399" s="16">
        <v>4</v>
      </c>
      <c r="AE399" s="16">
        <v>4</v>
      </c>
      <c r="AF399" s="17">
        <v>5</v>
      </c>
      <c r="AG399" s="16">
        <v>4</v>
      </c>
      <c r="AH399" s="16">
        <v>2</v>
      </c>
      <c r="AI399">
        <f t="shared" si="52"/>
        <v>4</v>
      </c>
      <c r="AJ399">
        <f t="shared" si="52"/>
        <v>4</v>
      </c>
      <c r="AK399">
        <f t="shared" si="52"/>
        <v>3</v>
      </c>
      <c r="AL399">
        <f t="shared" si="53"/>
        <v>3.6666666666666665</v>
      </c>
      <c r="AM399" t="str">
        <f t="shared" si="54"/>
        <v>Medium</v>
      </c>
      <c r="AN399" s="11" t="s">
        <v>77</v>
      </c>
      <c r="AO399" s="15" t="s">
        <v>103</v>
      </c>
    </row>
    <row r="400" spans="1:41" ht="28.8" x14ac:dyDescent="0.3">
      <c r="A400" s="18">
        <v>20</v>
      </c>
      <c r="B400" s="8" t="s">
        <v>101</v>
      </c>
      <c r="C400" s="8" t="s">
        <v>102</v>
      </c>
      <c r="D400">
        <v>38</v>
      </c>
      <c r="E400" s="9">
        <v>9.3699999999999992</v>
      </c>
      <c r="F400" t="str">
        <f t="shared" si="48"/>
        <v>Medium</v>
      </c>
      <c r="G400" s="11">
        <v>4</v>
      </c>
      <c r="H400" s="11" t="s">
        <v>68</v>
      </c>
      <c r="I400" s="11" t="s">
        <v>65</v>
      </c>
      <c r="J400" s="12">
        <v>4</v>
      </c>
      <c r="K400" s="12">
        <v>4</v>
      </c>
      <c r="L400" s="13">
        <v>14.37</v>
      </c>
      <c r="M400" s="13">
        <v>11.227</v>
      </c>
      <c r="N400" s="13">
        <f t="shared" si="49"/>
        <v>3.1429999999999989</v>
      </c>
      <c r="O400" s="15" t="s">
        <v>86</v>
      </c>
      <c r="P400" s="15">
        <v>1</v>
      </c>
      <c r="Q400" s="15" t="s">
        <v>75</v>
      </c>
      <c r="R400" s="15">
        <v>2</v>
      </c>
      <c r="S400" s="16">
        <v>3</v>
      </c>
      <c r="T400" s="16">
        <v>7</v>
      </c>
      <c r="U400" s="16">
        <v>3</v>
      </c>
      <c r="V400" s="16">
        <v>2</v>
      </c>
      <c r="W400" s="16">
        <v>7</v>
      </c>
      <c r="X400" s="16">
        <v>3</v>
      </c>
      <c r="Y400" s="16">
        <v>7</v>
      </c>
      <c r="Z400" s="16">
        <v>3</v>
      </c>
      <c r="AA400">
        <f t="shared" si="50"/>
        <v>2.8</v>
      </c>
      <c r="AB400" t="str">
        <f t="shared" si="51"/>
        <v>Low</v>
      </c>
      <c r="AC400" s="16">
        <v>3</v>
      </c>
      <c r="AD400" s="16">
        <v>4</v>
      </c>
      <c r="AE400" s="16">
        <v>4</v>
      </c>
      <c r="AF400" s="17">
        <v>5</v>
      </c>
      <c r="AG400" s="16">
        <v>4</v>
      </c>
      <c r="AH400" s="16">
        <v>2</v>
      </c>
      <c r="AI400">
        <f t="shared" si="52"/>
        <v>4</v>
      </c>
      <c r="AJ400">
        <f t="shared" si="52"/>
        <v>4</v>
      </c>
      <c r="AK400">
        <f t="shared" si="52"/>
        <v>3</v>
      </c>
      <c r="AL400">
        <f t="shared" si="53"/>
        <v>3.6666666666666665</v>
      </c>
      <c r="AM400" t="str">
        <f t="shared" si="54"/>
        <v>Medium</v>
      </c>
      <c r="AN400" s="11" t="s">
        <v>77</v>
      </c>
      <c r="AO400" s="15" t="s">
        <v>103</v>
      </c>
    </row>
    <row r="401" spans="1:41" ht="28.8" x14ac:dyDescent="0.3">
      <c r="A401" s="18">
        <v>20</v>
      </c>
      <c r="B401" s="8" t="s">
        <v>101</v>
      </c>
      <c r="C401" s="8" t="s">
        <v>102</v>
      </c>
      <c r="D401">
        <v>38</v>
      </c>
      <c r="E401" s="9">
        <v>9.3699999999999992</v>
      </c>
      <c r="F401" t="str">
        <f t="shared" si="48"/>
        <v>Medium</v>
      </c>
      <c r="G401" s="11">
        <v>5</v>
      </c>
      <c r="H401" s="11" t="s">
        <v>69</v>
      </c>
      <c r="I401" s="11" t="s">
        <v>65</v>
      </c>
      <c r="J401" s="12">
        <v>4</v>
      </c>
      <c r="K401" s="12">
        <v>2</v>
      </c>
      <c r="L401" s="13">
        <v>9.65</v>
      </c>
      <c r="M401" s="13">
        <v>11.227</v>
      </c>
      <c r="N401" s="13">
        <f t="shared" si="49"/>
        <v>-1.577</v>
      </c>
      <c r="O401" s="15" t="s">
        <v>86</v>
      </c>
      <c r="P401" s="15">
        <v>1</v>
      </c>
      <c r="Q401" s="15" t="s">
        <v>75</v>
      </c>
      <c r="R401" s="15">
        <v>2</v>
      </c>
      <c r="S401" s="16">
        <v>3</v>
      </c>
      <c r="T401" s="16">
        <v>7</v>
      </c>
      <c r="U401" s="16">
        <v>3</v>
      </c>
      <c r="V401" s="16">
        <v>2</v>
      </c>
      <c r="W401" s="16">
        <v>7</v>
      </c>
      <c r="X401" s="16">
        <v>3</v>
      </c>
      <c r="Y401" s="16">
        <v>7</v>
      </c>
      <c r="Z401" s="16">
        <v>3</v>
      </c>
      <c r="AA401">
        <f t="shared" si="50"/>
        <v>2.8</v>
      </c>
      <c r="AB401" t="str">
        <f t="shared" si="51"/>
        <v>Low</v>
      </c>
      <c r="AC401" s="16">
        <v>3</v>
      </c>
      <c r="AD401" s="16">
        <v>4</v>
      </c>
      <c r="AE401" s="16">
        <v>4</v>
      </c>
      <c r="AF401" s="17">
        <v>5</v>
      </c>
      <c r="AG401" s="16">
        <v>4</v>
      </c>
      <c r="AH401" s="16">
        <v>2</v>
      </c>
      <c r="AI401">
        <f t="shared" si="52"/>
        <v>4</v>
      </c>
      <c r="AJ401">
        <f t="shared" si="52"/>
        <v>4</v>
      </c>
      <c r="AK401">
        <f t="shared" si="52"/>
        <v>3</v>
      </c>
      <c r="AL401">
        <f t="shared" si="53"/>
        <v>3.6666666666666665</v>
      </c>
      <c r="AM401" t="str">
        <f t="shared" si="54"/>
        <v>Medium</v>
      </c>
      <c r="AN401" s="11" t="s">
        <v>77</v>
      </c>
      <c r="AO401" s="15" t="s">
        <v>103</v>
      </c>
    </row>
    <row r="402" spans="1:41" x14ac:dyDescent="0.3">
      <c r="A402" s="18">
        <v>21</v>
      </c>
      <c r="B402" s="8" t="s">
        <v>104</v>
      </c>
      <c r="C402" s="8" t="s">
        <v>42</v>
      </c>
      <c r="D402" s="9">
        <v>24</v>
      </c>
      <c r="E402" s="10">
        <v>10.16</v>
      </c>
      <c r="F402" t="str">
        <f t="shared" si="48"/>
        <v>High</v>
      </c>
      <c r="G402" s="11">
        <v>1</v>
      </c>
      <c r="H402" s="11" t="s">
        <v>43</v>
      </c>
      <c r="I402" s="11" t="s">
        <v>44</v>
      </c>
      <c r="J402" s="12">
        <v>3</v>
      </c>
      <c r="K402" s="12">
        <v>2</v>
      </c>
      <c r="L402" s="13">
        <v>4.0599999999999996</v>
      </c>
      <c r="M402" s="13">
        <f t="shared" si="47"/>
        <v>6.6259999999999994</v>
      </c>
      <c r="N402" s="13">
        <f t="shared" si="49"/>
        <v>-2.5659999999999998</v>
      </c>
      <c r="O402" s="15" t="s">
        <v>86</v>
      </c>
      <c r="P402" s="15">
        <v>1</v>
      </c>
      <c r="Q402" s="15" t="s">
        <v>46</v>
      </c>
      <c r="R402" s="15">
        <v>3</v>
      </c>
      <c r="S402" s="16">
        <v>6</v>
      </c>
      <c r="T402" s="16">
        <v>3</v>
      </c>
      <c r="U402" s="16">
        <v>7</v>
      </c>
      <c r="V402" s="16">
        <v>5</v>
      </c>
      <c r="W402" s="16">
        <v>3</v>
      </c>
      <c r="X402" s="16">
        <v>7</v>
      </c>
      <c r="Y402" s="16">
        <v>2</v>
      </c>
      <c r="Z402" s="16">
        <v>8</v>
      </c>
      <c r="AA402">
        <f t="shared" si="50"/>
        <v>6.6</v>
      </c>
      <c r="AB402" t="str">
        <f t="shared" si="51"/>
        <v>High</v>
      </c>
      <c r="AC402" s="16">
        <v>4</v>
      </c>
      <c r="AD402" s="16">
        <v>4</v>
      </c>
      <c r="AE402" s="17">
        <v>5</v>
      </c>
      <c r="AF402" s="17">
        <v>5</v>
      </c>
      <c r="AG402" s="16">
        <v>4</v>
      </c>
      <c r="AH402" s="16">
        <v>4</v>
      </c>
      <c r="AI402">
        <f t="shared" si="52"/>
        <v>4.5</v>
      </c>
      <c r="AJ402">
        <f t="shared" si="52"/>
        <v>4</v>
      </c>
      <c r="AK402">
        <f t="shared" si="52"/>
        <v>4.5</v>
      </c>
      <c r="AL402">
        <f t="shared" si="53"/>
        <v>4.333333333333333</v>
      </c>
      <c r="AM402" t="str">
        <f t="shared" si="54"/>
        <v>High</v>
      </c>
      <c r="AN402" s="11" t="s">
        <v>77</v>
      </c>
      <c r="AO402" s="15" t="s">
        <v>105</v>
      </c>
    </row>
    <row r="403" spans="1:41" x14ac:dyDescent="0.3">
      <c r="A403" s="18">
        <v>21</v>
      </c>
      <c r="B403" s="8" t="s">
        <v>104</v>
      </c>
      <c r="C403" s="8" t="s">
        <v>42</v>
      </c>
      <c r="D403" s="9">
        <v>24</v>
      </c>
      <c r="E403" s="10">
        <v>10.16</v>
      </c>
      <c r="F403" t="str">
        <f t="shared" si="48"/>
        <v>High</v>
      </c>
      <c r="G403" s="11">
        <v>2</v>
      </c>
      <c r="H403" s="11" t="s">
        <v>48</v>
      </c>
      <c r="I403" s="11" t="s">
        <v>44</v>
      </c>
      <c r="J403" s="12">
        <v>4</v>
      </c>
      <c r="K403" s="12">
        <v>4</v>
      </c>
      <c r="L403" s="13">
        <v>8.59</v>
      </c>
      <c r="M403" s="13">
        <v>6.6259999999999994</v>
      </c>
      <c r="N403" s="13">
        <f t="shared" si="49"/>
        <v>1.9640000000000004</v>
      </c>
      <c r="O403" s="15" t="s">
        <v>86</v>
      </c>
      <c r="P403" s="15">
        <v>1</v>
      </c>
      <c r="Q403" s="15" t="s">
        <v>46</v>
      </c>
      <c r="R403" s="15">
        <v>3</v>
      </c>
      <c r="S403" s="16">
        <v>6</v>
      </c>
      <c r="T403" s="16">
        <v>3</v>
      </c>
      <c r="U403" s="16">
        <v>7</v>
      </c>
      <c r="V403" s="16">
        <v>5</v>
      </c>
      <c r="W403" s="16">
        <v>3</v>
      </c>
      <c r="X403" s="16">
        <v>7</v>
      </c>
      <c r="Y403" s="16">
        <v>2</v>
      </c>
      <c r="Z403" s="16">
        <v>8</v>
      </c>
      <c r="AA403">
        <f t="shared" si="50"/>
        <v>6.6</v>
      </c>
      <c r="AB403" t="str">
        <f t="shared" si="51"/>
        <v>High</v>
      </c>
      <c r="AC403" s="16">
        <v>4</v>
      </c>
      <c r="AD403" s="16">
        <v>4</v>
      </c>
      <c r="AE403" s="17">
        <v>5</v>
      </c>
      <c r="AF403" s="17">
        <v>5</v>
      </c>
      <c r="AG403" s="16">
        <v>4</v>
      </c>
      <c r="AH403" s="16">
        <v>4</v>
      </c>
      <c r="AI403">
        <f t="shared" si="52"/>
        <v>4.5</v>
      </c>
      <c r="AJ403">
        <f t="shared" si="52"/>
        <v>4</v>
      </c>
      <c r="AK403">
        <f t="shared" si="52"/>
        <v>4.5</v>
      </c>
      <c r="AL403">
        <f t="shared" si="53"/>
        <v>4.333333333333333</v>
      </c>
      <c r="AM403" t="str">
        <f t="shared" si="54"/>
        <v>High</v>
      </c>
      <c r="AN403" s="11" t="s">
        <v>77</v>
      </c>
      <c r="AO403" s="15" t="s">
        <v>105</v>
      </c>
    </row>
    <row r="404" spans="1:41" x14ac:dyDescent="0.3">
      <c r="A404" s="18">
        <v>21</v>
      </c>
      <c r="B404" s="8" t="s">
        <v>104</v>
      </c>
      <c r="C404" s="8" t="s">
        <v>42</v>
      </c>
      <c r="D404" s="9">
        <v>24</v>
      </c>
      <c r="E404" s="10">
        <v>10.16</v>
      </c>
      <c r="F404" t="str">
        <f t="shared" si="48"/>
        <v>High</v>
      </c>
      <c r="G404" s="11">
        <v>3</v>
      </c>
      <c r="H404" s="11" t="s">
        <v>49</v>
      </c>
      <c r="I404" s="11" t="s">
        <v>44</v>
      </c>
      <c r="J404" s="12">
        <v>3</v>
      </c>
      <c r="K404" s="12">
        <v>1</v>
      </c>
      <c r="L404" s="13">
        <v>2.19</v>
      </c>
      <c r="M404" s="13">
        <v>6.6259999999999994</v>
      </c>
      <c r="N404" s="13">
        <f t="shared" si="49"/>
        <v>-4.4359999999999999</v>
      </c>
      <c r="O404" s="15" t="s">
        <v>86</v>
      </c>
      <c r="P404" s="15">
        <v>1</v>
      </c>
      <c r="Q404" s="15" t="s">
        <v>46</v>
      </c>
      <c r="R404" s="15">
        <v>3</v>
      </c>
      <c r="S404" s="16">
        <v>6</v>
      </c>
      <c r="T404" s="16">
        <v>3</v>
      </c>
      <c r="U404" s="16">
        <v>7</v>
      </c>
      <c r="V404" s="16">
        <v>5</v>
      </c>
      <c r="W404" s="16">
        <v>3</v>
      </c>
      <c r="X404" s="16">
        <v>7</v>
      </c>
      <c r="Y404" s="16">
        <v>2</v>
      </c>
      <c r="Z404" s="16">
        <v>8</v>
      </c>
      <c r="AA404">
        <f t="shared" si="50"/>
        <v>6.6</v>
      </c>
      <c r="AB404" t="str">
        <f t="shared" si="51"/>
        <v>High</v>
      </c>
      <c r="AC404" s="16">
        <v>4</v>
      </c>
      <c r="AD404" s="16">
        <v>4</v>
      </c>
      <c r="AE404" s="17">
        <v>5</v>
      </c>
      <c r="AF404" s="17">
        <v>5</v>
      </c>
      <c r="AG404" s="16">
        <v>4</v>
      </c>
      <c r="AH404" s="16">
        <v>4</v>
      </c>
      <c r="AI404">
        <f t="shared" si="52"/>
        <v>4.5</v>
      </c>
      <c r="AJ404">
        <f t="shared" si="52"/>
        <v>4</v>
      </c>
      <c r="AK404">
        <f t="shared" si="52"/>
        <v>4.5</v>
      </c>
      <c r="AL404">
        <f t="shared" si="53"/>
        <v>4.333333333333333</v>
      </c>
      <c r="AM404" t="str">
        <f t="shared" si="54"/>
        <v>High</v>
      </c>
      <c r="AN404" s="11" t="s">
        <v>77</v>
      </c>
      <c r="AO404" s="15" t="s">
        <v>105</v>
      </c>
    </row>
    <row r="405" spans="1:41" x14ac:dyDescent="0.3">
      <c r="A405" s="18">
        <v>21</v>
      </c>
      <c r="B405" s="8" t="s">
        <v>104</v>
      </c>
      <c r="C405" s="8" t="s">
        <v>42</v>
      </c>
      <c r="D405" s="9">
        <v>24</v>
      </c>
      <c r="E405" s="10">
        <v>10.16</v>
      </c>
      <c r="F405" t="str">
        <f t="shared" si="48"/>
        <v>High</v>
      </c>
      <c r="G405" s="11">
        <v>4</v>
      </c>
      <c r="H405" s="11" t="s">
        <v>50</v>
      </c>
      <c r="I405" s="11" t="s">
        <v>44</v>
      </c>
      <c r="J405" s="12">
        <v>4</v>
      </c>
      <c r="K405" s="12">
        <v>3</v>
      </c>
      <c r="L405" s="13">
        <v>8.1300000000000008</v>
      </c>
      <c r="M405" s="13">
        <v>6.6259999999999994</v>
      </c>
      <c r="N405" s="13">
        <f t="shared" si="49"/>
        <v>1.5040000000000013</v>
      </c>
      <c r="O405" s="15" t="s">
        <v>86</v>
      </c>
      <c r="P405" s="15">
        <v>1</v>
      </c>
      <c r="Q405" s="15" t="s">
        <v>46</v>
      </c>
      <c r="R405" s="15">
        <v>3</v>
      </c>
      <c r="S405" s="16">
        <v>6</v>
      </c>
      <c r="T405" s="16">
        <v>3</v>
      </c>
      <c r="U405" s="16">
        <v>7</v>
      </c>
      <c r="V405" s="16">
        <v>5</v>
      </c>
      <c r="W405" s="16">
        <v>3</v>
      </c>
      <c r="X405" s="16">
        <v>7</v>
      </c>
      <c r="Y405" s="16">
        <v>2</v>
      </c>
      <c r="Z405" s="16">
        <v>8</v>
      </c>
      <c r="AA405">
        <f t="shared" si="50"/>
        <v>6.6</v>
      </c>
      <c r="AB405" t="str">
        <f t="shared" si="51"/>
        <v>High</v>
      </c>
      <c r="AC405" s="16">
        <v>4</v>
      </c>
      <c r="AD405" s="16">
        <v>4</v>
      </c>
      <c r="AE405" s="17">
        <v>5</v>
      </c>
      <c r="AF405" s="17">
        <v>5</v>
      </c>
      <c r="AG405" s="16">
        <v>4</v>
      </c>
      <c r="AH405" s="16">
        <v>4</v>
      </c>
      <c r="AI405">
        <f t="shared" si="52"/>
        <v>4.5</v>
      </c>
      <c r="AJ405">
        <f t="shared" si="52"/>
        <v>4</v>
      </c>
      <c r="AK405">
        <f t="shared" si="52"/>
        <v>4.5</v>
      </c>
      <c r="AL405">
        <f t="shared" si="53"/>
        <v>4.333333333333333</v>
      </c>
      <c r="AM405" t="str">
        <f t="shared" si="54"/>
        <v>High</v>
      </c>
      <c r="AN405" s="11" t="s">
        <v>77</v>
      </c>
      <c r="AO405" s="15" t="s">
        <v>105</v>
      </c>
    </row>
    <row r="406" spans="1:41" x14ac:dyDescent="0.3">
      <c r="A406" s="18">
        <v>21</v>
      </c>
      <c r="B406" s="8" t="s">
        <v>104</v>
      </c>
      <c r="C406" s="8" t="s">
        <v>42</v>
      </c>
      <c r="D406" s="9">
        <v>24</v>
      </c>
      <c r="E406" s="10">
        <v>10.16</v>
      </c>
      <c r="F406" t="str">
        <f t="shared" si="48"/>
        <v>High</v>
      </c>
      <c r="G406" s="11">
        <v>5</v>
      </c>
      <c r="H406" s="11" t="s">
        <v>51</v>
      </c>
      <c r="I406" s="11" t="s">
        <v>44</v>
      </c>
      <c r="J406" s="12">
        <v>4</v>
      </c>
      <c r="K406" s="12">
        <v>4</v>
      </c>
      <c r="L406" s="13">
        <v>6.88</v>
      </c>
      <c r="M406" s="13">
        <v>6.6259999999999994</v>
      </c>
      <c r="N406" s="13">
        <f t="shared" si="49"/>
        <v>0.25400000000000045</v>
      </c>
      <c r="O406" s="15" t="s">
        <v>86</v>
      </c>
      <c r="P406" s="15">
        <v>1</v>
      </c>
      <c r="Q406" s="15" t="s">
        <v>46</v>
      </c>
      <c r="R406" s="15">
        <v>3</v>
      </c>
      <c r="S406" s="16">
        <v>6</v>
      </c>
      <c r="T406" s="16">
        <v>3</v>
      </c>
      <c r="U406" s="16">
        <v>7</v>
      </c>
      <c r="V406" s="16">
        <v>5</v>
      </c>
      <c r="W406" s="16">
        <v>3</v>
      </c>
      <c r="X406" s="16">
        <v>7</v>
      </c>
      <c r="Y406" s="16">
        <v>2</v>
      </c>
      <c r="Z406" s="16">
        <v>8</v>
      </c>
      <c r="AA406">
        <f t="shared" si="50"/>
        <v>6.6</v>
      </c>
      <c r="AB406" t="str">
        <f t="shared" si="51"/>
        <v>High</v>
      </c>
      <c r="AC406" s="16">
        <v>4</v>
      </c>
      <c r="AD406" s="16">
        <v>4</v>
      </c>
      <c r="AE406" s="17">
        <v>5</v>
      </c>
      <c r="AF406" s="17">
        <v>5</v>
      </c>
      <c r="AG406" s="16">
        <v>4</v>
      </c>
      <c r="AH406" s="16">
        <v>4</v>
      </c>
      <c r="AI406">
        <f t="shared" si="52"/>
        <v>4.5</v>
      </c>
      <c r="AJ406">
        <f t="shared" si="52"/>
        <v>4</v>
      </c>
      <c r="AK406">
        <f t="shared" si="52"/>
        <v>4.5</v>
      </c>
      <c r="AL406">
        <f t="shared" si="53"/>
        <v>4.333333333333333</v>
      </c>
      <c r="AM406" t="str">
        <f t="shared" si="54"/>
        <v>High</v>
      </c>
      <c r="AN406" s="11" t="s">
        <v>77</v>
      </c>
      <c r="AO406" s="15" t="s">
        <v>105</v>
      </c>
    </row>
    <row r="407" spans="1:41" x14ac:dyDescent="0.3">
      <c r="A407" s="18">
        <v>21</v>
      </c>
      <c r="B407" s="8" t="s">
        <v>104</v>
      </c>
      <c r="C407" s="8" t="s">
        <v>42</v>
      </c>
      <c r="D407" s="9">
        <v>24</v>
      </c>
      <c r="E407" s="10">
        <v>10.16</v>
      </c>
      <c r="F407" t="str">
        <f t="shared" si="48"/>
        <v>High</v>
      </c>
      <c r="G407" s="11">
        <v>1</v>
      </c>
      <c r="H407" s="11" t="s">
        <v>52</v>
      </c>
      <c r="I407" s="11" t="s">
        <v>53</v>
      </c>
      <c r="J407" s="12">
        <v>4</v>
      </c>
      <c r="K407" s="12">
        <v>4</v>
      </c>
      <c r="L407" s="13">
        <v>8.75</v>
      </c>
      <c r="M407" s="13">
        <v>6.6259999999999994</v>
      </c>
      <c r="N407" s="13">
        <f t="shared" si="49"/>
        <v>2.1240000000000006</v>
      </c>
      <c r="O407" s="15" t="s">
        <v>86</v>
      </c>
      <c r="P407" s="15">
        <v>1</v>
      </c>
      <c r="Q407" s="15" t="s">
        <v>46</v>
      </c>
      <c r="R407" s="15">
        <v>3</v>
      </c>
      <c r="S407" s="16">
        <v>6</v>
      </c>
      <c r="T407" s="16">
        <v>3</v>
      </c>
      <c r="U407" s="16">
        <v>7</v>
      </c>
      <c r="V407" s="16">
        <v>5</v>
      </c>
      <c r="W407" s="16">
        <v>3</v>
      </c>
      <c r="X407" s="16">
        <v>7</v>
      </c>
      <c r="Y407" s="16">
        <v>2</v>
      </c>
      <c r="Z407" s="16">
        <v>8</v>
      </c>
      <c r="AA407">
        <f t="shared" si="50"/>
        <v>6.6</v>
      </c>
      <c r="AB407" t="str">
        <f t="shared" si="51"/>
        <v>High</v>
      </c>
      <c r="AC407" s="16">
        <v>4</v>
      </c>
      <c r="AD407" s="16">
        <v>4</v>
      </c>
      <c r="AE407" s="17">
        <v>5</v>
      </c>
      <c r="AF407" s="17">
        <v>5</v>
      </c>
      <c r="AG407" s="16">
        <v>4</v>
      </c>
      <c r="AH407" s="16">
        <v>4</v>
      </c>
      <c r="AI407">
        <f t="shared" si="52"/>
        <v>4.5</v>
      </c>
      <c r="AJ407">
        <f t="shared" si="52"/>
        <v>4</v>
      </c>
      <c r="AK407">
        <f t="shared" si="52"/>
        <v>4.5</v>
      </c>
      <c r="AL407">
        <f t="shared" si="53"/>
        <v>4.333333333333333</v>
      </c>
      <c r="AM407" t="str">
        <f t="shared" si="54"/>
        <v>High</v>
      </c>
      <c r="AN407" s="11" t="s">
        <v>77</v>
      </c>
      <c r="AO407" s="15" t="s">
        <v>105</v>
      </c>
    </row>
    <row r="408" spans="1:41" x14ac:dyDescent="0.3">
      <c r="A408" s="18">
        <v>21</v>
      </c>
      <c r="B408" s="8" t="s">
        <v>104</v>
      </c>
      <c r="C408" s="8" t="s">
        <v>42</v>
      </c>
      <c r="D408" s="9">
        <v>24</v>
      </c>
      <c r="E408" s="10">
        <v>10.16</v>
      </c>
      <c r="F408" t="str">
        <f t="shared" si="48"/>
        <v>High</v>
      </c>
      <c r="G408" s="11">
        <v>2</v>
      </c>
      <c r="H408" s="11" t="s">
        <v>54</v>
      </c>
      <c r="I408" s="11" t="s">
        <v>53</v>
      </c>
      <c r="J408" s="12">
        <v>3</v>
      </c>
      <c r="K408" s="12">
        <v>3</v>
      </c>
      <c r="L408" s="13">
        <v>7.66</v>
      </c>
      <c r="M408" s="13">
        <v>6.6259999999999994</v>
      </c>
      <c r="N408" s="13">
        <f t="shared" si="49"/>
        <v>1.0340000000000007</v>
      </c>
      <c r="O408" s="15" t="s">
        <v>86</v>
      </c>
      <c r="P408" s="15">
        <v>1</v>
      </c>
      <c r="Q408" s="15" t="s">
        <v>46</v>
      </c>
      <c r="R408" s="15">
        <v>3</v>
      </c>
      <c r="S408" s="16">
        <v>6</v>
      </c>
      <c r="T408" s="16">
        <v>3</v>
      </c>
      <c r="U408" s="16">
        <v>7</v>
      </c>
      <c r="V408" s="16">
        <v>5</v>
      </c>
      <c r="W408" s="16">
        <v>3</v>
      </c>
      <c r="X408" s="16">
        <v>7</v>
      </c>
      <c r="Y408" s="16">
        <v>2</v>
      </c>
      <c r="Z408" s="16">
        <v>8</v>
      </c>
      <c r="AA408">
        <f t="shared" si="50"/>
        <v>6.6</v>
      </c>
      <c r="AB408" t="str">
        <f t="shared" si="51"/>
        <v>High</v>
      </c>
      <c r="AC408" s="16">
        <v>4</v>
      </c>
      <c r="AD408" s="16">
        <v>4</v>
      </c>
      <c r="AE408" s="17">
        <v>5</v>
      </c>
      <c r="AF408" s="17">
        <v>5</v>
      </c>
      <c r="AG408" s="16">
        <v>4</v>
      </c>
      <c r="AH408" s="16">
        <v>4</v>
      </c>
      <c r="AI408">
        <f t="shared" si="52"/>
        <v>4.5</v>
      </c>
      <c r="AJ408">
        <f t="shared" si="52"/>
        <v>4</v>
      </c>
      <c r="AK408">
        <f t="shared" si="52"/>
        <v>4.5</v>
      </c>
      <c r="AL408">
        <f t="shared" si="53"/>
        <v>4.333333333333333</v>
      </c>
      <c r="AM408" t="str">
        <f t="shared" si="54"/>
        <v>High</v>
      </c>
      <c r="AN408" s="11" t="s">
        <v>77</v>
      </c>
      <c r="AO408" s="15" t="s">
        <v>105</v>
      </c>
    </row>
    <row r="409" spans="1:41" x14ac:dyDescent="0.3">
      <c r="A409" s="18">
        <v>21</v>
      </c>
      <c r="B409" s="8" t="s">
        <v>104</v>
      </c>
      <c r="C409" s="8" t="s">
        <v>42</v>
      </c>
      <c r="D409" s="9">
        <v>24</v>
      </c>
      <c r="E409" s="10">
        <v>10.16</v>
      </c>
      <c r="F409" t="str">
        <f t="shared" si="48"/>
        <v>High</v>
      </c>
      <c r="G409" s="11">
        <v>3</v>
      </c>
      <c r="H409" s="11" t="s">
        <v>55</v>
      </c>
      <c r="I409" s="11" t="s">
        <v>53</v>
      </c>
      <c r="J409" s="12">
        <v>4</v>
      </c>
      <c r="K409" s="12">
        <v>4</v>
      </c>
      <c r="L409" s="13">
        <v>8.1300000000000008</v>
      </c>
      <c r="M409" s="13">
        <v>6.6259999999999994</v>
      </c>
      <c r="N409" s="13">
        <f t="shared" si="49"/>
        <v>1.5040000000000013</v>
      </c>
      <c r="O409" s="15" t="s">
        <v>86</v>
      </c>
      <c r="P409" s="15">
        <v>1</v>
      </c>
      <c r="Q409" s="15" t="s">
        <v>46</v>
      </c>
      <c r="R409" s="15">
        <v>3</v>
      </c>
      <c r="S409" s="16">
        <v>6</v>
      </c>
      <c r="T409" s="16">
        <v>3</v>
      </c>
      <c r="U409" s="16">
        <v>7</v>
      </c>
      <c r="V409" s="16">
        <v>5</v>
      </c>
      <c r="W409" s="16">
        <v>3</v>
      </c>
      <c r="X409" s="16">
        <v>7</v>
      </c>
      <c r="Y409" s="16">
        <v>2</v>
      </c>
      <c r="Z409" s="16">
        <v>8</v>
      </c>
      <c r="AA409">
        <f t="shared" si="50"/>
        <v>6.6</v>
      </c>
      <c r="AB409" t="str">
        <f t="shared" si="51"/>
        <v>High</v>
      </c>
      <c r="AC409" s="16">
        <v>4</v>
      </c>
      <c r="AD409" s="16">
        <v>4</v>
      </c>
      <c r="AE409" s="17">
        <v>5</v>
      </c>
      <c r="AF409" s="17">
        <v>5</v>
      </c>
      <c r="AG409" s="16">
        <v>4</v>
      </c>
      <c r="AH409" s="16">
        <v>4</v>
      </c>
      <c r="AI409">
        <f t="shared" si="52"/>
        <v>4.5</v>
      </c>
      <c r="AJ409">
        <f t="shared" si="52"/>
        <v>4</v>
      </c>
      <c r="AK409">
        <f t="shared" si="52"/>
        <v>4.5</v>
      </c>
      <c r="AL409">
        <f t="shared" si="53"/>
        <v>4.333333333333333</v>
      </c>
      <c r="AM409" t="str">
        <f t="shared" si="54"/>
        <v>High</v>
      </c>
      <c r="AN409" s="11" t="s">
        <v>77</v>
      </c>
      <c r="AO409" s="15" t="s">
        <v>105</v>
      </c>
    </row>
    <row r="410" spans="1:41" x14ac:dyDescent="0.3">
      <c r="A410" s="18">
        <v>21</v>
      </c>
      <c r="B410" s="8" t="s">
        <v>104</v>
      </c>
      <c r="C410" s="8" t="s">
        <v>42</v>
      </c>
      <c r="D410" s="9">
        <v>24</v>
      </c>
      <c r="E410" s="10">
        <v>10.16</v>
      </c>
      <c r="F410" t="str">
        <f t="shared" si="48"/>
        <v>High</v>
      </c>
      <c r="G410" s="11">
        <v>4</v>
      </c>
      <c r="H410" s="11" t="s">
        <v>56</v>
      </c>
      <c r="I410" s="11" t="s">
        <v>53</v>
      </c>
      <c r="J410" s="12">
        <v>4</v>
      </c>
      <c r="K410" s="12">
        <v>4</v>
      </c>
      <c r="L410" s="13">
        <v>8.59</v>
      </c>
      <c r="M410" s="13">
        <v>6.6259999999999994</v>
      </c>
      <c r="N410" s="13">
        <f t="shared" si="49"/>
        <v>1.9640000000000004</v>
      </c>
      <c r="O410" s="15" t="s">
        <v>86</v>
      </c>
      <c r="P410" s="15">
        <v>1</v>
      </c>
      <c r="Q410" s="15" t="s">
        <v>46</v>
      </c>
      <c r="R410" s="15">
        <v>3</v>
      </c>
      <c r="S410" s="16">
        <v>6</v>
      </c>
      <c r="T410" s="16">
        <v>3</v>
      </c>
      <c r="U410" s="16">
        <v>7</v>
      </c>
      <c r="V410" s="16">
        <v>5</v>
      </c>
      <c r="W410" s="16">
        <v>3</v>
      </c>
      <c r="X410" s="16">
        <v>7</v>
      </c>
      <c r="Y410" s="16">
        <v>2</v>
      </c>
      <c r="Z410" s="16">
        <v>8</v>
      </c>
      <c r="AA410">
        <f t="shared" si="50"/>
        <v>6.6</v>
      </c>
      <c r="AB410" t="str">
        <f t="shared" si="51"/>
        <v>High</v>
      </c>
      <c r="AC410" s="16">
        <v>4</v>
      </c>
      <c r="AD410" s="16">
        <v>4</v>
      </c>
      <c r="AE410" s="17">
        <v>5</v>
      </c>
      <c r="AF410" s="17">
        <v>5</v>
      </c>
      <c r="AG410" s="16">
        <v>4</v>
      </c>
      <c r="AH410" s="16">
        <v>4</v>
      </c>
      <c r="AI410">
        <f t="shared" si="52"/>
        <v>4.5</v>
      </c>
      <c r="AJ410">
        <f t="shared" si="52"/>
        <v>4</v>
      </c>
      <c r="AK410">
        <f t="shared" si="52"/>
        <v>4.5</v>
      </c>
      <c r="AL410">
        <f t="shared" si="53"/>
        <v>4.333333333333333</v>
      </c>
      <c r="AM410" t="str">
        <f t="shared" si="54"/>
        <v>High</v>
      </c>
      <c r="AN410" s="11" t="s">
        <v>77</v>
      </c>
      <c r="AO410" s="15" t="s">
        <v>105</v>
      </c>
    </row>
    <row r="411" spans="1:41" x14ac:dyDescent="0.3">
      <c r="A411" s="18">
        <v>21</v>
      </c>
      <c r="B411" s="8" t="s">
        <v>104</v>
      </c>
      <c r="C411" s="8" t="s">
        <v>42</v>
      </c>
      <c r="D411" s="9">
        <v>24</v>
      </c>
      <c r="E411" s="10">
        <v>10.16</v>
      </c>
      <c r="F411" t="str">
        <f t="shared" si="48"/>
        <v>High</v>
      </c>
      <c r="G411" s="11">
        <v>5</v>
      </c>
      <c r="H411" s="11" t="s">
        <v>57</v>
      </c>
      <c r="I411" s="11" t="s">
        <v>53</v>
      </c>
      <c r="J411" s="12">
        <v>4</v>
      </c>
      <c r="K411" s="12">
        <v>3</v>
      </c>
      <c r="L411" s="13">
        <v>7.81</v>
      </c>
      <c r="M411" s="13">
        <v>6.6259999999999994</v>
      </c>
      <c r="N411" s="13">
        <f t="shared" si="49"/>
        <v>1.1840000000000002</v>
      </c>
      <c r="O411" s="15" t="s">
        <v>86</v>
      </c>
      <c r="P411" s="15">
        <v>1</v>
      </c>
      <c r="Q411" s="15" t="s">
        <v>46</v>
      </c>
      <c r="R411" s="15">
        <v>3</v>
      </c>
      <c r="S411" s="16">
        <v>6</v>
      </c>
      <c r="T411" s="16">
        <v>3</v>
      </c>
      <c r="U411" s="16">
        <v>7</v>
      </c>
      <c r="V411" s="16">
        <v>5</v>
      </c>
      <c r="W411" s="16">
        <v>3</v>
      </c>
      <c r="X411" s="16">
        <v>7</v>
      </c>
      <c r="Y411" s="16">
        <v>2</v>
      </c>
      <c r="Z411" s="16">
        <v>8</v>
      </c>
      <c r="AA411">
        <f t="shared" si="50"/>
        <v>6.6</v>
      </c>
      <c r="AB411" t="str">
        <f t="shared" si="51"/>
        <v>High</v>
      </c>
      <c r="AC411" s="16">
        <v>4</v>
      </c>
      <c r="AD411" s="16">
        <v>4</v>
      </c>
      <c r="AE411" s="17">
        <v>5</v>
      </c>
      <c r="AF411" s="17">
        <v>5</v>
      </c>
      <c r="AG411" s="16">
        <v>4</v>
      </c>
      <c r="AH411" s="16">
        <v>4</v>
      </c>
      <c r="AI411">
        <f t="shared" si="52"/>
        <v>4.5</v>
      </c>
      <c r="AJ411">
        <f t="shared" si="52"/>
        <v>4</v>
      </c>
      <c r="AK411">
        <f t="shared" si="52"/>
        <v>4.5</v>
      </c>
      <c r="AL411">
        <f t="shared" si="53"/>
        <v>4.333333333333333</v>
      </c>
      <c r="AM411" t="str">
        <f t="shared" si="54"/>
        <v>High</v>
      </c>
      <c r="AN411" s="11" t="s">
        <v>77</v>
      </c>
      <c r="AO411" s="15" t="s">
        <v>105</v>
      </c>
    </row>
    <row r="412" spans="1:41" x14ac:dyDescent="0.3">
      <c r="A412" s="18">
        <v>21</v>
      </c>
      <c r="B412" s="8" t="s">
        <v>104</v>
      </c>
      <c r="C412" s="8" t="s">
        <v>42</v>
      </c>
      <c r="D412" s="9">
        <v>24</v>
      </c>
      <c r="E412" s="10">
        <v>10.16</v>
      </c>
      <c r="F412" t="str">
        <f t="shared" si="48"/>
        <v>High</v>
      </c>
      <c r="G412" s="11">
        <v>1</v>
      </c>
      <c r="H412" s="11" t="s">
        <v>58</v>
      </c>
      <c r="I412" s="11" t="s">
        <v>59</v>
      </c>
      <c r="J412" s="12">
        <v>2</v>
      </c>
      <c r="K412" s="12">
        <v>2</v>
      </c>
      <c r="L412" s="13">
        <v>3.13</v>
      </c>
      <c r="M412" s="13">
        <v>6.6259999999999994</v>
      </c>
      <c r="N412" s="13">
        <f t="shared" si="49"/>
        <v>-3.4959999999999996</v>
      </c>
      <c r="O412" s="15" t="s">
        <v>86</v>
      </c>
      <c r="P412" s="15">
        <v>1</v>
      </c>
      <c r="Q412" s="15" t="s">
        <v>46</v>
      </c>
      <c r="R412" s="15">
        <v>3</v>
      </c>
      <c r="S412" s="16">
        <v>6</v>
      </c>
      <c r="T412" s="16">
        <v>3</v>
      </c>
      <c r="U412" s="16">
        <v>7</v>
      </c>
      <c r="V412" s="16">
        <v>5</v>
      </c>
      <c r="W412" s="16">
        <v>3</v>
      </c>
      <c r="X412" s="16">
        <v>7</v>
      </c>
      <c r="Y412" s="16">
        <v>2</v>
      </c>
      <c r="Z412" s="16">
        <v>8</v>
      </c>
      <c r="AA412">
        <f t="shared" si="50"/>
        <v>6.6</v>
      </c>
      <c r="AB412" t="str">
        <f t="shared" si="51"/>
        <v>High</v>
      </c>
      <c r="AC412" s="16">
        <v>4</v>
      </c>
      <c r="AD412" s="16">
        <v>4</v>
      </c>
      <c r="AE412" s="17">
        <v>5</v>
      </c>
      <c r="AF412" s="17">
        <v>5</v>
      </c>
      <c r="AG412" s="16">
        <v>4</v>
      </c>
      <c r="AH412" s="16">
        <v>4</v>
      </c>
      <c r="AI412">
        <f t="shared" si="52"/>
        <v>4.5</v>
      </c>
      <c r="AJ412">
        <f t="shared" si="52"/>
        <v>4</v>
      </c>
      <c r="AK412">
        <f t="shared" si="52"/>
        <v>4.5</v>
      </c>
      <c r="AL412">
        <f t="shared" si="53"/>
        <v>4.333333333333333</v>
      </c>
      <c r="AM412" t="str">
        <f t="shared" si="54"/>
        <v>High</v>
      </c>
      <c r="AN412" s="11" t="s">
        <v>77</v>
      </c>
      <c r="AO412" s="15" t="s">
        <v>105</v>
      </c>
    </row>
    <row r="413" spans="1:41" x14ac:dyDescent="0.3">
      <c r="A413" s="18">
        <v>21</v>
      </c>
      <c r="B413" s="8" t="s">
        <v>104</v>
      </c>
      <c r="C413" s="8" t="s">
        <v>42</v>
      </c>
      <c r="D413" s="9">
        <v>24</v>
      </c>
      <c r="E413" s="10">
        <v>10.16</v>
      </c>
      <c r="F413" t="str">
        <f t="shared" si="48"/>
        <v>High</v>
      </c>
      <c r="G413" s="11">
        <v>2</v>
      </c>
      <c r="H413" s="11" t="s">
        <v>60</v>
      </c>
      <c r="I413" s="11" t="s">
        <v>59</v>
      </c>
      <c r="J413" s="12">
        <v>2</v>
      </c>
      <c r="K413" s="12">
        <v>2</v>
      </c>
      <c r="L413" s="13">
        <v>3.59</v>
      </c>
      <c r="M413" s="13">
        <v>6.6259999999999994</v>
      </c>
      <c r="N413" s="13">
        <f t="shared" si="49"/>
        <v>-3.0359999999999996</v>
      </c>
      <c r="O413" s="15" t="s">
        <v>86</v>
      </c>
      <c r="P413" s="15">
        <v>1</v>
      </c>
      <c r="Q413" s="15" t="s">
        <v>46</v>
      </c>
      <c r="R413" s="15">
        <v>3</v>
      </c>
      <c r="S413" s="16">
        <v>6</v>
      </c>
      <c r="T413" s="16">
        <v>3</v>
      </c>
      <c r="U413" s="16">
        <v>7</v>
      </c>
      <c r="V413" s="16">
        <v>5</v>
      </c>
      <c r="W413" s="16">
        <v>3</v>
      </c>
      <c r="X413" s="16">
        <v>7</v>
      </c>
      <c r="Y413" s="16">
        <v>2</v>
      </c>
      <c r="Z413" s="16">
        <v>8</v>
      </c>
      <c r="AA413">
        <f t="shared" si="50"/>
        <v>6.6</v>
      </c>
      <c r="AB413" t="str">
        <f t="shared" si="51"/>
        <v>High</v>
      </c>
      <c r="AC413" s="16">
        <v>4</v>
      </c>
      <c r="AD413" s="16">
        <v>4</v>
      </c>
      <c r="AE413" s="17">
        <v>5</v>
      </c>
      <c r="AF413" s="17">
        <v>5</v>
      </c>
      <c r="AG413" s="16">
        <v>4</v>
      </c>
      <c r="AH413" s="16">
        <v>4</v>
      </c>
      <c r="AI413">
        <f t="shared" si="52"/>
        <v>4.5</v>
      </c>
      <c r="AJ413">
        <f t="shared" si="52"/>
        <v>4</v>
      </c>
      <c r="AK413">
        <f t="shared" si="52"/>
        <v>4.5</v>
      </c>
      <c r="AL413">
        <f t="shared" si="53"/>
        <v>4.333333333333333</v>
      </c>
      <c r="AM413" t="str">
        <f t="shared" si="54"/>
        <v>High</v>
      </c>
      <c r="AN413" s="11" t="s">
        <v>77</v>
      </c>
      <c r="AO413" s="15" t="s">
        <v>105</v>
      </c>
    </row>
    <row r="414" spans="1:41" x14ac:dyDescent="0.3">
      <c r="A414" s="18">
        <v>21</v>
      </c>
      <c r="B414" s="8" t="s">
        <v>104</v>
      </c>
      <c r="C414" s="8" t="s">
        <v>42</v>
      </c>
      <c r="D414" s="9">
        <v>24</v>
      </c>
      <c r="E414" s="10">
        <v>10.16</v>
      </c>
      <c r="F414" t="str">
        <f t="shared" si="48"/>
        <v>High</v>
      </c>
      <c r="G414" s="11">
        <v>3</v>
      </c>
      <c r="H414" s="11" t="s">
        <v>61</v>
      </c>
      <c r="I414" s="11" t="s">
        <v>59</v>
      </c>
      <c r="J414" s="12">
        <v>3</v>
      </c>
      <c r="K414" s="12">
        <v>4</v>
      </c>
      <c r="L414" s="13">
        <v>5.31</v>
      </c>
      <c r="M414" s="13">
        <v>6.6259999999999994</v>
      </c>
      <c r="N414" s="13">
        <f t="shared" si="49"/>
        <v>-1.3159999999999998</v>
      </c>
      <c r="O414" s="15" t="s">
        <v>86</v>
      </c>
      <c r="P414" s="15">
        <v>1</v>
      </c>
      <c r="Q414" s="15" t="s">
        <v>46</v>
      </c>
      <c r="R414" s="15">
        <v>3</v>
      </c>
      <c r="S414" s="16">
        <v>6</v>
      </c>
      <c r="T414" s="16">
        <v>3</v>
      </c>
      <c r="U414" s="16">
        <v>7</v>
      </c>
      <c r="V414" s="16">
        <v>5</v>
      </c>
      <c r="W414" s="16">
        <v>3</v>
      </c>
      <c r="X414" s="16">
        <v>7</v>
      </c>
      <c r="Y414" s="16">
        <v>2</v>
      </c>
      <c r="Z414" s="16">
        <v>8</v>
      </c>
      <c r="AA414">
        <f t="shared" si="50"/>
        <v>6.6</v>
      </c>
      <c r="AB414" t="str">
        <f t="shared" si="51"/>
        <v>High</v>
      </c>
      <c r="AC414" s="16">
        <v>4</v>
      </c>
      <c r="AD414" s="16">
        <v>4</v>
      </c>
      <c r="AE414" s="17">
        <v>5</v>
      </c>
      <c r="AF414" s="17">
        <v>5</v>
      </c>
      <c r="AG414" s="16">
        <v>4</v>
      </c>
      <c r="AH414" s="16">
        <v>4</v>
      </c>
      <c r="AI414">
        <f t="shared" si="52"/>
        <v>4.5</v>
      </c>
      <c r="AJ414">
        <f t="shared" si="52"/>
        <v>4</v>
      </c>
      <c r="AK414">
        <f t="shared" si="52"/>
        <v>4.5</v>
      </c>
      <c r="AL414">
        <f t="shared" si="53"/>
        <v>4.333333333333333</v>
      </c>
      <c r="AM414" t="str">
        <f t="shared" si="54"/>
        <v>High</v>
      </c>
      <c r="AN414" s="11" t="s">
        <v>77</v>
      </c>
      <c r="AO414" s="15" t="s">
        <v>105</v>
      </c>
    </row>
    <row r="415" spans="1:41" x14ac:dyDescent="0.3">
      <c r="A415" s="18">
        <v>21</v>
      </c>
      <c r="B415" s="8" t="s">
        <v>104</v>
      </c>
      <c r="C415" s="8" t="s">
        <v>42</v>
      </c>
      <c r="D415" s="9">
        <v>24</v>
      </c>
      <c r="E415" s="10">
        <v>10.16</v>
      </c>
      <c r="F415" t="str">
        <f t="shared" si="48"/>
        <v>High</v>
      </c>
      <c r="G415" s="11">
        <v>4</v>
      </c>
      <c r="H415" s="11" t="s">
        <v>62</v>
      </c>
      <c r="I415" s="11" t="s">
        <v>59</v>
      </c>
      <c r="J415" s="12">
        <v>2</v>
      </c>
      <c r="K415" s="12">
        <v>2</v>
      </c>
      <c r="L415" s="13">
        <v>2.81</v>
      </c>
      <c r="M415" s="13">
        <v>6.6259999999999994</v>
      </c>
      <c r="N415" s="13">
        <f t="shared" si="49"/>
        <v>-3.8159999999999994</v>
      </c>
      <c r="O415" s="15" t="s">
        <v>86</v>
      </c>
      <c r="P415" s="15">
        <v>1</v>
      </c>
      <c r="Q415" s="15" t="s">
        <v>46</v>
      </c>
      <c r="R415" s="15">
        <v>3</v>
      </c>
      <c r="S415" s="16">
        <v>6</v>
      </c>
      <c r="T415" s="16">
        <v>3</v>
      </c>
      <c r="U415" s="16">
        <v>7</v>
      </c>
      <c r="V415" s="16">
        <v>5</v>
      </c>
      <c r="W415" s="16">
        <v>3</v>
      </c>
      <c r="X415" s="16">
        <v>7</v>
      </c>
      <c r="Y415" s="16">
        <v>2</v>
      </c>
      <c r="Z415" s="16">
        <v>8</v>
      </c>
      <c r="AA415">
        <f t="shared" si="50"/>
        <v>6.6</v>
      </c>
      <c r="AB415" t="str">
        <f t="shared" si="51"/>
        <v>High</v>
      </c>
      <c r="AC415" s="16">
        <v>4</v>
      </c>
      <c r="AD415" s="16">
        <v>4</v>
      </c>
      <c r="AE415" s="17">
        <v>5</v>
      </c>
      <c r="AF415" s="17">
        <v>5</v>
      </c>
      <c r="AG415" s="16">
        <v>4</v>
      </c>
      <c r="AH415" s="16">
        <v>4</v>
      </c>
      <c r="AI415">
        <f t="shared" si="52"/>
        <v>4.5</v>
      </c>
      <c r="AJ415">
        <f t="shared" si="52"/>
        <v>4</v>
      </c>
      <c r="AK415">
        <f t="shared" si="52"/>
        <v>4.5</v>
      </c>
      <c r="AL415">
        <f t="shared" si="53"/>
        <v>4.333333333333333</v>
      </c>
      <c r="AM415" t="str">
        <f t="shared" si="54"/>
        <v>High</v>
      </c>
      <c r="AN415" s="11" t="s">
        <v>77</v>
      </c>
      <c r="AO415" s="15" t="s">
        <v>105</v>
      </c>
    </row>
    <row r="416" spans="1:41" x14ac:dyDescent="0.3">
      <c r="A416" s="18">
        <v>21</v>
      </c>
      <c r="B416" s="8" t="s">
        <v>104</v>
      </c>
      <c r="C416" s="8" t="s">
        <v>42</v>
      </c>
      <c r="D416" s="9">
        <v>24</v>
      </c>
      <c r="E416" s="10">
        <v>10.16</v>
      </c>
      <c r="F416" t="str">
        <f t="shared" si="48"/>
        <v>High</v>
      </c>
      <c r="G416" s="11">
        <v>5</v>
      </c>
      <c r="H416" s="11" t="s">
        <v>63</v>
      </c>
      <c r="I416" s="11" t="s">
        <v>59</v>
      </c>
      <c r="J416" s="12">
        <v>2</v>
      </c>
      <c r="K416" s="12">
        <v>2</v>
      </c>
      <c r="L416" s="13">
        <v>3.44</v>
      </c>
      <c r="M416" s="13">
        <v>6.6259999999999994</v>
      </c>
      <c r="N416" s="13">
        <f t="shared" si="49"/>
        <v>-3.1859999999999995</v>
      </c>
      <c r="O416" s="15" t="s">
        <v>86</v>
      </c>
      <c r="P416" s="15">
        <v>1</v>
      </c>
      <c r="Q416" s="15" t="s">
        <v>46</v>
      </c>
      <c r="R416" s="15">
        <v>3</v>
      </c>
      <c r="S416" s="16">
        <v>6</v>
      </c>
      <c r="T416" s="16">
        <v>3</v>
      </c>
      <c r="U416" s="16">
        <v>7</v>
      </c>
      <c r="V416" s="16">
        <v>5</v>
      </c>
      <c r="W416" s="16">
        <v>3</v>
      </c>
      <c r="X416" s="16">
        <v>7</v>
      </c>
      <c r="Y416" s="16">
        <v>2</v>
      </c>
      <c r="Z416" s="16">
        <v>8</v>
      </c>
      <c r="AA416">
        <f t="shared" si="50"/>
        <v>6.6</v>
      </c>
      <c r="AB416" t="str">
        <f t="shared" si="51"/>
        <v>High</v>
      </c>
      <c r="AC416" s="16">
        <v>4</v>
      </c>
      <c r="AD416" s="16">
        <v>4</v>
      </c>
      <c r="AE416" s="17">
        <v>5</v>
      </c>
      <c r="AF416" s="17">
        <v>5</v>
      </c>
      <c r="AG416" s="16">
        <v>4</v>
      </c>
      <c r="AH416" s="16">
        <v>4</v>
      </c>
      <c r="AI416">
        <f t="shared" si="52"/>
        <v>4.5</v>
      </c>
      <c r="AJ416">
        <f t="shared" si="52"/>
        <v>4</v>
      </c>
      <c r="AK416">
        <f t="shared" si="52"/>
        <v>4.5</v>
      </c>
      <c r="AL416">
        <f t="shared" si="53"/>
        <v>4.333333333333333</v>
      </c>
      <c r="AM416" t="str">
        <f t="shared" si="54"/>
        <v>High</v>
      </c>
      <c r="AN416" s="11" t="s">
        <v>77</v>
      </c>
      <c r="AO416" s="15" t="s">
        <v>105</v>
      </c>
    </row>
    <row r="417" spans="1:41" x14ac:dyDescent="0.3">
      <c r="A417" s="18">
        <v>21</v>
      </c>
      <c r="B417" s="8" t="s">
        <v>104</v>
      </c>
      <c r="C417" s="8" t="s">
        <v>42</v>
      </c>
      <c r="D417" s="9">
        <v>24</v>
      </c>
      <c r="E417" s="10">
        <v>10.16</v>
      </c>
      <c r="F417" t="str">
        <f t="shared" si="48"/>
        <v>High</v>
      </c>
      <c r="G417" s="11">
        <v>1</v>
      </c>
      <c r="H417" s="11" t="s">
        <v>64</v>
      </c>
      <c r="I417" s="11" t="s">
        <v>65</v>
      </c>
      <c r="J417" s="12">
        <v>5</v>
      </c>
      <c r="K417" s="12">
        <v>5</v>
      </c>
      <c r="L417" s="13">
        <v>9.3800000000000008</v>
      </c>
      <c r="M417" s="13">
        <v>6.6259999999999994</v>
      </c>
      <c r="N417" s="13">
        <f t="shared" si="49"/>
        <v>2.7540000000000013</v>
      </c>
      <c r="O417" s="15" t="s">
        <v>86</v>
      </c>
      <c r="P417" s="15">
        <v>1</v>
      </c>
      <c r="Q417" s="15" t="s">
        <v>46</v>
      </c>
      <c r="R417" s="15">
        <v>3</v>
      </c>
      <c r="S417" s="16">
        <v>6</v>
      </c>
      <c r="T417" s="16">
        <v>3</v>
      </c>
      <c r="U417" s="16">
        <v>7</v>
      </c>
      <c r="V417" s="16">
        <v>5</v>
      </c>
      <c r="W417" s="16">
        <v>3</v>
      </c>
      <c r="X417" s="16">
        <v>7</v>
      </c>
      <c r="Y417" s="16">
        <v>2</v>
      </c>
      <c r="Z417" s="16">
        <v>8</v>
      </c>
      <c r="AA417">
        <f t="shared" si="50"/>
        <v>6.6</v>
      </c>
      <c r="AB417" t="str">
        <f t="shared" si="51"/>
        <v>High</v>
      </c>
      <c r="AC417" s="16">
        <v>4</v>
      </c>
      <c r="AD417" s="16">
        <v>4</v>
      </c>
      <c r="AE417" s="17">
        <v>5</v>
      </c>
      <c r="AF417" s="17">
        <v>5</v>
      </c>
      <c r="AG417" s="16">
        <v>4</v>
      </c>
      <c r="AH417" s="16">
        <v>4</v>
      </c>
      <c r="AI417">
        <f t="shared" si="52"/>
        <v>4.5</v>
      </c>
      <c r="AJ417">
        <f t="shared" si="52"/>
        <v>4</v>
      </c>
      <c r="AK417">
        <f t="shared" si="52"/>
        <v>4.5</v>
      </c>
      <c r="AL417">
        <f t="shared" si="53"/>
        <v>4.333333333333333</v>
      </c>
      <c r="AM417" t="str">
        <f t="shared" si="54"/>
        <v>High</v>
      </c>
      <c r="AN417" s="11" t="s">
        <v>77</v>
      </c>
      <c r="AO417" s="15" t="s">
        <v>105</v>
      </c>
    </row>
    <row r="418" spans="1:41" x14ac:dyDescent="0.3">
      <c r="A418" s="18">
        <v>21</v>
      </c>
      <c r="B418" s="8" t="s">
        <v>104</v>
      </c>
      <c r="C418" s="8" t="s">
        <v>42</v>
      </c>
      <c r="D418" s="9">
        <v>24</v>
      </c>
      <c r="E418" s="10">
        <v>10.16</v>
      </c>
      <c r="F418" t="str">
        <f t="shared" si="48"/>
        <v>High</v>
      </c>
      <c r="G418" s="11">
        <v>2</v>
      </c>
      <c r="H418" s="11" t="s">
        <v>66</v>
      </c>
      <c r="I418" s="11" t="s">
        <v>65</v>
      </c>
      <c r="J418" s="12">
        <v>5</v>
      </c>
      <c r="K418" s="12">
        <v>5</v>
      </c>
      <c r="L418" s="13">
        <v>9.3800000000000008</v>
      </c>
      <c r="M418" s="13">
        <v>6.6259999999999994</v>
      </c>
      <c r="N418" s="13">
        <f t="shared" si="49"/>
        <v>2.7540000000000013</v>
      </c>
      <c r="O418" s="15" t="s">
        <v>86</v>
      </c>
      <c r="P418" s="15">
        <v>1</v>
      </c>
      <c r="Q418" s="15" t="s">
        <v>46</v>
      </c>
      <c r="R418" s="15">
        <v>3</v>
      </c>
      <c r="S418" s="16">
        <v>6</v>
      </c>
      <c r="T418" s="16">
        <v>3</v>
      </c>
      <c r="U418" s="16">
        <v>7</v>
      </c>
      <c r="V418" s="16">
        <v>5</v>
      </c>
      <c r="W418" s="16">
        <v>3</v>
      </c>
      <c r="X418" s="16">
        <v>7</v>
      </c>
      <c r="Y418" s="16">
        <v>2</v>
      </c>
      <c r="Z418" s="16">
        <v>8</v>
      </c>
      <c r="AA418">
        <f t="shared" si="50"/>
        <v>6.6</v>
      </c>
      <c r="AB418" t="str">
        <f t="shared" si="51"/>
        <v>High</v>
      </c>
      <c r="AC418" s="16">
        <v>4</v>
      </c>
      <c r="AD418" s="16">
        <v>4</v>
      </c>
      <c r="AE418" s="17">
        <v>5</v>
      </c>
      <c r="AF418" s="17">
        <v>5</v>
      </c>
      <c r="AG418" s="16">
        <v>4</v>
      </c>
      <c r="AH418" s="16">
        <v>4</v>
      </c>
      <c r="AI418">
        <f t="shared" si="52"/>
        <v>4.5</v>
      </c>
      <c r="AJ418">
        <f t="shared" si="52"/>
        <v>4</v>
      </c>
      <c r="AK418">
        <f t="shared" si="52"/>
        <v>4.5</v>
      </c>
      <c r="AL418">
        <f t="shared" si="53"/>
        <v>4.333333333333333</v>
      </c>
      <c r="AM418" t="str">
        <f t="shared" si="54"/>
        <v>High</v>
      </c>
      <c r="AN418" s="11" t="s">
        <v>77</v>
      </c>
      <c r="AO418" s="15" t="s">
        <v>105</v>
      </c>
    </row>
    <row r="419" spans="1:41" x14ac:dyDescent="0.3">
      <c r="A419" s="18">
        <v>21</v>
      </c>
      <c r="B419" s="8" t="s">
        <v>104</v>
      </c>
      <c r="C419" s="8" t="s">
        <v>42</v>
      </c>
      <c r="D419" s="9">
        <v>24</v>
      </c>
      <c r="E419" s="10">
        <v>10.16</v>
      </c>
      <c r="F419" t="str">
        <f t="shared" si="48"/>
        <v>High</v>
      </c>
      <c r="G419" s="11">
        <v>3</v>
      </c>
      <c r="H419" s="11" t="s">
        <v>67</v>
      </c>
      <c r="I419" s="11" t="s">
        <v>65</v>
      </c>
      <c r="J419" s="12">
        <v>5</v>
      </c>
      <c r="K419" s="12">
        <v>4</v>
      </c>
      <c r="L419" s="13">
        <v>9.3800000000000008</v>
      </c>
      <c r="M419" s="13">
        <v>6.6259999999999994</v>
      </c>
      <c r="N419" s="13">
        <f t="shared" si="49"/>
        <v>2.7540000000000013</v>
      </c>
      <c r="O419" s="15" t="s">
        <v>86</v>
      </c>
      <c r="P419" s="15">
        <v>1</v>
      </c>
      <c r="Q419" s="15" t="s">
        <v>46</v>
      </c>
      <c r="R419" s="15">
        <v>3</v>
      </c>
      <c r="S419" s="16">
        <v>6</v>
      </c>
      <c r="T419" s="16">
        <v>3</v>
      </c>
      <c r="U419" s="16">
        <v>7</v>
      </c>
      <c r="V419" s="16">
        <v>5</v>
      </c>
      <c r="W419" s="16">
        <v>3</v>
      </c>
      <c r="X419" s="16">
        <v>7</v>
      </c>
      <c r="Y419" s="16">
        <v>2</v>
      </c>
      <c r="Z419" s="16">
        <v>8</v>
      </c>
      <c r="AA419">
        <f t="shared" si="50"/>
        <v>6.6</v>
      </c>
      <c r="AB419" t="str">
        <f t="shared" si="51"/>
        <v>High</v>
      </c>
      <c r="AC419" s="16">
        <v>4</v>
      </c>
      <c r="AD419" s="16">
        <v>4</v>
      </c>
      <c r="AE419" s="17">
        <v>5</v>
      </c>
      <c r="AF419" s="17">
        <v>5</v>
      </c>
      <c r="AG419" s="16">
        <v>4</v>
      </c>
      <c r="AH419" s="16">
        <v>4</v>
      </c>
      <c r="AI419">
        <f t="shared" si="52"/>
        <v>4.5</v>
      </c>
      <c r="AJ419">
        <f t="shared" si="52"/>
        <v>4</v>
      </c>
      <c r="AK419">
        <f t="shared" si="52"/>
        <v>4.5</v>
      </c>
      <c r="AL419">
        <f t="shared" si="53"/>
        <v>4.333333333333333</v>
      </c>
      <c r="AM419" t="str">
        <f t="shared" si="54"/>
        <v>High</v>
      </c>
      <c r="AN419" s="11" t="s">
        <v>77</v>
      </c>
      <c r="AO419" s="15" t="s">
        <v>105</v>
      </c>
    </row>
    <row r="420" spans="1:41" x14ac:dyDescent="0.3">
      <c r="A420" s="18">
        <v>21</v>
      </c>
      <c r="B420" s="8" t="s">
        <v>104</v>
      </c>
      <c r="C420" s="8" t="s">
        <v>42</v>
      </c>
      <c r="D420" s="9">
        <v>24</v>
      </c>
      <c r="E420" s="10">
        <v>10.16</v>
      </c>
      <c r="F420" t="str">
        <f t="shared" si="48"/>
        <v>High</v>
      </c>
      <c r="G420" s="11">
        <v>4</v>
      </c>
      <c r="H420" s="11" t="s">
        <v>68</v>
      </c>
      <c r="I420" s="11" t="s">
        <v>65</v>
      </c>
      <c r="J420" s="12">
        <v>4</v>
      </c>
      <c r="K420" s="12">
        <v>4</v>
      </c>
      <c r="L420" s="13">
        <v>6.09</v>
      </c>
      <c r="M420" s="13">
        <v>6.6259999999999994</v>
      </c>
      <c r="N420" s="13">
        <f t="shared" si="49"/>
        <v>-0.53599999999999959</v>
      </c>
      <c r="O420" s="15" t="s">
        <v>86</v>
      </c>
      <c r="P420" s="15">
        <v>1</v>
      </c>
      <c r="Q420" s="15" t="s">
        <v>46</v>
      </c>
      <c r="R420" s="15">
        <v>3</v>
      </c>
      <c r="S420" s="16">
        <v>6</v>
      </c>
      <c r="T420" s="16">
        <v>3</v>
      </c>
      <c r="U420" s="16">
        <v>7</v>
      </c>
      <c r="V420" s="16">
        <v>5</v>
      </c>
      <c r="W420" s="16">
        <v>3</v>
      </c>
      <c r="X420" s="16">
        <v>7</v>
      </c>
      <c r="Y420" s="16">
        <v>2</v>
      </c>
      <c r="Z420" s="16">
        <v>8</v>
      </c>
      <c r="AA420">
        <f t="shared" si="50"/>
        <v>6.6</v>
      </c>
      <c r="AB420" t="str">
        <f t="shared" si="51"/>
        <v>High</v>
      </c>
      <c r="AC420" s="16">
        <v>4</v>
      </c>
      <c r="AD420" s="16">
        <v>4</v>
      </c>
      <c r="AE420" s="17">
        <v>5</v>
      </c>
      <c r="AF420" s="17">
        <v>5</v>
      </c>
      <c r="AG420" s="16">
        <v>4</v>
      </c>
      <c r="AH420" s="16">
        <v>4</v>
      </c>
      <c r="AI420">
        <f t="shared" si="52"/>
        <v>4.5</v>
      </c>
      <c r="AJ420">
        <f t="shared" si="52"/>
        <v>4</v>
      </c>
      <c r="AK420">
        <f t="shared" si="52"/>
        <v>4.5</v>
      </c>
      <c r="AL420">
        <f t="shared" si="53"/>
        <v>4.333333333333333</v>
      </c>
      <c r="AM420" t="str">
        <f t="shared" si="54"/>
        <v>High</v>
      </c>
      <c r="AN420" s="11" t="s">
        <v>77</v>
      </c>
      <c r="AO420" s="15" t="s">
        <v>105</v>
      </c>
    </row>
    <row r="421" spans="1:41" x14ac:dyDescent="0.3">
      <c r="A421" s="18">
        <v>21</v>
      </c>
      <c r="B421" s="8" t="s">
        <v>104</v>
      </c>
      <c r="C421" s="8" t="s">
        <v>42</v>
      </c>
      <c r="D421" s="9">
        <v>24</v>
      </c>
      <c r="E421" s="10">
        <v>10.16</v>
      </c>
      <c r="F421" t="str">
        <f t="shared" si="48"/>
        <v>High</v>
      </c>
      <c r="G421" s="11">
        <v>5</v>
      </c>
      <c r="H421" s="11" t="s">
        <v>69</v>
      </c>
      <c r="I421" s="11" t="s">
        <v>65</v>
      </c>
      <c r="J421" s="12">
        <v>5</v>
      </c>
      <c r="K421" s="12">
        <v>4</v>
      </c>
      <c r="L421" s="13">
        <v>9.2200000000000006</v>
      </c>
      <c r="M421" s="13">
        <v>6.6259999999999994</v>
      </c>
      <c r="N421" s="13">
        <f t="shared" si="49"/>
        <v>2.5940000000000012</v>
      </c>
      <c r="O421" s="15" t="s">
        <v>86</v>
      </c>
      <c r="P421" s="15">
        <v>1</v>
      </c>
      <c r="Q421" s="15" t="s">
        <v>46</v>
      </c>
      <c r="R421" s="15">
        <v>3</v>
      </c>
      <c r="S421" s="16">
        <v>6</v>
      </c>
      <c r="T421" s="16">
        <v>3</v>
      </c>
      <c r="U421" s="16">
        <v>7</v>
      </c>
      <c r="V421" s="16">
        <v>5</v>
      </c>
      <c r="W421" s="16">
        <v>3</v>
      </c>
      <c r="X421" s="16">
        <v>7</v>
      </c>
      <c r="Y421" s="16">
        <v>2</v>
      </c>
      <c r="Z421" s="16">
        <v>8</v>
      </c>
      <c r="AA421">
        <f t="shared" si="50"/>
        <v>6.6</v>
      </c>
      <c r="AB421" t="str">
        <f t="shared" si="51"/>
        <v>High</v>
      </c>
      <c r="AC421" s="16">
        <v>4</v>
      </c>
      <c r="AD421" s="16">
        <v>4</v>
      </c>
      <c r="AE421" s="17">
        <v>5</v>
      </c>
      <c r="AF421" s="17">
        <v>5</v>
      </c>
      <c r="AG421" s="16">
        <v>4</v>
      </c>
      <c r="AH421" s="16">
        <v>4</v>
      </c>
      <c r="AI421">
        <f t="shared" si="52"/>
        <v>4.5</v>
      </c>
      <c r="AJ421">
        <f t="shared" si="52"/>
        <v>4</v>
      </c>
      <c r="AK421">
        <f t="shared" si="52"/>
        <v>4.5</v>
      </c>
      <c r="AL421">
        <f t="shared" si="53"/>
        <v>4.333333333333333</v>
      </c>
      <c r="AM421" t="str">
        <f t="shared" si="54"/>
        <v>High</v>
      </c>
      <c r="AN421" s="11" t="s">
        <v>77</v>
      </c>
      <c r="AO421" s="15" t="s">
        <v>105</v>
      </c>
    </row>
    <row r="422" spans="1:41" x14ac:dyDescent="0.3">
      <c r="A422" s="18">
        <v>22</v>
      </c>
      <c r="B422" s="8" t="s">
        <v>106</v>
      </c>
      <c r="C422" s="8" t="s">
        <v>42</v>
      </c>
      <c r="D422">
        <v>34</v>
      </c>
      <c r="E422" s="9">
        <v>10.07</v>
      </c>
      <c r="F422" t="str">
        <f t="shared" si="48"/>
        <v>High</v>
      </c>
      <c r="G422" s="11">
        <v>1</v>
      </c>
      <c r="H422" s="11" t="s">
        <v>43</v>
      </c>
      <c r="I422" s="11" t="s">
        <v>44</v>
      </c>
      <c r="J422" s="12">
        <v>3</v>
      </c>
      <c r="K422" s="12">
        <v>3</v>
      </c>
      <c r="L422" s="13">
        <v>7.89</v>
      </c>
      <c r="M422" s="13">
        <f t="shared" ref="M422:M462" si="55" xml:space="preserve"> AVERAGE(L422:L441)</f>
        <v>8.729499999999998</v>
      </c>
      <c r="N422" s="13">
        <f t="shared" si="49"/>
        <v>-0.83949999999999836</v>
      </c>
      <c r="O422" s="15" t="s">
        <v>86</v>
      </c>
      <c r="P422" s="15">
        <v>1</v>
      </c>
      <c r="Q422" s="21" t="s">
        <v>75</v>
      </c>
      <c r="R422" s="21">
        <v>2</v>
      </c>
      <c r="S422" s="22">
        <v>3</v>
      </c>
      <c r="T422" s="23">
        <v>9</v>
      </c>
      <c r="U422" s="23">
        <v>1</v>
      </c>
      <c r="V422" s="22">
        <v>3</v>
      </c>
      <c r="W422" s="23">
        <v>9</v>
      </c>
      <c r="X422" s="23">
        <v>1</v>
      </c>
      <c r="Y422" s="22">
        <v>7</v>
      </c>
      <c r="Z422" s="22">
        <v>3</v>
      </c>
      <c r="AA422">
        <f t="shared" si="50"/>
        <v>2.2000000000000002</v>
      </c>
      <c r="AB422" t="str">
        <f t="shared" si="51"/>
        <v>Low</v>
      </c>
      <c r="AC422" s="23">
        <v>5</v>
      </c>
      <c r="AD422" s="23">
        <v>5</v>
      </c>
      <c r="AE422" s="23">
        <v>5</v>
      </c>
      <c r="AF422" s="23">
        <v>5</v>
      </c>
      <c r="AG422" s="22">
        <v>4</v>
      </c>
      <c r="AH422" s="22">
        <v>4</v>
      </c>
      <c r="AI422">
        <f t="shared" si="52"/>
        <v>5</v>
      </c>
      <c r="AJ422">
        <f t="shared" si="52"/>
        <v>4.5</v>
      </c>
      <c r="AK422">
        <f t="shared" si="52"/>
        <v>4.5</v>
      </c>
      <c r="AL422">
        <f t="shared" si="53"/>
        <v>4.666666666666667</v>
      </c>
      <c r="AM422" t="str">
        <f t="shared" si="54"/>
        <v>Medium</v>
      </c>
      <c r="AN422" s="11" t="s">
        <v>47</v>
      </c>
      <c r="AO422" s="14"/>
    </row>
    <row r="423" spans="1:41" x14ac:dyDescent="0.3">
      <c r="A423" s="18">
        <v>22</v>
      </c>
      <c r="B423" s="8" t="s">
        <v>106</v>
      </c>
      <c r="C423" s="8" t="s">
        <v>42</v>
      </c>
      <c r="D423">
        <v>34</v>
      </c>
      <c r="E423" s="9">
        <v>10.07</v>
      </c>
      <c r="F423" t="str">
        <f t="shared" si="48"/>
        <v>High</v>
      </c>
      <c r="G423" s="11">
        <v>2</v>
      </c>
      <c r="H423" s="11" t="s">
        <v>48</v>
      </c>
      <c r="I423" s="11" t="s">
        <v>44</v>
      </c>
      <c r="J423" s="12">
        <v>4</v>
      </c>
      <c r="K423" s="12">
        <v>4</v>
      </c>
      <c r="L423" s="13">
        <v>8.0299999999999994</v>
      </c>
      <c r="M423" s="13">
        <v>8.729499999999998</v>
      </c>
      <c r="N423" s="13">
        <f t="shared" si="49"/>
        <v>-0.69949999999999868</v>
      </c>
      <c r="O423" s="15" t="s">
        <v>86</v>
      </c>
      <c r="P423" s="15">
        <v>1</v>
      </c>
      <c r="Q423" s="21" t="s">
        <v>75</v>
      </c>
      <c r="R423" s="21">
        <v>2</v>
      </c>
      <c r="S423" s="22">
        <v>3</v>
      </c>
      <c r="T423" s="23">
        <v>9</v>
      </c>
      <c r="U423" s="23">
        <v>1</v>
      </c>
      <c r="V423" s="22">
        <v>3</v>
      </c>
      <c r="W423" s="23">
        <v>9</v>
      </c>
      <c r="X423" s="23">
        <v>1</v>
      </c>
      <c r="Y423" s="22">
        <v>7</v>
      </c>
      <c r="Z423" s="22">
        <v>3</v>
      </c>
      <c r="AA423">
        <f t="shared" si="50"/>
        <v>2.2000000000000002</v>
      </c>
      <c r="AB423" t="str">
        <f t="shared" si="51"/>
        <v>Low</v>
      </c>
      <c r="AC423" s="23">
        <v>5</v>
      </c>
      <c r="AD423" s="23">
        <v>5</v>
      </c>
      <c r="AE423" s="23">
        <v>5</v>
      </c>
      <c r="AF423" s="23">
        <v>5</v>
      </c>
      <c r="AG423" s="22">
        <v>4</v>
      </c>
      <c r="AH423" s="22">
        <v>4</v>
      </c>
      <c r="AI423">
        <f t="shared" si="52"/>
        <v>5</v>
      </c>
      <c r="AJ423">
        <f t="shared" si="52"/>
        <v>4.5</v>
      </c>
      <c r="AK423">
        <f t="shared" si="52"/>
        <v>4.5</v>
      </c>
      <c r="AL423">
        <f t="shared" si="53"/>
        <v>4.666666666666667</v>
      </c>
      <c r="AM423" t="str">
        <f t="shared" si="54"/>
        <v>Medium</v>
      </c>
      <c r="AN423" s="11" t="s">
        <v>47</v>
      </c>
      <c r="AO423" s="14"/>
    </row>
    <row r="424" spans="1:41" x14ac:dyDescent="0.3">
      <c r="A424" s="18">
        <v>22</v>
      </c>
      <c r="B424" s="8" t="s">
        <v>106</v>
      </c>
      <c r="C424" s="8" t="s">
        <v>42</v>
      </c>
      <c r="D424">
        <v>34</v>
      </c>
      <c r="E424" s="9">
        <v>10.07</v>
      </c>
      <c r="F424" t="str">
        <f t="shared" si="48"/>
        <v>High</v>
      </c>
      <c r="G424" s="11">
        <v>3</v>
      </c>
      <c r="H424" s="11" t="s">
        <v>49</v>
      </c>
      <c r="I424" s="11" t="s">
        <v>44</v>
      </c>
      <c r="J424" s="12">
        <v>3</v>
      </c>
      <c r="K424" s="12">
        <v>3</v>
      </c>
      <c r="L424" s="13">
        <v>7.82</v>
      </c>
      <c r="M424" s="13">
        <v>8.729499999999998</v>
      </c>
      <c r="N424" s="13">
        <f t="shared" si="49"/>
        <v>-0.90949999999999775</v>
      </c>
      <c r="O424" s="15" t="s">
        <v>86</v>
      </c>
      <c r="P424" s="15">
        <v>1</v>
      </c>
      <c r="Q424" s="21" t="s">
        <v>75</v>
      </c>
      <c r="R424" s="21">
        <v>2</v>
      </c>
      <c r="S424" s="22">
        <v>3</v>
      </c>
      <c r="T424" s="23">
        <v>9</v>
      </c>
      <c r="U424" s="23">
        <v>1</v>
      </c>
      <c r="V424" s="22">
        <v>3</v>
      </c>
      <c r="W424" s="23">
        <v>9</v>
      </c>
      <c r="X424" s="23">
        <v>1</v>
      </c>
      <c r="Y424" s="22">
        <v>7</v>
      </c>
      <c r="Z424" s="22">
        <v>3</v>
      </c>
      <c r="AA424">
        <f t="shared" si="50"/>
        <v>2.2000000000000002</v>
      </c>
      <c r="AB424" t="str">
        <f t="shared" si="51"/>
        <v>Low</v>
      </c>
      <c r="AC424" s="23">
        <v>5</v>
      </c>
      <c r="AD424" s="23">
        <v>5</v>
      </c>
      <c r="AE424" s="23">
        <v>5</v>
      </c>
      <c r="AF424" s="23">
        <v>5</v>
      </c>
      <c r="AG424" s="22">
        <v>4</v>
      </c>
      <c r="AH424" s="22">
        <v>4</v>
      </c>
      <c r="AI424">
        <f t="shared" si="52"/>
        <v>5</v>
      </c>
      <c r="AJ424">
        <f t="shared" si="52"/>
        <v>4.5</v>
      </c>
      <c r="AK424">
        <f t="shared" si="52"/>
        <v>4.5</v>
      </c>
      <c r="AL424">
        <f t="shared" si="53"/>
        <v>4.666666666666667</v>
      </c>
      <c r="AM424" t="str">
        <f t="shared" si="54"/>
        <v>Medium</v>
      </c>
      <c r="AN424" s="11" t="s">
        <v>47</v>
      </c>
      <c r="AO424" s="14"/>
    </row>
    <row r="425" spans="1:41" x14ac:dyDescent="0.3">
      <c r="A425" s="18">
        <v>22</v>
      </c>
      <c r="B425" s="8" t="s">
        <v>106</v>
      </c>
      <c r="C425" s="8" t="s">
        <v>42</v>
      </c>
      <c r="D425">
        <v>34</v>
      </c>
      <c r="E425" s="9">
        <v>10.07</v>
      </c>
      <c r="F425" t="str">
        <f t="shared" si="48"/>
        <v>High</v>
      </c>
      <c r="G425" s="11">
        <v>4</v>
      </c>
      <c r="H425" s="11" t="s">
        <v>50</v>
      </c>
      <c r="I425" s="11" t="s">
        <v>44</v>
      </c>
      <c r="J425" s="12">
        <v>4</v>
      </c>
      <c r="K425" s="12">
        <v>4</v>
      </c>
      <c r="L425" s="13">
        <v>8.31</v>
      </c>
      <c r="M425" s="13">
        <v>8.729499999999998</v>
      </c>
      <c r="N425" s="13">
        <f t="shared" si="49"/>
        <v>-0.41949999999999754</v>
      </c>
      <c r="O425" s="15" t="s">
        <v>86</v>
      </c>
      <c r="P425" s="15">
        <v>1</v>
      </c>
      <c r="Q425" s="21" t="s">
        <v>75</v>
      </c>
      <c r="R425" s="21">
        <v>2</v>
      </c>
      <c r="S425" s="22">
        <v>3</v>
      </c>
      <c r="T425" s="23">
        <v>9</v>
      </c>
      <c r="U425" s="23">
        <v>1</v>
      </c>
      <c r="V425" s="22">
        <v>3</v>
      </c>
      <c r="W425" s="23">
        <v>9</v>
      </c>
      <c r="X425" s="23">
        <v>1</v>
      </c>
      <c r="Y425" s="22">
        <v>7</v>
      </c>
      <c r="Z425" s="22">
        <v>3</v>
      </c>
      <c r="AA425">
        <f t="shared" si="50"/>
        <v>2.2000000000000002</v>
      </c>
      <c r="AB425" t="str">
        <f t="shared" si="51"/>
        <v>Low</v>
      </c>
      <c r="AC425" s="23">
        <v>5</v>
      </c>
      <c r="AD425" s="23">
        <v>5</v>
      </c>
      <c r="AE425" s="23">
        <v>5</v>
      </c>
      <c r="AF425" s="23">
        <v>5</v>
      </c>
      <c r="AG425" s="22">
        <v>4</v>
      </c>
      <c r="AH425" s="22">
        <v>4</v>
      </c>
      <c r="AI425">
        <f t="shared" si="52"/>
        <v>5</v>
      </c>
      <c r="AJ425">
        <f t="shared" si="52"/>
        <v>4.5</v>
      </c>
      <c r="AK425">
        <f t="shared" si="52"/>
        <v>4.5</v>
      </c>
      <c r="AL425">
        <f t="shared" si="53"/>
        <v>4.666666666666667</v>
      </c>
      <c r="AM425" t="str">
        <f t="shared" si="54"/>
        <v>Medium</v>
      </c>
      <c r="AN425" s="11" t="s">
        <v>47</v>
      </c>
      <c r="AO425" s="14"/>
    </row>
    <row r="426" spans="1:41" x14ac:dyDescent="0.3">
      <c r="A426" s="18">
        <v>22</v>
      </c>
      <c r="B426" s="8" t="s">
        <v>106</v>
      </c>
      <c r="C426" s="8" t="s">
        <v>42</v>
      </c>
      <c r="D426">
        <v>34</v>
      </c>
      <c r="E426" s="9">
        <v>10.07</v>
      </c>
      <c r="F426" t="str">
        <f t="shared" si="48"/>
        <v>High</v>
      </c>
      <c r="G426" s="11">
        <v>5</v>
      </c>
      <c r="H426" s="11" t="s">
        <v>51</v>
      </c>
      <c r="I426" s="11" t="s">
        <v>44</v>
      </c>
      <c r="J426" s="12">
        <v>5</v>
      </c>
      <c r="K426" s="12">
        <v>5</v>
      </c>
      <c r="L426" s="13">
        <v>8.52</v>
      </c>
      <c r="M426" s="13">
        <v>8.729499999999998</v>
      </c>
      <c r="N426" s="13">
        <f t="shared" si="49"/>
        <v>-0.20949999999999847</v>
      </c>
      <c r="O426" s="15" t="s">
        <v>86</v>
      </c>
      <c r="P426" s="15">
        <v>1</v>
      </c>
      <c r="Q426" s="21" t="s">
        <v>75</v>
      </c>
      <c r="R426" s="21">
        <v>2</v>
      </c>
      <c r="S426" s="22">
        <v>3</v>
      </c>
      <c r="T426" s="23">
        <v>9</v>
      </c>
      <c r="U426" s="23">
        <v>1</v>
      </c>
      <c r="V426" s="22">
        <v>3</v>
      </c>
      <c r="W426" s="23">
        <v>9</v>
      </c>
      <c r="X426" s="23">
        <v>1</v>
      </c>
      <c r="Y426" s="22">
        <v>7</v>
      </c>
      <c r="Z426" s="22">
        <v>3</v>
      </c>
      <c r="AA426">
        <f t="shared" si="50"/>
        <v>2.2000000000000002</v>
      </c>
      <c r="AB426" t="str">
        <f t="shared" si="51"/>
        <v>Low</v>
      </c>
      <c r="AC426" s="23">
        <v>5</v>
      </c>
      <c r="AD426" s="23">
        <v>5</v>
      </c>
      <c r="AE426" s="23">
        <v>5</v>
      </c>
      <c r="AF426" s="23">
        <v>5</v>
      </c>
      <c r="AG426" s="22">
        <v>4</v>
      </c>
      <c r="AH426" s="22">
        <v>4</v>
      </c>
      <c r="AI426">
        <f t="shared" si="52"/>
        <v>5</v>
      </c>
      <c r="AJ426">
        <f t="shared" si="52"/>
        <v>4.5</v>
      </c>
      <c r="AK426">
        <f t="shared" si="52"/>
        <v>4.5</v>
      </c>
      <c r="AL426">
        <f t="shared" si="53"/>
        <v>4.666666666666667</v>
      </c>
      <c r="AM426" t="str">
        <f t="shared" si="54"/>
        <v>Medium</v>
      </c>
      <c r="AN426" s="11" t="s">
        <v>47</v>
      </c>
      <c r="AO426" s="14"/>
    </row>
    <row r="427" spans="1:41" x14ac:dyDescent="0.3">
      <c r="A427" s="18">
        <v>22</v>
      </c>
      <c r="B427" s="8" t="s">
        <v>106</v>
      </c>
      <c r="C427" s="8" t="s">
        <v>42</v>
      </c>
      <c r="D427">
        <v>34</v>
      </c>
      <c r="E427" s="9">
        <v>10.07</v>
      </c>
      <c r="F427" t="str">
        <f t="shared" si="48"/>
        <v>High</v>
      </c>
      <c r="G427" s="11">
        <v>1</v>
      </c>
      <c r="H427" s="11" t="s">
        <v>52</v>
      </c>
      <c r="I427" s="11" t="s">
        <v>53</v>
      </c>
      <c r="J427" s="12">
        <v>4</v>
      </c>
      <c r="K427" s="12">
        <v>3</v>
      </c>
      <c r="L427" s="13">
        <v>8.17</v>
      </c>
      <c r="M427" s="13">
        <v>8.729499999999998</v>
      </c>
      <c r="N427" s="13">
        <f t="shared" si="49"/>
        <v>-0.55949999999999811</v>
      </c>
      <c r="O427" s="15" t="s">
        <v>86</v>
      </c>
      <c r="P427" s="15">
        <v>1</v>
      </c>
      <c r="Q427" s="21" t="s">
        <v>75</v>
      </c>
      <c r="R427" s="21">
        <v>2</v>
      </c>
      <c r="S427" s="22">
        <v>3</v>
      </c>
      <c r="T427" s="23">
        <v>9</v>
      </c>
      <c r="U427" s="23">
        <v>1</v>
      </c>
      <c r="V427" s="22">
        <v>3</v>
      </c>
      <c r="W427" s="23">
        <v>9</v>
      </c>
      <c r="X427" s="23">
        <v>1</v>
      </c>
      <c r="Y427" s="22">
        <v>7</v>
      </c>
      <c r="Z427" s="22">
        <v>3</v>
      </c>
      <c r="AA427">
        <f t="shared" si="50"/>
        <v>2.2000000000000002</v>
      </c>
      <c r="AB427" t="str">
        <f t="shared" si="51"/>
        <v>Low</v>
      </c>
      <c r="AC427" s="23">
        <v>5</v>
      </c>
      <c r="AD427" s="23">
        <v>5</v>
      </c>
      <c r="AE427" s="23">
        <v>5</v>
      </c>
      <c r="AF427" s="23">
        <v>5</v>
      </c>
      <c r="AG427" s="22">
        <v>4</v>
      </c>
      <c r="AH427" s="22">
        <v>4</v>
      </c>
      <c r="AI427">
        <f t="shared" si="52"/>
        <v>5</v>
      </c>
      <c r="AJ427">
        <f t="shared" si="52"/>
        <v>4.5</v>
      </c>
      <c r="AK427">
        <f t="shared" si="52"/>
        <v>4.5</v>
      </c>
      <c r="AL427">
        <f t="shared" si="53"/>
        <v>4.666666666666667</v>
      </c>
      <c r="AM427" t="str">
        <f t="shared" si="54"/>
        <v>Medium</v>
      </c>
      <c r="AN427" s="11" t="s">
        <v>47</v>
      </c>
      <c r="AO427" s="14"/>
    </row>
    <row r="428" spans="1:41" x14ac:dyDescent="0.3">
      <c r="A428" s="18">
        <v>22</v>
      </c>
      <c r="B428" s="8" t="s">
        <v>106</v>
      </c>
      <c r="C428" s="8" t="s">
        <v>42</v>
      </c>
      <c r="D428">
        <v>34</v>
      </c>
      <c r="E428" s="9">
        <v>10.07</v>
      </c>
      <c r="F428" t="str">
        <f t="shared" si="48"/>
        <v>High</v>
      </c>
      <c r="G428" s="11">
        <v>2</v>
      </c>
      <c r="H428" s="11" t="s">
        <v>54</v>
      </c>
      <c r="I428" s="11" t="s">
        <v>53</v>
      </c>
      <c r="J428" s="12">
        <v>4</v>
      </c>
      <c r="K428" s="12">
        <v>4</v>
      </c>
      <c r="L428" s="13">
        <v>8.8000000000000007</v>
      </c>
      <c r="M428" s="13">
        <v>8.729499999999998</v>
      </c>
      <c r="N428" s="13">
        <f t="shared" si="49"/>
        <v>7.0500000000002672E-2</v>
      </c>
      <c r="O428" s="15" t="s">
        <v>86</v>
      </c>
      <c r="P428" s="15">
        <v>1</v>
      </c>
      <c r="Q428" s="21" t="s">
        <v>75</v>
      </c>
      <c r="R428" s="21">
        <v>2</v>
      </c>
      <c r="S428" s="22">
        <v>3</v>
      </c>
      <c r="T428" s="23">
        <v>9</v>
      </c>
      <c r="U428" s="23">
        <v>1</v>
      </c>
      <c r="V428" s="22">
        <v>3</v>
      </c>
      <c r="W428" s="23">
        <v>9</v>
      </c>
      <c r="X428" s="23">
        <v>1</v>
      </c>
      <c r="Y428" s="22">
        <v>7</v>
      </c>
      <c r="Z428" s="22">
        <v>3</v>
      </c>
      <c r="AA428">
        <f t="shared" si="50"/>
        <v>2.2000000000000002</v>
      </c>
      <c r="AB428" t="str">
        <f t="shared" si="51"/>
        <v>Low</v>
      </c>
      <c r="AC428" s="23">
        <v>5</v>
      </c>
      <c r="AD428" s="23">
        <v>5</v>
      </c>
      <c r="AE428" s="23">
        <v>5</v>
      </c>
      <c r="AF428" s="23">
        <v>5</v>
      </c>
      <c r="AG428" s="22">
        <v>4</v>
      </c>
      <c r="AH428" s="22">
        <v>4</v>
      </c>
      <c r="AI428">
        <f t="shared" si="52"/>
        <v>5</v>
      </c>
      <c r="AJ428">
        <f t="shared" si="52"/>
        <v>4.5</v>
      </c>
      <c r="AK428">
        <f t="shared" si="52"/>
        <v>4.5</v>
      </c>
      <c r="AL428">
        <f t="shared" si="53"/>
        <v>4.666666666666667</v>
      </c>
      <c r="AM428" t="str">
        <f t="shared" si="54"/>
        <v>Medium</v>
      </c>
      <c r="AN428" s="11" t="s">
        <v>47</v>
      </c>
      <c r="AO428" s="14"/>
    </row>
    <row r="429" spans="1:41" x14ac:dyDescent="0.3">
      <c r="A429" s="18">
        <v>22</v>
      </c>
      <c r="B429" s="8" t="s">
        <v>106</v>
      </c>
      <c r="C429" s="8" t="s">
        <v>42</v>
      </c>
      <c r="D429">
        <v>34</v>
      </c>
      <c r="E429" s="9">
        <v>10.07</v>
      </c>
      <c r="F429" t="str">
        <f t="shared" si="48"/>
        <v>High</v>
      </c>
      <c r="G429" s="11">
        <v>3</v>
      </c>
      <c r="H429" s="11" t="s">
        <v>55</v>
      </c>
      <c r="I429" s="11" t="s">
        <v>53</v>
      </c>
      <c r="J429" s="12">
        <v>5</v>
      </c>
      <c r="K429" s="12">
        <v>5</v>
      </c>
      <c r="L429" s="13">
        <v>8.52</v>
      </c>
      <c r="M429" s="13">
        <v>8.729499999999998</v>
      </c>
      <c r="N429" s="13">
        <f t="shared" si="49"/>
        <v>-0.20949999999999847</v>
      </c>
      <c r="O429" s="15" t="s">
        <v>86</v>
      </c>
      <c r="P429" s="15">
        <v>1</v>
      </c>
      <c r="Q429" s="21" t="s">
        <v>75</v>
      </c>
      <c r="R429" s="21">
        <v>2</v>
      </c>
      <c r="S429" s="22">
        <v>3</v>
      </c>
      <c r="T429" s="23">
        <v>9</v>
      </c>
      <c r="U429" s="23">
        <v>1</v>
      </c>
      <c r="V429" s="22">
        <v>3</v>
      </c>
      <c r="W429" s="23">
        <v>9</v>
      </c>
      <c r="X429" s="23">
        <v>1</v>
      </c>
      <c r="Y429" s="22">
        <v>7</v>
      </c>
      <c r="Z429" s="22">
        <v>3</v>
      </c>
      <c r="AA429">
        <f t="shared" si="50"/>
        <v>2.2000000000000002</v>
      </c>
      <c r="AB429" t="str">
        <f t="shared" si="51"/>
        <v>Low</v>
      </c>
      <c r="AC429" s="23">
        <v>5</v>
      </c>
      <c r="AD429" s="23">
        <v>5</v>
      </c>
      <c r="AE429" s="23">
        <v>5</v>
      </c>
      <c r="AF429" s="23">
        <v>5</v>
      </c>
      <c r="AG429" s="22">
        <v>4</v>
      </c>
      <c r="AH429" s="22">
        <v>4</v>
      </c>
      <c r="AI429">
        <f t="shared" si="52"/>
        <v>5</v>
      </c>
      <c r="AJ429">
        <f t="shared" si="52"/>
        <v>4.5</v>
      </c>
      <c r="AK429">
        <f t="shared" si="52"/>
        <v>4.5</v>
      </c>
      <c r="AL429">
        <f t="shared" si="53"/>
        <v>4.666666666666667</v>
      </c>
      <c r="AM429" t="str">
        <f t="shared" si="54"/>
        <v>Medium</v>
      </c>
      <c r="AN429" s="11" t="s">
        <v>47</v>
      </c>
      <c r="AO429" s="14"/>
    </row>
    <row r="430" spans="1:41" x14ac:dyDescent="0.3">
      <c r="A430" s="18">
        <v>22</v>
      </c>
      <c r="B430" s="8" t="s">
        <v>106</v>
      </c>
      <c r="C430" s="8" t="s">
        <v>42</v>
      </c>
      <c r="D430">
        <v>34</v>
      </c>
      <c r="E430" s="9">
        <v>10.07</v>
      </c>
      <c r="F430" t="str">
        <f t="shared" si="48"/>
        <v>High</v>
      </c>
      <c r="G430" s="11">
        <v>4</v>
      </c>
      <c r="H430" s="11" t="s">
        <v>56</v>
      </c>
      <c r="I430" s="11" t="s">
        <v>53</v>
      </c>
      <c r="J430" s="12">
        <v>5</v>
      </c>
      <c r="K430" s="12">
        <v>5</v>
      </c>
      <c r="L430" s="13">
        <v>9.7200000000000006</v>
      </c>
      <c r="M430" s="13">
        <v>8.729499999999998</v>
      </c>
      <c r="N430" s="13">
        <f t="shared" si="49"/>
        <v>0.9905000000000026</v>
      </c>
      <c r="O430" s="15" t="s">
        <v>86</v>
      </c>
      <c r="P430" s="15">
        <v>1</v>
      </c>
      <c r="Q430" s="21" t="s">
        <v>75</v>
      </c>
      <c r="R430" s="21">
        <v>2</v>
      </c>
      <c r="S430" s="22">
        <v>3</v>
      </c>
      <c r="T430" s="23">
        <v>9</v>
      </c>
      <c r="U430" s="23">
        <v>1</v>
      </c>
      <c r="V430" s="22">
        <v>3</v>
      </c>
      <c r="W430" s="23">
        <v>9</v>
      </c>
      <c r="X430" s="23">
        <v>1</v>
      </c>
      <c r="Y430" s="22">
        <v>7</v>
      </c>
      <c r="Z430" s="22">
        <v>3</v>
      </c>
      <c r="AA430">
        <f t="shared" si="50"/>
        <v>2.2000000000000002</v>
      </c>
      <c r="AB430" t="str">
        <f t="shared" si="51"/>
        <v>Low</v>
      </c>
      <c r="AC430" s="23">
        <v>5</v>
      </c>
      <c r="AD430" s="23">
        <v>5</v>
      </c>
      <c r="AE430" s="23">
        <v>5</v>
      </c>
      <c r="AF430" s="23">
        <v>5</v>
      </c>
      <c r="AG430" s="22">
        <v>4</v>
      </c>
      <c r="AH430" s="22">
        <v>4</v>
      </c>
      <c r="AI430">
        <f t="shared" si="52"/>
        <v>5</v>
      </c>
      <c r="AJ430">
        <f t="shared" si="52"/>
        <v>4.5</v>
      </c>
      <c r="AK430">
        <f t="shared" si="52"/>
        <v>4.5</v>
      </c>
      <c r="AL430">
        <f t="shared" si="53"/>
        <v>4.666666666666667</v>
      </c>
      <c r="AM430" t="str">
        <f t="shared" si="54"/>
        <v>Medium</v>
      </c>
      <c r="AN430" s="11" t="s">
        <v>47</v>
      </c>
      <c r="AO430" s="14"/>
    </row>
    <row r="431" spans="1:41" x14ac:dyDescent="0.3">
      <c r="A431" s="18">
        <v>22</v>
      </c>
      <c r="B431" s="8" t="s">
        <v>106</v>
      </c>
      <c r="C431" s="8" t="s">
        <v>42</v>
      </c>
      <c r="D431">
        <v>34</v>
      </c>
      <c r="E431" s="9">
        <v>10.07</v>
      </c>
      <c r="F431" t="str">
        <f t="shared" si="48"/>
        <v>High</v>
      </c>
      <c r="G431" s="11">
        <v>5</v>
      </c>
      <c r="H431" s="11" t="s">
        <v>57</v>
      </c>
      <c r="I431" s="11" t="s">
        <v>53</v>
      </c>
      <c r="J431" s="12">
        <v>5</v>
      </c>
      <c r="K431" s="12">
        <v>4</v>
      </c>
      <c r="L431" s="13">
        <v>9.65</v>
      </c>
      <c r="M431" s="13">
        <v>8.729499999999998</v>
      </c>
      <c r="N431" s="13">
        <f t="shared" si="49"/>
        <v>0.92050000000000232</v>
      </c>
      <c r="O431" s="15" t="s">
        <v>86</v>
      </c>
      <c r="P431" s="15">
        <v>1</v>
      </c>
      <c r="Q431" s="21" t="s">
        <v>75</v>
      </c>
      <c r="R431" s="21">
        <v>2</v>
      </c>
      <c r="S431" s="22">
        <v>3</v>
      </c>
      <c r="T431" s="23">
        <v>9</v>
      </c>
      <c r="U431" s="23">
        <v>1</v>
      </c>
      <c r="V431" s="22">
        <v>3</v>
      </c>
      <c r="W431" s="23">
        <v>9</v>
      </c>
      <c r="X431" s="23">
        <v>1</v>
      </c>
      <c r="Y431" s="22">
        <v>7</v>
      </c>
      <c r="Z431" s="22">
        <v>3</v>
      </c>
      <c r="AA431">
        <f t="shared" si="50"/>
        <v>2.2000000000000002</v>
      </c>
      <c r="AB431" t="str">
        <f t="shared" si="51"/>
        <v>Low</v>
      </c>
      <c r="AC431" s="23">
        <v>5</v>
      </c>
      <c r="AD431" s="23">
        <v>5</v>
      </c>
      <c r="AE431" s="23">
        <v>5</v>
      </c>
      <c r="AF431" s="23">
        <v>5</v>
      </c>
      <c r="AG431" s="22">
        <v>4</v>
      </c>
      <c r="AH431" s="22">
        <v>4</v>
      </c>
      <c r="AI431">
        <f t="shared" si="52"/>
        <v>5</v>
      </c>
      <c r="AJ431">
        <f t="shared" si="52"/>
        <v>4.5</v>
      </c>
      <c r="AK431">
        <f t="shared" si="52"/>
        <v>4.5</v>
      </c>
      <c r="AL431">
        <f t="shared" si="53"/>
        <v>4.666666666666667</v>
      </c>
      <c r="AM431" t="str">
        <f t="shared" si="54"/>
        <v>Medium</v>
      </c>
      <c r="AN431" s="11" t="s">
        <v>47</v>
      </c>
      <c r="AO431" s="14"/>
    </row>
    <row r="432" spans="1:41" x14ac:dyDescent="0.3">
      <c r="A432" s="18">
        <v>22</v>
      </c>
      <c r="B432" s="8" t="s">
        <v>106</v>
      </c>
      <c r="C432" s="8" t="s">
        <v>42</v>
      </c>
      <c r="D432">
        <v>34</v>
      </c>
      <c r="E432" s="9">
        <v>10.07</v>
      </c>
      <c r="F432" t="str">
        <f t="shared" si="48"/>
        <v>High</v>
      </c>
      <c r="G432" s="11">
        <v>1</v>
      </c>
      <c r="H432" s="11" t="s">
        <v>58</v>
      </c>
      <c r="I432" s="11" t="s">
        <v>59</v>
      </c>
      <c r="J432" s="12">
        <v>4</v>
      </c>
      <c r="K432" s="12">
        <v>4</v>
      </c>
      <c r="L432" s="13">
        <v>8.17</v>
      </c>
      <c r="M432" s="13">
        <v>8.729499999999998</v>
      </c>
      <c r="N432" s="13">
        <f t="shared" si="49"/>
        <v>-0.55949999999999811</v>
      </c>
      <c r="O432" s="15" t="s">
        <v>86</v>
      </c>
      <c r="P432" s="15">
        <v>1</v>
      </c>
      <c r="Q432" s="21" t="s">
        <v>75</v>
      </c>
      <c r="R432" s="21">
        <v>2</v>
      </c>
      <c r="S432" s="22">
        <v>3</v>
      </c>
      <c r="T432" s="23">
        <v>9</v>
      </c>
      <c r="U432" s="23">
        <v>1</v>
      </c>
      <c r="V432" s="22">
        <v>3</v>
      </c>
      <c r="W432" s="23">
        <v>9</v>
      </c>
      <c r="X432" s="23">
        <v>1</v>
      </c>
      <c r="Y432" s="22">
        <v>7</v>
      </c>
      <c r="Z432" s="22">
        <v>3</v>
      </c>
      <c r="AA432">
        <f t="shared" si="50"/>
        <v>2.2000000000000002</v>
      </c>
      <c r="AB432" t="str">
        <f t="shared" si="51"/>
        <v>Low</v>
      </c>
      <c r="AC432" s="23">
        <v>5</v>
      </c>
      <c r="AD432" s="23">
        <v>5</v>
      </c>
      <c r="AE432" s="23">
        <v>5</v>
      </c>
      <c r="AF432" s="23">
        <v>5</v>
      </c>
      <c r="AG432" s="22">
        <v>4</v>
      </c>
      <c r="AH432" s="22">
        <v>4</v>
      </c>
      <c r="AI432">
        <f t="shared" si="52"/>
        <v>5</v>
      </c>
      <c r="AJ432">
        <f t="shared" si="52"/>
        <v>4.5</v>
      </c>
      <c r="AK432">
        <f t="shared" si="52"/>
        <v>4.5</v>
      </c>
      <c r="AL432">
        <f t="shared" si="53"/>
        <v>4.666666666666667</v>
      </c>
      <c r="AM432" t="str">
        <f t="shared" si="54"/>
        <v>Medium</v>
      </c>
      <c r="AN432" s="11" t="s">
        <v>47</v>
      </c>
      <c r="AO432" s="14"/>
    </row>
    <row r="433" spans="1:41" x14ac:dyDescent="0.3">
      <c r="A433" s="18">
        <v>22</v>
      </c>
      <c r="B433" s="8" t="s">
        <v>106</v>
      </c>
      <c r="C433" s="8" t="s">
        <v>42</v>
      </c>
      <c r="D433">
        <v>34</v>
      </c>
      <c r="E433" s="9">
        <v>10.07</v>
      </c>
      <c r="F433" t="str">
        <f t="shared" si="48"/>
        <v>High</v>
      </c>
      <c r="G433" s="11">
        <v>2</v>
      </c>
      <c r="H433" s="11" t="s">
        <v>60</v>
      </c>
      <c r="I433" s="11" t="s">
        <v>59</v>
      </c>
      <c r="J433" s="12">
        <v>4</v>
      </c>
      <c r="K433" s="12">
        <v>4</v>
      </c>
      <c r="L433" s="13">
        <v>8.3800000000000008</v>
      </c>
      <c r="M433" s="13">
        <v>8.729499999999998</v>
      </c>
      <c r="N433" s="13">
        <f t="shared" si="49"/>
        <v>-0.34949999999999726</v>
      </c>
      <c r="O433" s="15" t="s">
        <v>86</v>
      </c>
      <c r="P433" s="15">
        <v>1</v>
      </c>
      <c r="Q433" s="21" t="s">
        <v>75</v>
      </c>
      <c r="R433" s="21">
        <v>2</v>
      </c>
      <c r="S433" s="22">
        <v>3</v>
      </c>
      <c r="T433" s="23">
        <v>9</v>
      </c>
      <c r="U433" s="23">
        <v>1</v>
      </c>
      <c r="V433" s="22">
        <v>3</v>
      </c>
      <c r="W433" s="23">
        <v>9</v>
      </c>
      <c r="X433" s="23">
        <v>1</v>
      </c>
      <c r="Y433" s="22">
        <v>7</v>
      </c>
      <c r="Z433" s="22">
        <v>3</v>
      </c>
      <c r="AA433">
        <f t="shared" si="50"/>
        <v>2.2000000000000002</v>
      </c>
      <c r="AB433" t="str">
        <f t="shared" si="51"/>
        <v>Low</v>
      </c>
      <c r="AC433" s="23">
        <v>5</v>
      </c>
      <c r="AD433" s="23">
        <v>5</v>
      </c>
      <c r="AE433" s="23">
        <v>5</v>
      </c>
      <c r="AF433" s="23">
        <v>5</v>
      </c>
      <c r="AG433" s="22">
        <v>4</v>
      </c>
      <c r="AH433" s="22">
        <v>4</v>
      </c>
      <c r="AI433">
        <f t="shared" si="52"/>
        <v>5</v>
      </c>
      <c r="AJ433">
        <f t="shared" si="52"/>
        <v>4.5</v>
      </c>
      <c r="AK433">
        <f t="shared" si="52"/>
        <v>4.5</v>
      </c>
      <c r="AL433">
        <f t="shared" si="53"/>
        <v>4.666666666666667</v>
      </c>
      <c r="AM433" t="str">
        <f t="shared" si="54"/>
        <v>Medium</v>
      </c>
      <c r="AN433" s="11" t="s">
        <v>47</v>
      </c>
      <c r="AO433" s="14"/>
    </row>
    <row r="434" spans="1:41" x14ac:dyDescent="0.3">
      <c r="A434" s="18">
        <v>22</v>
      </c>
      <c r="B434" s="8" t="s">
        <v>106</v>
      </c>
      <c r="C434" s="8" t="s">
        <v>42</v>
      </c>
      <c r="D434">
        <v>34</v>
      </c>
      <c r="E434" s="9">
        <v>10.07</v>
      </c>
      <c r="F434" t="str">
        <f t="shared" si="48"/>
        <v>High</v>
      </c>
      <c r="G434" s="11">
        <v>3</v>
      </c>
      <c r="H434" s="11" t="s">
        <v>61</v>
      </c>
      <c r="I434" s="11" t="s">
        <v>59</v>
      </c>
      <c r="J434" s="12">
        <v>5</v>
      </c>
      <c r="K434" s="12">
        <v>4</v>
      </c>
      <c r="L434" s="13">
        <v>8.31</v>
      </c>
      <c r="M434" s="13">
        <v>8.729499999999998</v>
      </c>
      <c r="N434" s="13">
        <f t="shared" si="49"/>
        <v>-0.41949999999999754</v>
      </c>
      <c r="O434" s="15" t="s">
        <v>86</v>
      </c>
      <c r="P434" s="15">
        <v>1</v>
      </c>
      <c r="Q434" s="21" t="s">
        <v>75</v>
      </c>
      <c r="R434" s="21">
        <v>2</v>
      </c>
      <c r="S434" s="22">
        <v>3</v>
      </c>
      <c r="T434" s="23">
        <v>9</v>
      </c>
      <c r="U434" s="23">
        <v>1</v>
      </c>
      <c r="V434" s="22">
        <v>3</v>
      </c>
      <c r="W434" s="23">
        <v>9</v>
      </c>
      <c r="X434" s="23">
        <v>1</v>
      </c>
      <c r="Y434" s="22">
        <v>7</v>
      </c>
      <c r="Z434" s="22">
        <v>3</v>
      </c>
      <c r="AA434">
        <f t="shared" si="50"/>
        <v>2.2000000000000002</v>
      </c>
      <c r="AB434" t="str">
        <f t="shared" si="51"/>
        <v>Low</v>
      </c>
      <c r="AC434" s="23">
        <v>5</v>
      </c>
      <c r="AD434" s="23">
        <v>5</v>
      </c>
      <c r="AE434" s="23">
        <v>5</v>
      </c>
      <c r="AF434" s="23">
        <v>5</v>
      </c>
      <c r="AG434" s="22">
        <v>4</v>
      </c>
      <c r="AH434" s="22">
        <v>4</v>
      </c>
      <c r="AI434">
        <f t="shared" si="52"/>
        <v>5</v>
      </c>
      <c r="AJ434">
        <f t="shared" si="52"/>
        <v>4.5</v>
      </c>
      <c r="AK434">
        <f t="shared" si="52"/>
        <v>4.5</v>
      </c>
      <c r="AL434">
        <f t="shared" si="53"/>
        <v>4.666666666666667</v>
      </c>
      <c r="AM434" t="str">
        <f t="shared" si="54"/>
        <v>Medium</v>
      </c>
      <c r="AN434" s="11" t="s">
        <v>47</v>
      </c>
      <c r="AO434" s="14"/>
    </row>
    <row r="435" spans="1:41" x14ac:dyDescent="0.3">
      <c r="A435" s="18">
        <v>22</v>
      </c>
      <c r="B435" s="8" t="s">
        <v>106</v>
      </c>
      <c r="C435" s="8" t="s">
        <v>42</v>
      </c>
      <c r="D435">
        <v>34</v>
      </c>
      <c r="E435" s="9">
        <v>10.07</v>
      </c>
      <c r="F435" t="str">
        <f t="shared" si="48"/>
        <v>High</v>
      </c>
      <c r="G435" s="11">
        <v>4</v>
      </c>
      <c r="H435" s="11" t="s">
        <v>62</v>
      </c>
      <c r="I435" s="11" t="s">
        <v>59</v>
      </c>
      <c r="J435" s="12">
        <v>4</v>
      </c>
      <c r="K435" s="12">
        <v>4</v>
      </c>
      <c r="L435" s="13">
        <v>8.24</v>
      </c>
      <c r="M435" s="13">
        <v>8.729499999999998</v>
      </c>
      <c r="N435" s="13">
        <f t="shared" si="49"/>
        <v>-0.48949999999999783</v>
      </c>
      <c r="O435" s="15" t="s">
        <v>86</v>
      </c>
      <c r="P435" s="15">
        <v>1</v>
      </c>
      <c r="Q435" s="21" t="s">
        <v>75</v>
      </c>
      <c r="R435" s="21">
        <v>2</v>
      </c>
      <c r="S435" s="22">
        <v>3</v>
      </c>
      <c r="T435" s="23">
        <v>9</v>
      </c>
      <c r="U435" s="23">
        <v>1</v>
      </c>
      <c r="V435" s="22">
        <v>3</v>
      </c>
      <c r="W435" s="23">
        <v>9</v>
      </c>
      <c r="X435" s="23">
        <v>1</v>
      </c>
      <c r="Y435" s="22">
        <v>7</v>
      </c>
      <c r="Z435" s="22">
        <v>3</v>
      </c>
      <c r="AA435">
        <f t="shared" si="50"/>
        <v>2.2000000000000002</v>
      </c>
      <c r="AB435" t="str">
        <f t="shared" si="51"/>
        <v>Low</v>
      </c>
      <c r="AC435" s="23">
        <v>5</v>
      </c>
      <c r="AD435" s="23">
        <v>5</v>
      </c>
      <c r="AE435" s="23">
        <v>5</v>
      </c>
      <c r="AF435" s="23">
        <v>5</v>
      </c>
      <c r="AG435" s="22">
        <v>4</v>
      </c>
      <c r="AH435" s="22">
        <v>4</v>
      </c>
      <c r="AI435">
        <f t="shared" si="52"/>
        <v>5</v>
      </c>
      <c r="AJ435">
        <f t="shared" si="52"/>
        <v>4.5</v>
      </c>
      <c r="AK435">
        <f t="shared" si="52"/>
        <v>4.5</v>
      </c>
      <c r="AL435">
        <f t="shared" si="53"/>
        <v>4.666666666666667</v>
      </c>
      <c r="AM435" t="str">
        <f t="shared" si="54"/>
        <v>Medium</v>
      </c>
      <c r="AN435" s="11" t="s">
        <v>47</v>
      </c>
      <c r="AO435" s="14"/>
    </row>
    <row r="436" spans="1:41" x14ac:dyDescent="0.3">
      <c r="A436" s="18">
        <v>22</v>
      </c>
      <c r="B436" s="8" t="s">
        <v>106</v>
      </c>
      <c r="C436" s="8" t="s">
        <v>42</v>
      </c>
      <c r="D436">
        <v>34</v>
      </c>
      <c r="E436" s="9">
        <v>10.07</v>
      </c>
      <c r="F436" t="str">
        <f t="shared" si="48"/>
        <v>High</v>
      </c>
      <c r="G436" s="11">
        <v>5</v>
      </c>
      <c r="H436" s="11" t="s">
        <v>63</v>
      </c>
      <c r="I436" s="11" t="s">
        <v>59</v>
      </c>
      <c r="J436" s="12">
        <v>4</v>
      </c>
      <c r="K436" s="12">
        <v>4</v>
      </c>
      <c r="L436" s="13">
        <v>8.1</v>
      </c>
      <c r="M436" s="13">
        <v>8.729499999999998</v>
      </c>
      <c r="N436" s="13">
        <f t="shared" si="49"/>
        <v>-0.62949999999999839</v>
      </c>
      <c r="O436" s="15" t="s">
        <v>86</v>
      </c>
      <c r="P436" s="15">
        <v>1</v>
      </c>
      <c r="Q436" s="21" t="s">
        <v>75</v>
      </c>
      <c r="R436" s="21">
        <v>2</v>
      </c>
      <c r="S436" s="22">
        <v>3</v>
      </c>
      <c r="T436" s="23">
        <v>9</v>
      </c>
      <c r="U436" s="23">
        <v>1</v>
      </c>
      <c r="V436" s="22">
        <v>3</v>
      </c>
      <c r="W436" s="23">
        <v>9</v>
      </c>
      <c r="X436" s="23">
        <v>1</v>
      </c>
      <c r="Y436" s="22">
        <v>7</v>
      </c>
      <c r="Z436" s="22">
        <v>3</v>
      </c>
      <c r="AA436">
        <f t="shared" si="50"/>
        <v>2.2000000000000002</v>
      </c>
      <c r="AB436" t="str">
        <f t="shared" si="51"/>
        <v>Low</v>
      </c>
      <c r="AC436" s="23">
        <v>5</v>
      </c>
      <c r="AD436" s="23">
        <v>5</v>
      </c>
      <c r="AE436" s="23">
        <v>5</v>
      </c>
      <c r="AF436" s="23">
        <v>5</v>
      </c>
      <c r="AG436" s="22">
        <v>4</v>
      </c>
      <c r="AH436" s="22">
        <v>4</v>
      </c>
      <c r="AI436">
        <f t="shared" si="52"/>
        <v>5</v>
      </c>
      <c r="AJ436">
        <f t="shared" si="52"/>
        <v>4.5</v>
      </c>
      <c r="AK436">
        <f t="shared" si="52"/>
        <v>4.5</v>
      </c>
      <c r="AL436">
        <f t="shared" si="53"/>
        <v>4.666666666666667</v>
      </c>
      <c r="AM436" t="str">
        <f t="shared" si="54"/>
        <v>Medium</v>
      </c>
      <c r="AN436" s="11" t="s">
        <v>47</v>
      </c>
      <c r="AO436" s="14"/>
    </row>
    <row r="437" spans="1:41" x14ac:dyDescent="0.3">
      <c r="A437" s="18">
        <v>22</v>
      </c>
      <c r="B437" s="8" t="s">
        <v>106</v>
      </c>
      <c r="C437" s="8" t="s">
        <v>42</v>
      </c>
      <c r="D437">
        <v>34</v>
      </c>
      <c r="E437" s="9">
        <v>10.07</v>
      </c>
      <c r="F437" t="str">
        <f t="shared" si="48"/>
        <v>High</v>
      </c>
      <c r="G437" s="11">
        <v>1</v>
      </c>
      <c r="H437" s="11" t="s">
        <v>64</v>
      </c>
      <c r="I437" s="11" t="s">
        <v>65</v>
      </c>
      <c r="J437" s="12">
        <v>5</v>
      </c>
      <c r="K437" s="12">
        <v>5</v>
      </c>
      <c r="L437" s="13">
        <v>10</v>
      </c>
      <c r="M437" s="13">
        <v>8.729499999999998</v>
      </c>
      <c r="N437" s="13">
        <f t="shared" si="49"/>
        <v>1.270500000000002</v>
      </c>
      <c r="O437" s="15" t="s">
        <v>86</v>
      </c>
      <c r="P437" s="15">
        <v>1</v>
      </c>
      <c r="Q437" s="21" t="s">
        <v>75</v>
      </c>
      <c r="R437" s="21">
        <v>2</v>
      </c>
      <c r="S437" s="22">
        <v>3</v>
      </c>
      <c r="T437" s="23">
        <v>9</v>
      </c>
      <c r="U437" s="23">
        <v>1</v>
      </c>
      <c r="V437" s="22">
        <v>3</v>
      </c>
      <c r="W437" s="23">
        <v>9</v>
      </c>
      <c r="X437" s="23">
        <v>1</v>
      </c>
      <c r="Y437" s="22">
        <v>7</v>
      </c>
      <c r="Z437" s="22">
        <v>3</v>
      </c>
      <c r="AA437">
        <f t="shared" si="50"/>
        <v>2.2000000000000002</v>
      </c>
      <c r="AB437" t="str">
        <f t="shared" si="51"/>
        <v>Low</v>
      </c>
      <c r="AC437" s="23">
        <v>5</v>
      </c>
      <c r="AD437" s="23">
        <v>5</v>
      </c>
      <c r="AE437" s="23">
        <v>5</v>
      </c>
      <c r="AF437" s="23">
        <v>5</v>
      </c>
      <c r="AG437" s="22">
        <v>4</v>
      </c>
      <c r="AH437" s="22">
        <v>4</v>
      </c>
      <c r="AI437">
        <f t="shared" si="52"/>
        <v>5</v>
      </c>
      <c r="AJ437">
        <f t="shared" si="52"/>
        <v>4.5</v>
      </c>
      <c r="AK437">
        <f t="shared" si="52"/>
        <v>4.5</v>
      </c>
      <c r="AL437">
        <f t="shared" si="53"/>
        <v>4.666666666666667</v>
      </c>
      <c r="AM437" t="str">
        <f t="shared" si="54"/>
        <v>Medium</v>
      </c>
      <c r="AN437" s="11" t="s">
        <v>47</v>
      </c>
      <c r="AO437" s="14"/>
    </row>
    <row r="438" spans="1:41" x14ac:dyDescent="0.3">
      <c r="A438" s="18">
        <v>22</v>
      </c>
      <c r="B438" s="8" t="s">
        <v>106</v>
      </c>
      <c r="C438" s="8" t="s">
        <v>42</v>
      </c>
      <c r="D438">
        <v>34</v>
      </c>
      <c r="E438" s="9">
        <v>10.07</v>
      </c>
      <c r="F438" t="str">
        <f t="shared" si="48"/>
        <v>High</v>
      </c>
      <c r="G438" s="11">
        <v>2</v>
      </c>
      <c r="H438" s="11" t="s">
        <v>66</v>
      </c>
      <c r="I438" s="11" t="s">
        <v>65</v>
      </c>
      <c r="J438" s="12">
        <v>4</v>
      </c>
      <c r="K438" s="12">
        <v>4</v>
      </c>
      <c r="L438" s="13">
        <v>9.01</v>
      </c>
      <c r="M438" s="13">
        <v>8.729499999999998</v>
      </c>
      <c r="N438" s="13">
        <f t="shared" si="49"/>
        <v>0.28050000000000175</v>
      </c>
      <c r="O438" s="15" t="s">
        <v>86</v>
      </c>
      <c r="P438" s="15">
        <v>1</v>
      </c>
      <c r="Q438" s="21" t="s">
        <v>75</v>
      </c>
      <c r="R438" s="21">
        <v>2</v>
      </c>
      <c r="S438" s="22">
        <v>3</v>
      </c>
      <c r="T438" s="23">
        <v>9</v>
      </c>
      <c r="U438" s="23">
        <v>1</v>
      </c>
      <c r="V438" s="22">
        <v>3</v>
      </c>
      <c r="W438" s="23">
        <v>9</v>
      </c>
      <c r="X438" s="23">
        <v>1</v>
      </c>
      <c r="Y438" s="22">
        <v>7</v>
      </c>
      <c r="Z438" s="22">
        <v>3</v>
      </c>
      <c r="AA438">
        <f t="shared" si="50"/>
        <v>2.2000000000000002</v>
      </c>
      <c r="AB438" t="str">
        <f t="shared" si="51"/>
        <v>Low</v>
      </c>
      <c r="AC438" s="23">
        <v>5</v>
      </c>
      <c r="AD438" s="23">
        <v>5</v>
      </c>
      <c r="AE438" s="23">
        <v>5</v>
      </c>
      <c r="AF438" s="23">
        <v>5</v>
      </c>
      <c r="AG438" s="22">
        <v>4</v>
      </c>
      <c r="AH438" s="22">
        <v>4</v>
      </c>
      <c r="AI438">
        <f t="shared" si="52"/>
        <v>5</v>
      </c>
      <c r="AJ438">
        <f t="shared" si="52"/>
        <v>4.5</v>
      </c>
      <c r="AK438">
        <f t="shared" si="52"/>
        <v>4.5</v>
      </c>
      <c r="AL438">
        <f t="shared" si="53"/>
        <v>4.666666666666667</v>
      </c>
      <c r="AM438" t="str">
        <f t="shared" si="54"/>
        <v>Medium</v>
      </c>
      <c r="AN438" s="11" t="s">
        <v>47</v>
      </c>
      <c r="AO438" s="14"/>
    </row>
    <row r="439" spans="1:41" x14ac:dyDescent="0.3">
      <c r="A439" s="18">
        <v>22</v>
      </c>
      <c r="B439" s="8" t="s">
        <v>106</v>
      </c>
      <c r="C439" s="8" t="s">
        <v>42</v>
      </c>
      <c r="D439">
        <v>34</v>
      </c>
      <c r="E439" s="9">
        <v>10.07</v>
      </c>
      <c r="F439" t="str">
        <f t="shared" si="48"/>
        <v>High</v>
      </c>
      <c r="G439" s="11">
        <v>3</v>
      </c>
      <c r="H439" s="11" t="s">
        <v>67</v>
      </c>
      <c r="I439" s="11" t="s">
        <v>65</v>
      </c>
      <c r="J439" s="12">
        <v>5</v>
      </c>
      <c r="K439" s="12">
        <v>3</v>
      </c>
      <c r="L439" s="13">
        <v>9.65</v>
      </c>
      <c r="M439" s="13">
        <v>8.729499999999998</v>
      </c>
      <c r="N439" s="13">
        <f t="shared" si="49"/>
        <v>0.92050000000000232</v>
      </c>
      <c r="O439" s="15" t="s">
        <v>86</v>
      </c>
      <c r="P439" s="15">
        <v>1</v>
      </c>
      <c r="Q439" s="21" t="s">
        <v>75</v>
      </c>
      <c r="R439" s="21">
        <v>2</v>
      </c>
      <c r="S439" s="22">
        <v>3</v>
      </c>
      <c r="T439" s="23">
        <v>9</v>
      </c>
      <c r="U439" s="23">
        <v>1</v>
      </c>
      <c r="V439" s="22">
        <v>3</v>
      </c>
      <c r="W439" s="23">
        <v>9</v>
      </c>
      <c r="X439" s="23">
        <v>1</v>
      </c>
      <c r="Y439" s="22">
        <v>7</v>
      </c>
      <c r="Z439" s="22">
        <v>3</v>
      </c>
      <c r="AA439">
        <f t="shared" si="50"/>
        <v>2.2000000000000002</v>
      </c>
      <c r="AB439" t="str">
        <f t="shared" si="51"/>
        <v>Low</v>
      </c>
      <c r="AC439" s="23">
        <v>5</v>
      </c>
      <c r="AD439" s="23">
        <v>5</v>
      </c>
      <c r="AE439" s="23">
        <v>5</v>
      </c>
      <c r="AF439" s="23">
        <v>5</v>
      </c>
      <c r="AG439" s="22">
        <v>4</v>
      </c>
      <c r="AH439" s="22">
        <v>4</v>
      </c>
      <c r="AI439">
        <f t="shared" si="52"/>
        <v>5</v>
      </c>
      <c r="AJ439">
        <f t="shared" si="52"/>
        <v>4.5</v>
      </c>
      <c r="AK439">
        <f t="shared" si="52"/>
        <v>4.5</v>
      </c>
      <c r="AL439">
        <f t="shared" si="53"/>
        <v>4.666666666666667</v>
      </c>
      <c r="AM439" t="str">
        <f t="shared" si="54"/>
        <v>Medium</v>
      </c>
      <c r="AN439" s="11" t="s">
        <v>47</v>
      </c>
      <c r="AO439" s="14"/>
    </row>
    <row r="440" spans="1:41" x14ac:dyDescent="0.3">
      <c r="A440" s="18">
        <v>22</v>
      </c>
      <c r="B440" s="8" t="s">
        <v>106</v>
      </c>
      <c r="C440" s="8" t="s">
        <v>42</v>
      </c>
      <c r="D440">
        <v>34</v>
      </c>
      <c r="E440" s="9">
        <v>10.07</v>
      </c>
      <c r="F440" t="str">
        <f t="shared" si="48"/>
        <v>High</v>
      </c>
      <c r="G440" s="11">
        <v>4</v>
      </c>
      <c r="H440" s="11" t="s">
        <v>68</v>
      </c>
      <c r="I440" s="11" t="s">
        <v>65</v>
      </c>
      <c r="J440" s="12">
        <v>4</v>
      </c>
      <c r="K440" s="12">
        <v>5</v>
      </c>
      <c r="L440" s="13">
        <v>9.7899999999999991</v>
      </c>
      <c r="M440" s="13">
        <v>8.729499999999998</v>
      </c>
      <c r="N440" s="13">
        <f t="shared" si="49"/>
        <v>1.0605000000000011</v>
      </c>
      <c r="O440" s="15" t="s">
        <v>86</v>
      </c>
      <c r="P440" s="15">
        <v>1</v>
      </c>
      <c r="Q440" s="21" t="s">
        <v>75</v>
      </c>
      <c r="R440" s="21">
        <v>2</v>
      </c>
      <c r="S440" s="22">
        <v>3</v>
      </c>
      <c r="T440" s="23">
        <v>9</v>
      </c>
      <c r="U440" s="23">
        <v>1</v>
      </c>
      <c r="V440" s="22">
        <v>3</v>
      </c>
      <c r="W440" s="23">
        <v>9</v>
      </c>
      <c r="X440" s="23">
        <v>1</v>
      </c>
      <c r="Y440" s="22">
        <v>7</v>
      </c>
      <c r="Z440" s="22">
        <v>3</v>
      </c>
      <c r="AA440">
        <f t="shared" si="50"/>
        <v>2.2000000000000002</v>
      </c>
      <c r="AB440" t="str">
        <f t="shared" si="51"/>
        <v>Low</v>
      </c>
      <c r="AC440" s="23">
        <v>5</v>
      </c>
      <c r="AD440" s="23">
        <v>5</v>
      </c>
      <c r="AE440" s="23">
        <v>5</v>
      </c>
      <c r="AF440" s="23">
        <v>5</v>
      </c>
      <c r="AG440" s="22">
        <v>4</v>
      </c>
      <c r="AH440" s="22">
        <v>4</v>
      </c>
      <c r="AI440">
        <f t="shared" si="52"/>
        <v>5</v>
      </c>
      <c r="AJ440">
        <f t="shared" si="52"/>
        <v>4.5</v>
      </c>
      <c r="AK440">
        <f t="shared" si="52"/>
        <v>4.5</v>
      </c>
      <c r="AL440">
        <f t="shared" si="53"/>
        <v>4.666666666666667</v>
      </c>
      <c r="AM440" t="str">
        <f t="shared" si="54"/>
        <v>Medium</v>
      </c>
      <c r="AN440" s="11" t="s">
        <v>47</v>
      </c>
      <c r="AO440" s="14"/>
    </row>
    <row r="441" spans="1:41" x14ac:dyDescent="0.3">
      <c r="A441" s="18">
        <v>22</v>
      </c>
      <c r="B441" s="8" t="s">
        <v>106</v>
      </c>
      <c r="C441" s="8" t="s">
        <v>42</v>
      </c>
      <c r="D441">
        <v>34</v>
      </c>
      <c r="E441" s="9">
        <v>10.07</v>
      </c>
      <c r="F441" t="str">
        <f t="shared" si="48"/>
        <v>High</v>
      </c>
      <c r="G441" s="11">
        <v>5</v>
      </c>
      <c r="H441" s="11" t="s">
        <v>69</v>
      </c>
      <c r="I441" s="11" t="s">
        <v>65</v>
      </c>
      <c r="J441" s="12">
        <v>5</v>
      </c>
      <c r="K441" s="12">
        <v>5</v>
      </c>
      <c r="L441" s="13">
        <v>9.51</v>
      </c>
      <c r="M441" s="13">
        <v>8.729499999999998</v>
      </c>
      <c r="N441" s="13">
        <f t="shared" si="49"/>
        <v>0.78050000000000175</v>
      </c>
      <c r="O441" s="15" t="s">
        <v>86</v>
      </c>
      <c r="P441" s="15">
        <v>1</v>
      </c>
      <c r="Q441" s="21" t="s">
        <v>75</v>
      </c>
      <c r="R441" s="21">
        <v>2</v>
      </c>
      <c r="S441" s="22">
        <v>3</v>
      </c>
      <c r="T441" s="23">
        <v>9</v>
      </c>
      <c r="U441" s="23">
        <v>1</v>
      </c>
      <c r="V441" s="22">
        <v>3</v>
      </c>
      <c r="W441" s="23">
        <v>9</v>
      </c>
      <c r="X441" s="23">
        <v>1</v>
      </c>
      <c r="Y441" s="22">
        <v>7</v>
      </c>
      <c r="Z441" s="22">
        <v>3</v>
      </c>
      <c r="AA441">
        <f t="shared" si="50"/>
        <v>2.2000000000000002</v>
      </c>
      <c r="AB441" t="str">
        <f t="shared" si="51"/>
        <v>Low</v>
      </c>
      <c r="AC441" s="23">
        <v>5</v>
      </c>
      <c r="AD441" s="23">
        <v>5</v>
      </c>
      <c r="AE441" s="23">
        <v>5</v>
      </c>
      <c r="AF441" s="23">
        <v>5</v>
      </c>
      <c r="AG441" s="22">
        <v>4</v>
      </c>
      <c r="AH441" s="22">
        <v>4</v>
      </c>
      <c r="AI441">
        <f t="shared" si="52"/>
        <v>5</v>
      </c>
      <c r="AJ441">
        <f t="shared" si="52"/>
        <v>4.5</v>
      </c>
      <c r="AK441">
        <f t="shared" si="52"/>
        <v>4.5</v>
      </c>
      <c r="AL441">
        <f t="shared" si="53"/>
        <v>4.666666666666667</v>
      </c>
      <c r="AM441" t="str">
        <f t="shared" si="54"/>
        <v>Medium</v>
      </c>
      <c r="AN441" s="11" t="s">
        <v>47</v>
      </c>
      <c r="AO441" s="14"/>
    </row>
    <row r="442" spans="1:41" x14ac:dyDescent="0.3">
      <c r="A442" s="18">
        <v>23</v>
      </c>
      <c r="B442" s="8" t="s">
        <v>107</v>
      </c>
      <c r="C442" s="8" t="s">
        <v>42</v>
      </c>
      <c r="D442" s="9">
        <v>20</v>
      </c>
      <c r="E442" s="10">
        <v>9.65</v>
      </c>
      <c r="F442" t="str">
        <f t="shared" si="48"/>
        <v>Medium</v>
      </c>
      <c r="G442" s="11">
        <v>1</v>
      </c>
      <c r="H442" s="11" t="s">
        <v>43</v>
      </c>
      <c r="I442" s="11" t="s">
        <v>44</v>
      </c>
      <c r="J442" s="12">
        <v>4</v>
      </c>
      <c r="K442" s="12">
        <v>2</v>
      </c>
      <c r="L442" s="13">
        <v>6.27</v>
      </c>
      <c r="M442" s="13">
        <f t="shared" si="55"/>
        <v>5.7509999999999994</v>
      </c>
      <c r="N442" s="13">
        <f t="shared" si="49"/>
        <v>0.51900000000000013</v>
      </c>
      <c r="O442" s="15" t="s">
        <v>86</v>
      </c>
      <c r="P442" s="15">
        <v>1</v>
      </c>
      <c r="Q442" s="15" t="s">
        <v>75</v>
      </c>
      <c r="R442" s="15">
        <v>2</v>
      </c>
      <c r="S442" s="16">
        <v>4</v>
      </c>
      <c r="T442" s="16">
        <v>7</v>
      </c>
      <c r="U442" s="16">
        <v>3</v>
      </c>
      <c r="V442" s="16">
        <v>6</v>
      </c>
      <c r="W442" s="16">
        <v>3</v>
      </c>
      <c r="X442" s="16">
        <v>7</v>
      </c>
      <c r="Y442" s="16">
        <v>5</v>
      </c>
      <c r="Z442" s="16">
        <v>5</v>
      </c>
      <c r="AA442">
        <f t="shared" si="50"/>
        <v>5</v>
      </c>
      <c r="AB442" t="str">
        <f t="shared" si="51"/>
        <v>Medium</v>
      </c>
      <c r="AC442" s="16">
        <v>4</v>
      </c>
      <c r="AD442" s="17">
        <v>1</v>
      </c>
      <c r="AE442" s="16">
        <v>3</v>
      </c>
      <c r="AF442" s="16">
        <v>4</v>
      </c>
      <c r="AG442" s="16">
        <v>3</v>
      </c>
      <c r="AH442" s="16">
        <v>2</v>
      </c>
      <c r="AI442">
        <f t="shared" si="52"/>
        <v>4</v>
      </c>
      <c r="AJ442">
        <f t="shared" si="52"/>
        <v>2</v>
      </c>
      <c r="AK442">
        <f t="shared" si="52"/>
        <v>2.5</v>
      </c>
      <c r="AL442">
        <f t="shared" si="53"/>
        <v>2.8333333333333335</v>
      </c>
      <c r="AM442" t="str">
        <f t="shared" si="54"/>
        <v>High</v>
      </c>
      <c r="AN442" s="11" t="s">
        <v>77</v>
      </c>
      <c r="AO442" s="15" t="s">
        <v>108</v>
      </c>
    </row>
    <row r="443" spans="1:41" x14ac:dyDescent="0.3">
      <c r="A443" s="18">
        <v>23</v>
      </c>
      <c r="B443" s="8" t="s">
        <v>107</v>
      </c>
      <c r="C443" s="8" t="s">
        <v>42</v>
      </c>
      <c r="D443" s="9">
        <v>20</v>
      </c>
      <c r="E443" s="10">
        <v>9.65</v>
      </c>
      <c r="F443" t="str">
        <f t="shared" si="48"/>
        <v>Medium</v>
      </c>
      <c r="G443" s="11">
        <v>2</v>
      </c>
      <c r="H443" s="11" t="s">
        <v>48</v>
      </c>
      <c r="I443" s="11" t="s">
        <v>44</v>
      </c>
      <c r="J443" s="12">
        <v>4</v>
      </c>
      <c r="K443" s="12">
        <v>2</v>
      </c>
      <c r="L443" s="13">
        <v>5.07</v>
      </c>
      <c r="M443" s="13">
        <v>5.7509999999999994</v>
      </c>
      <c r="N443" s="13">
        <f t="shared" si="49"/>
        <v>-0.68099999999999916</v>
      </c>
      <c r="O443" s="15" t="s">
        <v>86</v>
      </c>
      <c r="P443" s="15">
        <v>1</v>
      </c>
      <c r="Q443" s="15" t="s">
        <v>75</v>
      </c>
      <c r="R443" s="15">
        <v>2</v>
      </c>
      <c r="S443" s="16">
        <v>4</v>
      </c>
      <c r="T443" s="16">
        <v>7</v>
      </c>
      <c r="U443" s="16">
        <v>3</v>
      </c>
      <c r="V443" s="16">
        <v>6</v>
      </c>
      <c r="W443" s="16">
        <v>3</v>
      </c>
      <c r="X443" s="16">
        <v>7</v>
      </c>
      <c r="Y443" s="16">
        <v>5</v>
      </c>
      <c r="Z443" s="16">
        <v>5</v>
      </c>
      <c r="AA443">
        <f t="shared" si="50"/>
        <v>5</v>
      </c>
      <c r="AB443" t="str">
        <f t="shared" si="51"/>
        <v>Medium</v>
      </c>
      <c r="AC443" s="16">
        <v>4</v>
      </c>
      <c r="AD443" s="17">
        <v>1</v>
      </c>
      <c r="AE443" s="16">
        <v>3</v>
      </c>
      <c r="AF443" s="16">
        <v>4</v>
      </c>
      <c r="AG443" s="16">
        <v>3</v>
      </c>
      <c r="AH443" s="16">
        <v>2</v>
      </c>
      <c r="AI443">
        <f t="shared" si="52"/>
        <v>4</v>
      </c>
      <c r="AJ443">
        <f t="shared" si="52"/>
        <v>2</v>
      </c>
      <c r="AK443">
        <f t="shared" si="52"/>
        <v>2.5</v>
      </c>
      <c r="AL443">
        <f t="shared" si="53"/>
        <v>2.8333333333333335</v>
      </c>
      <c r="AM443" t="str">
        <f t="shared" si="54"/>
        <v>High</v>
      </c>
      <c r="AN443" s="11" t="s">
        <v>77</v>
      </c>
      <c r="AO443" s="15" t="s">
        <v>108</v>
      </c>
    </row>
    <row r="444" spans="1:41" x14ac:dyDescent="0.3">
      <c r="A444" s="18">
        <v>23</v>
      </c>
      <c r="B444" s="8" t="s">
        <v>107</v>
      </c>
      <c r="C444" s="8" t="s">
        <v>42</v>
      </c>
      <c r="D444" s="9">
        <v>20</v>
      </c>
      <c r="E444" s="10">
        <v>9.65</v>
      </c>
      <c r="F444" t="str">
        <f t="shared" si="48"/>
        <v>Medium</v>
      </c>
      <c r="G444" s="11">
        <v>3</v>
      </c>
      <c r="H444" s="11" t="s">
        <v>49</v>
      </c>
      <c r="I444" s="11" t="s">
        <v>44</v>
      </c>
      <c r="J444" s="12">
        <v>4</v>
      </c>
      <c r="K444" s="12">
        <v>2</v>
      </c>
      <c r="L444" s="13">
        <v>5.85</v>
      </c>
      <c r="M444" s="13">
        <v>5.7509999999999994</v>
      </c>
      <c r="N444" s="13">
        <f t="shared" si="49"/>
        <v>9.9000000000000199E-2</v>
      </c>
      <c r="O444" s="15" t="s">
        <v>86</v>
      </c>
      <c r="P444" s="15">
        <v>1</v>
      </c>
      <c r="Q444" s="15" t="s">
        <v>75</v>
      </c>
      <c r="R444" s="15">
        <v>2</v>
      </c>
      <c r="S444" s="16">
        <v>4</v>
      </c>
      <c r="T444" s="16">
        <v>7</v>
      </c>
      <c r="U444" s="16">
        <v>3</v>
      </c>
      <c r="V444" s="16">
        <v>6</v>
      </c>
      <c r="W444" s="16">
        <v>3</v>
      </c>
      <c r="X444" s="16">
        <v>7</v>
      </c>
      <c r="Y444" s="16">
        <v>5</v>
      </c>
      <c r="Z444" s="16">
        <v>5</v>
      </c>
      <c r="AA444">
        <f t="shared" si="50"/>
        <v>5</v>
      </c>
      <c r="AB444" t="str">
        <f t="shared" si="51"/>
        <v>Medium</v>
      </c>
      <c r="AC444" s="16">
        <v>4</v>
      </c>
      <c r="AD444" s="17">
        <v>1</v>
      </c>
      <c r="AE444" s="16">
        <v>3</v>
      </c>
      <c r="AF444" s="16">
        <v>4</v>
      </c>
      <c r="AG444" s="16">
        <v>3</v>
      </c>
      <c r="AH444" s="16">
        <v>2</v>
      </c>
      <c r="AI444">
        <f t="shared" si="52"/>
        <v>4</v>
      </c>
      <c r="AJ444">
        <f t="shared" si="52"/>
        <v>2</v>
      </c>
      <c r="AK444">
        <f t="shared" si="52"/>
        <v>2.5</v>
      </c>
      <c r="AL444">
        <f t="shared" si="53"/>
        <v>2.8333333333333335</v>
      </c>
      <c r="AM444" t="str">
        <f t="shared" si="54"/>
        <v>High</v>
      </c>
      <c r="AN444" s="11" t="s">
        <v>77</v>
      </c>
      <c r="AO444" s="15" t="s">
        <v>108</v>
      </c>
    </row>
    <row r="445" spans="1:41" x14ac:dyDescent="0.3">
      <c r="A445" s="18">
        <v>23</v>
      </c>
      <c r="B445" s="8" t="s">
        <v>107</v>
      </c>
      <c r="C445" s="8" t="s">
        <v>42</v>
      </c>
      <c r="D445" s="9">
        <v>20</v>
      </c>
      <c r="E445" s="10">
        <v>9.65</v>
      </c>
      <c r="F445" t="str">
        <f t="shared" si="48"/>
        <v>Medium</v>
      </c>
      <c r="G445" s="11">
        <v>4</v>
      </c>
      <c r="H445" s="11" t="s">
        <v>50</v>
      </c>
      <c r="I445" s="11" t="s">
        <v>44</v>
      </c>
      <c r="J445" s="12">
        <v>4</v>
      </c>
      <c r="K445" s="12">
        <v>3</v>
      </c>
      <c r="L445" s="13">
        <v>6.06</v>
      </c>
      <c r="M445" s="13">
        <v>5.7509999999999994</v>
      </c>
      <c r="N445" s="13">
        <f t="shared" si="49"/>
        <v>0.30900000000000016</v>
      </c>
      <c r="O445" s="15" t="s">
        <v>86</v>
      </c>
      <c r="P445" s="15">
        <v>1</v>
      </c>
      <c r="Q445" s="15" t="s">
        <v>75</v>
      </c>
      <c r="R445" s="15">
        <v>2</v>
      </c>
      <c r="S445" s="16">
        <v>4</v>
      </c>
      <c r="T445" s="16">
        <v>7</v>
      </c>
      <c r="U445" s="16">
        <v>3</v>
      </c>
      <c r="V445" s="16">
        <v>6</v>
      </c>
      <c r="W445" s="16">
        <v>3</v>
      </c>
      <c r="X445" s="16">
        <v>7</v>
      </c>
      <c r="Y445" s="16">
        <v>5</v>
      </c>
      <c r="Z445" s="16">
        <v>5</v>
      </c>
      <c r="AA445">
        <f t="shared" si="50"/>
        <v>5</v>
      </c>
      <c r="AB445" t="str">
        <f t="shared" si="51"/>
        <v>Medium</v>
      </c>
      <c r="AC445" s="16">
        <v>4</v>
      </c>
      <c r="AD445" s="17">
        <v>1</v>
      </c>
      <c r="AE445" s="16">
        <v>3</v>
      </c>
      <c r="AF445" s="16">
        <v>4</v>
      </c>
      <c r="AG445" s="16">
        <v>3</v>
      </c>
      <c r="AH445" s="16">
        <v>2</v>
      </c>
      <c r="AI445">
        <f t="shared" si="52"/>
        <v>4</v>
      </c>
      <c r="AJ445">
        <f t="shared" si="52"/>
        <v>2</v>
      </c>
      <c r="AK445">
        <f t="shared" si="52"/>
        <v>2.5</v>
      </c>
      <c r="AL445">
        <f t="shared" si="53"/>
        <v>2.8333333333333335</v>
      </c>
      <c r="AM445" t="str">
        <f t="shared" si="54"/>
        <v>High</v>
      </c>
      <c r="AN445" s="11" t="s">
        <v>77</v>
      </c>
      <c r="AO445" s="15" t="s">
        <v>108</v>
      </c>
    </row>
    <row r="446" spans="1:41" x14ac:dyDescent="0.3">
      <c r="A446" s="18">
        <v>23</v>
      </c>
      <c r="B446" s="8" t="s">
        <v>107</v>
      </c>
      <c r="C446" s="8" t="s">
        <v>42</v>
      </c>
      <c r="D446" s="9">
        <v>20</v>
      </c>
      <c r="E446" s="10">
        <v>9.65</v>
      </c>
      <c r="F446" t="str">
        <f t="shared" si="48"/>
        <v>Medium</v>
      </c>
      <c r="G446" s="11">
        <v>5</v>
      </c>
      <c r="H446" s="11" t="s">
        <v>51</v>
      </c>
      <c r="I446" s="11" t="s">
        <v>44</v>
      </c>
      <c r="J446" s="12">
        <v>2</v>
      </c>
      <c r="K446" s="12">
        <v>3</v>
      </c>
      <c r="L446" s="13">
        <v>4.51</v>
      </c>
      <c r="M446" s="13">
        <v>5.7509999999999994</v>
      </c>
      <c r="N446" s="13">
        <f t="shared" si="49"/>
        <v>-1.2409999999999997</v>
      </c>
      <c r="O446" s="15" t="s">
        <v>86</v>
      </c>
      <c r="P446" s="15">
        <v>1</v>
      </c>
      <c r="Q446" s="15" t="s">
        <v>75</v>
      </c>
      <c r="R446" s="15">
        <v>2</v>
      </c>
      <c r="S446" s="16">
        <v>4</v>
      </c>
      <c r="T446" s="16">
        <v>7</v>
      </c>
      <c r="U446" s="16">
        <v>3</v>
      </c>
      <c r="V446" s="16">
        <v>6</v>
      </c>
      <c r="W446" s="16">
        <v>3</v>
      </c>
      <c r="X446" s="16">
        <v>7</v>
      </c>
      <c r="Y446" s="16">
        <v>5</v>
      </c>
      <c r="Z446" s="16">
        <v>5</v>
      </c>
      <c r="AA446">
        <f t="shared" si="50"/>
        <v>5</v>
      </c>
      <c r="AB446" t="str">
        <f t="shared" si="51"/>
        <v>Medium</v>
      </c>
      <c r="AC446" s="16">
        <v>4</v>
      </c>
      <c r="AD446" s="17">
        <v>1</v>
      </c>
      <c r="AE446" s="16">
        <v>3</v>
      </c>
      <c r="AF446" s="16">
        <v>4</v>
      </c>
      <c r="AG446" s="16">
        <v>3</v>
      </c>
      <c r="AH446" s="16">
        <v>2</v>
      </c>
      <c r="AI446">
        <f t="shared" si="52"/>
        <v>4</v>
      </c>
      <c r="AJ446">
        <f t="shared" si="52"/>
        <v>2</v>
      </c>
      <c r="AK446">
        <f t="shared" si="52"/>
        <v>2.5</v>
      </c>
      <c r="AL446">
        <f t="shared" si="53"/>
        <v>2.8333333333333335</v>
      </c>
      <c r="AM446" t="str">
        <f t="shared" si="54"/>
        <v>High</v>
      </c>
      <c r="AN446" s="11" t="s">
        <v>77</v>
      </c>
      <c r="AO446" s="15" t="s">
        <v>108</v>
      </c>
    </row>
    <row r="447" spans="1:41" x14ac:dyDescent="0.3">
      <c r="A447" s="18">
        <v>23</v>
      </c>
      <c r="B447" s="8" t="s">
        <v>107</v>
      </c>
      <c r="C447" s="8" t="s">
        <v>42</v>
      </c>
      <c r="D447" s="9">
        <v>20</v>
      </c>
      <c r="E447" s="10">
        <v>9.65</v>
      </c>
      <c r="F447" t="str">
        <f t="shared" si="48"/>
        <v>Medium</v>
      </c>
      <c r="G447" s="11">
        <v>1</v>
      </c>
      <c r="H447" s="11" t="s">
        <v>52</v>
      </c>
      <c r="I447" s="11" t="s">
        <v>53</v>
      </c>
      <c r="J447" s="12">
        <v>4</v>
      </c>
      <c r="K447" s="12">
        <v>2</v>
      </c>
      <c r="L447" s="13">
        <v>3.38</v>
      </c>
      <c r="M447" s="13">
        <v>5.7509999999999994</v>
      </c>
      <c r="N447" s="13">
        <f t="shared" si="49"/>
        <v>-2.3709999999999996</v>
      </c>
      <c r="O447" s="15" t="s">
        <v>86</v>
      </c>
      <c r="P447" s="15">
        <v>1</v>
      </c>
      <c r="Q447" s="15" t="s">
        <v>75</v>
      </c>
      <c r="R447" s="15">
        <v>2</v>
      </c>
      <c r="S447" s="16">
        <v>4</v>
      </c>
      <c r="T447" s="16">
        <v>7</v>
      </c>
      <c r="U447" s="16">
        <v>3</v>
      </c>
      <c r="V447" s="16">
        <v>6</v>
      </c>
      <c r="W447" s="16">
        <v>3</v>
      </c>
      <c r="X447" s="16">
        <v>7</v>
      </c>
      <c r="Y447" s="16">
        <v>5</v>
      </c>
      <c r="Z447" s="16">
        <v>5</v>
      </c>
      <c r="AA447">
        <f t="shared" si="50"/>
        <v>5</v>
      </c>
      <c r="AB447" t="str">
        <f t="shared" si="51"/>
        <v>Medium</v>
      </c>
      <c r="AC447" s="16">
        <v>4</v>
      </c>
      <c r="AD447" s="17">
        <v>1</v>
      </c>
      <c r="AE447" s="16">
        <v>3</v>
      </c>
      <c r="AF447" s="16">
        <v>4</v>
      </c>
      <c r="AG447" s="16">
        <v>3</v>
      </c>
      <c r="AH447" s="16">
        <v>2</v>
      </c>
      <c r="AI447">
        <f t="shared" si="52"/>
        <v>4</v>
      </c>
      <c r="AJ447">
        <f t="shared" si="52"/>
        <v>2</v>
      </c>
      <c r="AK447">
        <f t="shared" si="52"/>
        <v>2.5</v>
      </c>
      <c r="AL447">
        <f t="shared" si="53"/>
        <v>2.8333333333333335</v>
      </c>
      <c r="AM447" t="str">
        <f t="shared" si="54"/>
        <v>High</v>
      </c>
      <c r="AN447" s="11" t="s">
        <v>77</v>
      </c>
      <c r="AO447" s="15" t="s">
        <v>108</v>
      </c>
    </row>
    <row r="448" spans="1:41" x14ac:dyDescent="0.3">
      <c r="A448" s="18">
        <v>23</v>
      </c>
      <c r="B448" s="8" t="s">
        <v>107</v>
      </c>
      <c r="C448" s="8" t="s">
        <v>42</v>
      </c>
      <c r="D448" s="9">
        <v>20</v>
      </c>
      <c r="E448" s="10">
        <v>9.65</v>
      </c>
      <c r="F448" t="str">
        <f t="shared" si="48"/>
        <v>Medium</v>
      </c>
      <c r="G448" s="11">
        <v>2</v>
      </c>
      <c r="H448" s="11" t="s">
        <v>54</v>
      </c>
      <c r="I448" s="11" t="s">
        <v>53</v>
      </c>
      <c r="J448" s="12">
        <v>3</v>
      </c>
      <c r="K448" s="12">
        <v>3</v>
      </c>
      <c r="L448" s="13">
        <v>2.96</v>
      </c>
      <c r="M448" s="13">
        <v>5.7509999999999994</v>
      </c>
      <c r="N448" s="13">
        <f t="shared" si="49"/>
        <v>-2.7909999999999995</v>
      </c>
      <c r="O448" s="15" t="s">
        <v>86</v>
      </c>
      <c r="P448" s="15">
        <v>1</v>
      </c>
      <c r="Q448" s="15" t="s">
        <v>75</v>
      </c>
      <c r="R448" s="15">
        <v>2</v>
      </c>
      <c r="S448" s="16">
        <v>4</v>
      </c>
      <c r="T448" s="16">
        <v>7</v>
      </c>
      <c r="U448" s="16">
        <v>3</v>
      </c>
      <c r="V448" s="16">
        <v>6</v>
      </c>
      <c r="W448" s="16">
        <v>3</v>
      </c>
      <c r="X448" s="16">
        <v>7</v>
      </c>
      <c r="Y448" s="16">
        <v>5</v>
      </c>
      <c r="Z448" s="16">
        <v>5</v>
      </c>
      <c r="AA448">
        <f t="shared" si="50"/>
        <v>5</v>
      </c>
      <c r="AB448" t="str">
        <f t="shared" si="51"/>
        <v>Medium</v>
      </c>
      <c r="AC448" s="16">
        <v>4</v>
      </c>
      <c r="AD448" s="17">
        <v>1</v>
      </c>
      <c r="AE448" s="16">
        <v>3</v>
      </c>
      <c r="AF448" s="16">
        <v>4</v>
      </c>
      <c r="AG448" s="16">
        <v>3</v>
      </c>
      <c r="AH448" s="16">
        <v>2</v>
      </c>
      <c r="AI448">
        <f t="shared" si="52"/>
        <v>4</v>
      </c>
      <c r="AJ448">
        <f t="shared" si="52"/>
        <v>2</v>
      </c>
      <c r="AK448">
        <f t="shared" si="52"/>
        <v>2.5</v>
      </c>
      <c r="AL448">
        <f t="shared" si="53"/>
        <v>2.8333333333333335</v>
      </c>
      <c r="AM448" t="str">
        <f t="shared" si="54"/>
        <v>High</v>
      </c>
      <c r="AN448" s="11" t="s">
        <v>77</v>
      </c>
      <c r="AO448" s="15" t="s">
        <v>108</v>
      </c>
    </row>
    <row r="449" spans="1:41" x14ac:dyDescent="0.3">
      <c r="A449" s="18">
        <v>23</v>
      </c>
      <c r="B449" s="8" t="s">
        <v>107</v>
      </c>
      <c r="C449" s="8" t="s">
        <v>42</v>
      </c>
      <c r="D449" s="9">
        <v>20</v>
      </c>
      <c r="E449" s="10">
        <v>9.65</v>
      </c>
      <c r="F449" t="str">
        <f t="shared" si="48"/>
        <v>Medium</v>
      </c>
      <c r="G449" s="11">
        <v>3</v>
      </c>
      <c r="H449" s="11" t="s">
        <v>55</v>
      </c>
      <c r="I449" s="11" t="s">
        <v>53</v>
      </c>
      <c r="J449" s="12">
        <v>5</v>
      </c>
      <c r="K449" s="12">
        <v>5</v>
      </c>
      <c r="L449" s="13">
        <v>9.7200000000000006</v>
      </c>
      <c r="M449" s="13">
        <v>5.7509999999999994</v>
      </c>
      <c r="N449" s="13">
        <f t="shared" si="49"/>
        <v>3.9690000000000012</v>
      </c>
      <c r="O449" s="15" t="s">
        <v>86</v>
      </c>
      <c r="P449" s="15">
        <v>1</v>
      </c>
      <c r="Q449" s="15" t="s">
        <v>75</v>
      </c>
      <c r="R449" s="15">
        <v>2</v>
      </c>
      <c r="S449" s="16">
        <v>4</v>
      </c>
      <c r="T449" s="16">
        <v>7</v>
      </c>
      <c r="U449" s="16">
        <v>3</v>
      </c>
      <c r="V449" s="16">
        <v>6</v>
      </c>
      <c r="W449" s="16">
        <v>3</v>
      </c>
      <c r="X449" s="16">
        <v>7</v>
      </c>
      <c r="Y449" s="16">
        <v>5</v>
      </c>
      <c r="Z449" s="16">
        <v>5</v>
      </c>
      <c r="AA449">
        <f t="shared" si="50"/>
        <v>5</v>
      </c>
      <c r="AB449" t="str">
        <f t="shared" si="51"/>
        <v>Medium</v>
      </c>
      <c r="AC449" s="16">
        <v>4</v>
      </c>
      <c r="AD449" s="17">
        <v>1</v>
      </c>
      <c r="AE449" s="16">
        <v>3</v>
      </c>
      <c r="AF449" s="16">
        <v>4</v>
      </c>
      <c r="AG449" s="16">
        <v>3</v>
      </c>
      <c r="AH449" s="16">
        <v>2</v>
      </c>
      <c r="AI449">
        <f t="shared" si="52"/>
        <v>4</v>
      </c>
      <c r="AJ449">
        <f t="shared" si="52"/>
        <v>2</v>
      </c>
      <c r="AK449">
        <f t="shared" si="52"/>
        <v>2.5</v>
      </c>
      <c r="AL449">
        <f t="shared" si="53"/>
        <v>2.8333333333333335</v>
      </c>
      <c r="AM449" t="str">
        <f t="shared" si="54"/>
        <v>High</v>
      </c>
      <c r="AN449" s="11" t="s">
        <v>77</v>
      </c>
      <c r="AO449" s="15" t="s">
        <v>108</v>
      </c>
    </row>
    <row r="450" spans="1:41" x14ac:dyDescent="0.3">
      <c r="A450" s="18">
        <v>23</v>
      </c>
      <c r="B450" s="8" t="s">
        <v>107</v>
      </c>
      <c r="C450" s="8" t="s">
        <v>42</v>
      </c>
      <c r="D450" s="9">
        <v>20</v>
      </c>
      <c r="E450" s="10">
        <v>9.65</v>
      </c>
      <c r="F450" t="str">
        <f t="shared" si="48"/>
        <v>Medium</v>
      </c>
      <c r="G450" s="11">
        <v>4</v>
      </c>
      <c r="H450" s="11" t="s">
        <v>56</v>
      </c>
      <c r="I450" s="11" t="s">
        <v>53</v>
      </c>
      <c r="J450" s="12">
        <v>4</v>
      </c>
      <c r="K450" s="12">
        <v>5</v>
      </c>
      <c r="L450" s="13">
        <v>8.52</v>
      </c>
      <c r="M450" s="13">
        <v>5.7509999999999994</v>
      </c>
      <c r="N450" s="13">
        <f t="shared" si="49"/>
        <v>2.7690000000000001</v>
      </c>
      <c r="O450" s="15" t="s">
        <v>86</v>
      </c>
      <c r="P450" s="15">
        <v>1</v>
      </c>
      <c r="Q450" s="15" t="s">
        <v>75</v>
      </c>
      <c r="R450" s="15">
        <v>2</v>
      </c>
      <c r="S450" s="16">
        <v>4</v>
      </c>
      <c r="T450" s="16">
        <v>7</v>
      </c>
      <c r="U450" s="16">
        <v>3</v>
      </c>
      <c r="V450" s="16">
        <v>6</v>
      </c>
      <c r="W450" s="16">
        <v>3</v>
      </c>
      <c r="X450" s="16">
        <v>7</v>
      </c>
      <c r="Y450" s="16">
        <v>5</v>
      </c>
      <c r="Z450" s="16">
        <v>5</v>
      </c>
      <c r="AA450">
        <f t="shared" si="50"/>
        <v>5</v>
      </c>
      <c r="AB450" t="str">
        <f t="shared" si="51"/>
        <v>Medium</v>
      </c>
      <c r="AC450" s="16">
        <v>4</v>
      </c>
      <c r="AD450" s="17">
        <v>1</v>
      </c>
      <c r="AE450" s="16">
        <v>3</v>
      </c>
      <c r="AF450" s="16">
        <v>4</v>
      </c>
      <c r="AG450" s="16">
        <v>3</v>
      </c>
      <c r="AH450" s="16">
        <v>2</v>
      </c>
      <c r="AI450">
        <f t="shared" si="52"/>
        <v>4</v>
      </c>
      <c r="AJ450">
        <f t="shared" si="52"/>
        <v>2</v>
      </c>
      <c r="AK450">
        <f t="shared" si="52"/>
        <v>2.5</v>
      </c>
      <c r="AL450">
        <f t="shared" si="53"/>
        <v>2.8333333333333335</v>
      </c>
      <c r="AM450" t="str">
        <f t="shared" si="54"/>
        <v>High</v>
      </c>
      <c r="AN450" s="11" t="s">
        <v>77</v>
      </c>
      <c r="AO450" s="15" t="s">
        <v>108</v>
      </c>
    </row>
    <row r="451" spans="1:41" x14ac:dyDescent="0.3">
      <c r="A451" s="18">
        <v>23</v>
      </c>
      <c r="B451" s="8" t="s">
        <v>107</v>
      </c>
      <c r="C451" s="8" t="s">
        <v>42</v>
      </c>
      <c r="D451" s="9">
        <v>20</v>
      </c>
      <c r="E451" s="10">
        <v>9.65</v>
      </c>
      <c r="F451" t="str">
        <f t="shared" ref="F451:F514" si="56" xml:space="preserve"> IF(E451 &lt; 5, "Low", IF(E451 &gt; 10, "High", "Medium"))</f>
        <v>Medium</v>
      </c>
      <c r="G451" s="11">
        <v>5</v>
      </c>
      <c r="H451" s="11" t="s">
        <v>57</v>
      </c>
      <c r="I451" s="11" t="s">
        <v>53</v>
      </c>
      <c r="J451" s="12">
        <v>4</v>
      </c>
      <c r="K451" s="12">
        <v>3</v>
      </c>
      <c r="L451" s="13">
        <v>8.3800000000000008</v>
      </c>
      <c r="M451" s="13">
        <v>5.7509999999999994</v>
      </c>
      <c r="N451" s="13">
        <f t="shared" ref="N451:N514" si="57" xml:space="preserve"> L451-M451</f>
        <v>2.6290000000000013</v>
      </c>
      <c r="O451" s="15" t="s">
        <v>86</v>
      </c>
      <c r="P451" s="15">
        <v>1</v>
      </c>
      <c r="Q451" s="15" t="s">
        <v>75</v>
      </c>
      <c r="R451" s="15">
        <v>2</v>
      </c>
      <c r="S451" s="16">
        <v>4</v>
      </c>
      <c r="T451" s="16">
        <v>7</v>
      </c>
      <c r="U451" s="16">
        <v>3</v>
      </c>
      <c r="V451" s="16">
        <v>6</v>
      </c>
      <c r="W451" s="16">
        <v>3</v>
      </c>
      <c r="X451" s="16">
        <v>7</v>
      </c>
      <c r="Y451" s="16">
        <v>5</v>
      </c>
      <c r="Z451" s="16">
        <v>5</v>
      </c>
      <c r="AA451">
        <f t="shared" ref="AA451:AA514" si="58" xml:space="preserve"> AVERAGE(S451,U451,V451,X451,Z451)</f>
        <v>5</v>
      </c>
      <c r="AB451" t="str">
        <f t="shared" ref="AB451:AB514" si="59" xml:space="preserve"> IF(AA451 &lt; 3.5, "Low", IF(AA451 &gt; 6.5, "High", "Medium"))</f>
        <v>Medium</v>
      </c>
      <c r="AC451" s="16">
        <v>4</v>
      </c>
      <c r="AD451" s="17">
        <v>1</v>
      </c>
      <c r="AE451" s="16">
        <v>3</v>
      </c>
      <c r="AF451" s="16">
        <v>4</v>
      </c>
      <c r="AG451" s="16">
        <v>3</v>
      </c>
      <c r="AH451" s="16">
        <v>2</v>
      </c>
      <c r="AI451">
        <f t="shared" ref="AI451:AK514" si="60" xml:space="preserve"> AVERAGE(AC451,AF451)</f>
        <v>4</v>
      </c>
      <c r="AJ451">
        <f t="shared" si="60"/>
        <v>2</v>
      </c>
      <c r="AK451">
        <f t="shared" si="60"/>
        <v>2.5</v>
      </c>
      <c r="AL451">
        <f t="shared" ref="AL451:AL514" si="61" xml:space="preserve"> AVERAGE(AC451:AH451)</f>
        <v>2.8333333333333335</v>
      </c>
      <c r="AM451" t="str">
        <f t="shared" ref="AM451:AM514" si="62" xml:space="preserve"> IF(AL451 &lt; 2.5, "Low", IF(AA451 &gt; 3.5, "High", "Medium"))</f>
        <v>High</v>
      </c>
      <c r="AN451" s="11" t="s">
        <v>77</v>
      </c>
      <c r="AO451" s="15" t="s">
        <v>108</v>
      </c>
    </row>
    <row r="452" spans="1:41" x14ac:dyDescent="0.3">
      <c r="A452" s="18">
        <v>23</v>
      </c>
      <c r="B452" s="8" t="s">
        <v>107</v>
      </c>
      <c r="C452" s="8" t="s">
        <v>42</v>
      </c>
      <c r="D452" s="9">
        <v>20</v>
      </c>
      <c r="E452" s="10">
        <v>9.65</v>
      </c>
      <c r="F452" t="str">
        <f t="shared" si="56"/>
        <v>Medium</v>
      </c>
      <c r="G452" s="11">
        <v>1</v>
      </c>
      <c r="H452" s="11" t="s">
        <v>58</v>
      </c>
      <c r="I452" s="11" t="s">
        <v>59</v>
      </c>
      <c r="J452" s="12">
        <v>1</v>
      </c>
      <c r="K452" s="12">
        <v>2</v>
      </c>
      <c r="L452" s="13">
        <v>4.37</v>
      </c>
      <c r="M452" s="13">
        <v>5.7509999999999994</v>
      </c>
      <c r="N452" s="13">
        <f t="shared" si="57"/>
        <v>-1.3809999999999993</v>
      </c>
      <c r="O452" s="15" t="s">
        <v>86</v>
      </c>
      <c r="P452" s="15">
        <v>1</v>
      </c>
      <c r="Q452" s="15" t="s">
        <v>75</v>
      </c>
      <c r="R452" s="15">
        <v>2</v>
      </c>
      <c r="S452" s="16">
        <v>4</v>
      </c>
      <c r="T452" s="16">
        <v>7</v>
      </c>
      <c r="U452" s="16">
        <v>3</v>
      </c>
      <c r="V452" s="16">
        <v>6</v>
      </c>
      <c r="W452" s="16">
        <v>3</v>
      </c>
      <c r="X452" s="16">
        <v>7</v>
      </c>
      <c r="Y452" s="16">
        <v>5</v>
      </c>
      <c r="Z452" s="16">
        <v>5</v>
      </c>
      <c r="AA452">
        <f t="shared" si="58"/>
        <v>5</v>
      </c>
      <c r="AB452" t="str">
        <f t="shared" si="59"/>
        <v>Medium</v>
      </c>
      <c r="AC452" s="16">
        <v>4</v>
      </c>
      <c r="AD452" s="17">
        <v>1</v>
      </c>
      <c r="AE452" s="16">
        <v>3</v>
      </c>
      <c r="AF452" s="16">
        <v>4</v>
      </c>
      <c r="AG452" s="16">
        <v>3</v>
      </c>
      <c r="AH452" s="16">
        <v>2</v>
      </c>
      <c r="AI452">
        <f t="shared" si="60"/>
        <v>4</v>
      </c>
      <c r="AJ452">
        <f t="shared" si="60"/>
        <v>2</v>
      </c>
      <c r="AK452">
        <f t="shared" si="60"/>
        <v>2.5</v>
      </c>
      <c r="AL452">
        <f t="shared" si="61"/>
        <v>2.8333333333333335</v>
      </c>
      <c r="AM452" t="str">
        <f t="shared" si="62"/>
        <v>High</v>
      </c>
      <c r="AN452" s="11" t="s">
        <v>77</v>
      </c>
      <c r="AO452" s="15" t="s">
        <v>108</v>
      </c>
    </row>
    <row r="453" spans="1:41" x14ac:dyDescent="0.3">
      <c r="A453" s="18">
        <v>23</v>
      </c>
      <c r="B453" s="8" t="s">
        <v>107</v>
      </c>
      <c r="C453" s="8" t="s">
        <v>42</v>
      </c>
      <c r="D453" s="9">
        <v>20</v>
      </c>
      <c r="E453" s="10">
        <v>9.65</v>
      </c>
      <c r="F453" t="str">
        <f t="shared" si="56"/>
        <v>Medium</v>
      </c>
      <c r="G453" s="11">
        <v>2</v>
      </c>
      <c r="H453" s="11" t="s">
        <v>60</v>
      </c>
      <c r="I453" s="11" t="s">
        <v>59</v>
      </c>
      <c r="J453" s="12">
        <v>2</v>
      </c>
      <c r="K453" s="12">
        <v>3</v>
      </c>
      <c r="L453" s="13">
        <v>5.35</v>
      </c>
      <c r="M453" s="13">
        <v>5.7509999999999994</v>
      </c>
      <c r="N453" s="13">
        <f t="shared" si="57"/>
        <v>-0.4009999999999998</v>
      </c>
      <c r="O453" s="15" t="s">
        <v>86</v>
      </c>
      <c r="P453" s="15">
        <v>1</v>
      </c>
      <c r="Q453" s="15" t="s">
        <v>75</v>
      </c>
      <c r="R453" s="15">
        <v>2</v>
      </c>
      <c r="S453" s="16">
        <v>4</v>
      </c>
      <c r="T453" s="16">
        <v>7</v>
      </c>
      <c r="U453" s="16">
        <v>3</v>
      </c>
      <c r="V453" s="16">
        <v>6</v>
      </c>
      <c r="W453" s="16">
        <v>3</v>
      </c>
      <c r="X453" s="16">
        <v>7</v>
      </c>
      <c r="Y453" s="16">
        <v>5</v>
      </c>
      <c r="Z453" s="16">
        <v>5</v>
      </c>
      <c r="AA453">
        <f t="shared" si="58"/>
        <v>5</v>
      </c>
      <c r="AB453" t="str">
        <f t="shared" si="59"/>
        <v>Medium</v>
      </c>
      <c r="AC453" s="16">
        <v>4</v>
      </c>
      <c r="AD453" s="17">
        <v>1</v>
      </c>
      <c r="AE453" s="16">
        <v>3</v>
      </c>
      <c r="AF453" s="16">
        <v>4</v>
      </c>
      <c r="AG453" s="16">
        <v>3</v>
      </c>
      <c r="AH453" s="16">
        <v>2</v>
      </c>
      <c r="AI453">
        <f t="shared" si="60"/>
        <v>4</v>
      </c>
      <c r="AJ453">
        <f t="shared" si="60"/>
        <v>2</v>
      </c>
      <c r="AK453">
        <f t="shared" si="60"/>
        <v>2.5</v>
      </c>
      <c r="AL453">
        <f t="shared" si="61"/>
        <v>2.8333333333333335</v>
      </c>
      <c r="AM453" t="str">
        <f t="shared" si="62"/>
        <v>High</v>
      </c>
      <c r="AN453" s="11" t="s">
        <v>77</v>
      </c>
      <c r="AO453" s="15" t="s">
        <v>108</v>
      </c>
    </row>
    <row r="454" spans="1:41" x14ac:dyDescent="0.3">
      <c r="A454" s="18">
        <v>23</v>
      </c>
      <c r="B454" s="8" t="s">
        <v>107</v>
      </c>
      <c r="C454" s="8" t="s">
        <v>42</v>
      </c>
      <c r="D454" s="9">
        <v>20</v>
      </c>
      <c r="E454" s="10">
        <v>9.65</v>
      </c>
      <c r="F454" t="str">
        <f t="shared" si="56"/>
        <v>Medium</v>
      </c>
      <c r="G454" s="11">
        <v>3</v>
      </c>
      <c r="H454" s="11" t="s">
        <v>61</v>
      </c>
      <c r="I454" s="11" t="s">
        <v>59</v>
      </c>
      <c r="J454" s="12">
        <v>2</v>
      </c>
      <c r="K454" s="12">
        <v>3</v>
      </c>
      <c r="L454" s="13">
        <v>3.8</v>
      </c>
      <c r="M454" s="13">
        <v>5.7509999999999994</v>
      </c>
      <c r="N454" s="13">
        <f t="shared" si="57"/>
        <v>-1.9509999999999996</v>
      </c>
      <c r="O454" s="15" t="s">
        <v>86</v>
      </c>
      <c r="P454" s="15">
        <v>1</v>
      </c>
      <c r="Q454" s="15" t="s">
        <v>75</v>
      </c>
      <c r="R454" s="15">
        <v>2</v>
      </c>
      <c r="S454" s="16">
        <v>4</v>
      </c>
      <c r="T454" s="16">
        <v>7</v>
      </c>
      <c r="U454" s="16">
        <v>3</v>
      </c>
      <c r="V454" s="16">
        <v>6</v>
      </c>
      <c r="W454" s="16">
        <v>3</v>
      </c>
      <c r="X454" s="16">
        <v>7</v>
      </c>
      <c r="Y454" s="16">
        <v>5</v>
      </c>
      <c r="Z454" s="16">
        <v>5</v>
      </c>
      <c r="AA454">
        <f t="shared" si="58"/>
        <v>5</v>
      </c>
      <c r="AB454" t="str">
        <f t="shared" si="59"/>
        <v>Medium</v>
      </c>
      <c r="AC454" s="16">
        <v>4</v>
      </c>
      <c r="AD454" s="17">
        <v>1</v>
      </c>
      <c r="AE454" s="16">
        <v>3</v>
      </c>
      <c r="AF454" s="16">
        <v>4</v>
      </c>
      <c r="AG454" s="16">
        <v>3</v>
      </c>
      <c r="AH454" s="16">
        <v>2</v>
      </c>
      <c r="AI454">
        <f t="shared" si="60"/>
        <v>4</v>
      </c>
      <c r="AJ454">
        <f t="shared" si="60"/>
        <v>2</v>
      </c>
      <c r="AK454">
        <f t="shared" si="60"/>
        <v>2.5</v>
      </c>
      <c r="AL454">
        <f t="shared" si="61"/>
        <v>2.8333333333333335</v>
      </c>
      <c r="AM454" t="str">
        <f t="shared" si="62"/>
        <v>High</v>
      </c>
      <c r="AN454" s="11" t="s">
        <v>77</v>
      </c>
      <c r="AO454" s="15" t="s">
        <v>108</v>
      </c>
    </row>
    <row r="455" spans="1:41" x14ac:dyDescent="0.3">
      <c r="A455" s="18">
        <v>23</v>
      </c>
      <c r="B455" s="8" t="s">
        <v>107</v>
      </c>
      <c r="C455" s="8" t="s">
        <v>42</v>
      </c>
      <c r="D455" s="9">
        <v>20</v>
      </c>
      <c r="E455" s="10">
        <v>9.65</v>
      </c>
      <c r="F455" t="str">
        <f t="shared" si="56"/>
        <v>Medium</v>
      </c>
      <c r="G455" s="11">
        <v>4</v>
      </c>
      <c r="H455" s="11" t="s">
        <v>62</v>
      </c>
      <c r="I455" s="11" t="s">
        <v>59</v>
      </c>
      <c r="J455" s="12">
        <v>2</v>
      </c>
      <c r="K455" s="12">
        <v>4</v>
      </c>
      <c r="L455" s="13">
        <v>7.75</v>
      </c>
      <c r="M455" s="13">
        <v>5.7509999999999994</v>
      </c>
      <c r="N455" s="13">
        <f t="shared" si="57"/>
        <v>1.9990000000000006</v>
      </c>
      <c r="O455" s="15" t="s">
        <v>86</v>
      </c>
      <c r="P455" s="15">
        <v>1</v>
      </c>
      <c r="Q455" s="15" t="s">
        <v>75</v>
      </c>
      <c r="R455" s="15">
        <v>2</v>
      </c>
      <c r="S455" s="16">
        <v>4</v>
      </c>
      <c r="T455" s="16">
        <v>7</v>
      </c>
      <c r="U455" s="16">
        <v>3</v>
      </c>
      <c r="V455" s="16">
        <v>6</v>
      </c>
      <c r="W455" s="16">
        <v>3</v>
      </c>
      <c r="X455" s="16">
        <v>7</v>
      </c>
      <c r="Y455" s="16">
        <v>5</v>
      </c>
      <c r="Z455" s="16">
        <v>5</v>
      </c>
      <c r="AA455">
        <f t="shared" si="58"/>
        <v>5</v>
      </c>
      <c r="AB455" t="str">
        <f t="shared" si="59"/>
        <v>Medium</v>
      </c>
      <c r="AC455" s="16">
        <v>4</v>
      </c>
      <c r="AD455" s="17">
        <v>1</v>
      </c>
      <c r="AE455" s="16">
        <v>3</v>
      </c>
      <c r="AF455" s="16">
        <v>4</v>
      </c>
      <c r="AG455" s="16">
        <v>3</v>
      </c>
      <c r="AH455" s="16">
        <v>2</v>
      </c>
      <c r="AI455">
        <f t="shared" si="60"/>
        <v>4</v>
      </c>
      <c r="AJ455">
        <f t="shared" si="60"/>
        <v>2</v>
      </c>
      <c r="AK455">
        <f t="shared" si="60"/>
        <v>2.5</v>
      </c>
      <c r="AL455">
        <f t="shared" si="61"/>
        <v>2.8333333333333335</v>
      </c>
      <c r="AM455" t="str">
        <f t="shared" si="62"/>
        <v>High</v>
      </c>
      <c r="AN455" s="11" t="s">
        <v>77</v>
      </c>
      <c r="AO455" s="15" t="s">
        <v>108</v>
      </c>
    </row>
    <row r="456" spans="1:41" x14ac:dyDescent="0.3">
      <c r="A456" s="18">
        <v>23</v>
      </c>
      <c r="B456" s="8" t="s">
        <v>107</v>
      </c>
      <c r="C456" s="8" t="s">
        <v>42</v>
      </c>
      <c r="D456" s="9">
        <v>20</v>
      </c>
      <c r="E456" s="10">
        <v>9.65</v>
      </c>
      <c r="F456" t="str">
        <f t="shared" si="56"/>
        <v>Medium</v>
      </c>
      <c r="G456" s="11">
        <v>5</v>
      </c>
      <c r="H456" s="11" t="s">
        <v>63</v>
      </c>
      <c r="I456" s="11" t="s">
        <v>59</v>
      </c>
      <c r="J456" s="12">
        <v>1</v>
      </c>
      <c r="K456" s="12">
        <v>4</v>
      </c>
      <c r="L456" s="13">
        <v>5.92</v>
      </c>
      <c r="M456" s="13">
        <v>5.7509999999999994</v>
      </c>
      <c r="N456" s="13">
        <f t="shared" si="57"/>
        <v>0.16900000000000048</v>
      </c>
      <c r="O456" s="15" t="s">
        <v>86</v>
      </c>
      <c r="P456" s="15">
        <v>1</v>
      </c>
      <c r="Q456" s="15" t="s">
        <v>75</v>
      </c>
      <c r="R456" s="15">
        <v>2</v>
      </c>
      <c r="S456" s="16">
        <v>4</v>
      </c>
      <c r="T456" s="16">
        <v>7</v>
      </c>
      <c r="U456" s="16">
        <v>3</v>
      </c>
      <c r="V456" s="16">
        <v>6</v>
      </c>
      <c r="W456" s="16">
        <v>3</v>
      </c>
      <c r="X456" s="16">
        <v>7</v>
      </c>
      <c r="Y456" s="16">
        <v>5</v>
      </c>
      <c r="Z456" s="16">
        <v>5</v>
      </c>
      <c r="AA456">
        <f t="shared" si="58"/>
        <v>5</v>
      </c>
      <c r="AB456" t="str">
        <f t="shared" si="59"/>
        <v>Medium</v>
      </c>
      <c r="AC456" s="16">
        <v>4</v>
      </c>
      <c r="AD456" s="17">
        <v>1</v>
      </c>
      <c r="AE456" s="16">
        <v>3</v>
      </c>
      <c r="AF456" s="16">
        <v>4</v>
      </c>
      <c r="AG456" s="16">
        <v>3</v>
      </c>
      <c r="AH456" s="16">
        <v>2</v>
      </c>
      <c r="AI456">
        <f t="shared" si="60"/>
        <v>4</v>
      </c>
      <c r="AJ456">
        <f t="shared" si="60"/>
        <v>2</v>
      </c>
      <c r="AK456">
        <f t="shared" si="60"/>
        <v>2.5</v>
      </c>
      <c r="AL456">
        <f t="shared" si="61"/>
        <v>2.8333333333333335</v>
      </c>
      <c r="AM456" t="str">
        <f t="shared" si="62"/>
        <v>High</v>
      </c>
      <c r="AN456" s="11" t="s">
        <v>77</v>
      </c>
      <c r="AO456" s="15" t="s">
        <v>108</v>
      </c>
    </row>
    <row r="457" spans="1:41" x14ac:dyDescent="0.3">
      <c r="A457" s="18">
        <v>23</v>
      </c>
      <c r="B457" s="8" t="s">
        <v>107</v>
      </c>
      <c r="C457" s="8" t="s">
        <v>42</v>
      </c>
      <c r="D457" s="9">
        <v>20</v>
      </c>
      <c r="E457" s="10">
        <v>9.65</v>
      </c>
      <c r="F457" t="str">
        <f t="shared" si="56"/>
        <v>Medium</v>
      </c>
      <c r="G457" s="11">
        <v>1</v>
      </c>
      <c r="H457" s="11" t="s">
        <v>64</v>
      </c>
      <c r="I457" s="11" t="s">
        <v>65</v>
      </c>
      <c r="J457" s="12">
        <v>3</v>
      </c>
      <c r="K457" s="12">
        <v>3</v>
      </c>
      <c r="L457" s="13">
        <v>5.49</v>
      </c>
      <c r="M457" s="13">
        <v>5.7509999999999994</v>
      </c>
      <c r="N457" s="13">
        <f t="shared" si="57"/>
        <v>-0.26099999999999923</v>
      </c>
      <c r="O457" s="15" t="s">
        <v>86</v>
      </c>
      <c r="P457" s="15">
        <v>1</v>
      </c>
      <c r="Q457" s="15" t="s">
        <v>75</v>
      </c>
      <c r="R457" s="15">
        <v>2</v>
      </c>
      <c r="S457" s="16">
        <v>4</v>
      </c>
      <c r="T457" s="16">
        <v>7</v>
      </c>
      <c r="U457" s="16">
        <v>3</v>
      </c>
      <c r="V457" s="16">
        <v>6</v>
      </c>
      <c r="W457" s="16">
        <v>3</v>
      </c>
      <c r="X457" s="16">
        <v>7</v>
      </c>
      <c r="Y457" s="16">
        <v>5</v>
      </c>
      <c r="Z457" s="16">
        <v>5</v>
      </c>
      <c r="AA457">
        <f t="shared" si="58"/>
        <v>5</v>
      </c>
      <c r="AB457" t="str">
        <f t="shared" si="59"/>
        <v>Medium</v>
      </c>
      <c r="AC457" s="16">
        <v>4</v>
      </c>
      <c r="AD457" s="17">
        <v>1</v>
      </c>
      <c r="AE457" s="16">
        <v>3</v>
      </c>
      <c r="AF457" s="16">
        <v>4</v>
      </c>
      <c r="AG457" s="16">
        <v>3</v>
      </c>
      <c r="AH457" s="16">
        <v>2</v>
      </c>
      <c r="AI457">
        <f t="shared" si="60"/>
        <v>4</v>
      </c>
      <c r="AJ457">
        <f t="shared" si="60"/>
        <v>2</v>
      </c>
      <c r="AK457">
        <f t="shared" si="60"/>
        <v>2.5</v>
      </c>
      <c r="AL457">
        <f t="shared" si="61"/>
        <v>2.8333333333333335</v>
      </c>
      <c r="AM457" t="str">
        <f t="shared" si="62"/>
        <v>High</v>
      </c>
      <c r="AN457" s="11" t="s">
        <v>77</v>
      </c>
      <c r="AO457" s="15" t="s">
        <v>108</v>
      </c>
    </row>
    <row r="458" spans="1:41" x14ac:dyDescent="0.3">
      <c r="A458" s="18">
        <v>23</v>
      </c>
      <c r="B458" s="8" t="s">
        <v>107</v>
      </c>
      <c r="C458" s="8" t="s">
        <v>42</v>
      </c>
      <c r="D458" s="9">
        <v>20</v>
      </c>
      <c r="E458" s="10">
        <v>9.65</v>
      </c>
      <c r="F458" t="str">
        <f t="shared" si="56"/>
        <v>Medium</v>
      </c>
      <c r="G458" s="11">
        <v>2</v>
      </c>
      <c r="H458" s="11" t="s">
        <v>66</v>
      </c>
      <c r="I458" s="11" t="s">
        <v>65</v>
      </c>
      <c r="J458" s="12">
        <v>4</v>
      </c>
      <c r="K458" s="12">
        <v>4</v>
      </c>
      <c r="L458" s="13">
        <v>6.76</v>
      </c>
      <c r="M458" s="13">
        <v>5.7509999999999994</v>
      </c>
      <c r="N458" s="13">
        <f t="shared" si="57"/>
        <v>1.0090000000000003</v>
      </c>
      <c r="O458" s="15" t="s">
        <v>86</v>
      </c>
      <c r="P458" s="15">
        <v>1</v>
      </c>
      <c r="Q458" s="15" t="s">
        <v>75</v>
      </c>
      <c r="R458" s="15">
        <v>2</v>
      </c>
      <c r="S458" s="16">
        <v>4</v>
      </c>
      <c r="T458" s="16">
        <v>7</v>
      </c>
      <c r="U458" s="16">
        <v>3</v>
      </c>
      <c r="V458" s="16">
        <v>6</v>
      </c>
      <c r="W458" s="16">
        <v>3</v>
      </c>
      <c r="X458" s="16">
        <v>7</v>
      </c>
      <c r="Y458" s="16">
        <v>5</v>
      </c>
      <c r="Z458" s="16">
        <v>5</v>
      </c>
      <c r="AA458">
        <f t="shared" si="58"/>
        <v>5</v>
      </c>
      <c r="AB458" t="str">
        <f t="shared" si="59"/>
        <v>Medium</v>
      </c>
      <c r="AC458" s="16">
        <v>4</v>
      </c>
      <c r="AD458" s="17">
        <v>1</v>
      </c>
      <c r="AE458" s="16">
        <v>3</v>
      </c>
      <c r="AF458" s="16">
        <v>4</v>
      </c>
      <c r="AG458" s="16">
        <v>3</v>
      </c>
      <c r="AH458" s="16">
        <v>2</v>
      </c>
      <c r="AI458">
        <f t="shared" si="60"/>
        <v>4</v>
      </c>
      <c r="AJ458">
        <f t="shared" si="60"/>
        <v>2</v>
      </c>
      <c r="AK458">
        <f t="shared" si="60"/>
        <v>2.5</v>
      </c>
      <c r="AL458">
        <f t="shared" si="61"/>
        <v>2.8333333333333335</v>
      </c>
      <c r="AM458" t="str">
        <f t="shared" si="62"/>
        <v>High</v>
      </c>
      <c r="AN458" s="11" t="s">
        <v>77</v>
      </c>
      <c r="AO458" s="15" t="s">
        <v>108</v>
      </c>
    </row>
    <row r="459" spans="1:41" x14ac:dyDescent="0.3">
      <c r="A459" s="18">
        <v>23</v>
      </c>
      <c r="B459" s="8" t="s">
        <v>107</v>
      </c>
      <c r="C459" s="8" t="s">
        <v>42</v>
      </c>
      <c r="D459" s="9">
        <v>20</v>
      </c>
      <c r="E459" s="10">
        <v>9.65</v>
      </c>
      <c r="F459" t="str">
        <f t="shared" si="56"/>
        <v>Medium</v>
      </c>
      <c r="G459" s="11">
        <v>3</v>
      </c>
      <c r="H459" s="11" t="s">
        <v>67</v>
      </c>
      <c r="I459" s="11" t="s">
        <v>65</v>
      </c>
      <c r="J459" s="12">
        <v>5</v>
      </c>
      <c r="K459" s="12">
        <v>2</v>
      </c>
      <c r="L459" s="13">
        <v>4.2300000000000004</v>
      </c>
      <c r="M459" s="13">
        <v>5.7509999999999994</v>
      </c>
      <c r="N459" s="13">
        <f t="shared" si="57"/>
        <v>-1.520999999999999</v>
      </c>
      <c r="O459" s="15" t="s">
        <v>86</v>
      </c>
      <c r="P459" s="15">
        <v>1</v>
      </c>
      <c r="Q459" s="15" t="s">
        <v>75</v>
      </c>
      <c r="R459" s="15">
        <v>2</v>
      </c>
      <c r="S459" s="16">
        <v>4</v>
      </c>
      <c r="T459" s="16">
        <v>7</v>
      </c>
      <c r="U459" s="16">
        <v>3</v>
      </c>
      <c r="V459" s="16">
        <v>6</v>
      </c>
      <c r="W459" s="16">
        <v>3</v>
      </c>
      <c r="X459" s="16">
        <v>7</v>
      </c>
      <c r="Y459" s="16">
        <v>5</v>
      </c>
      <c r="Z459" s="16">
        <v>5</v>
      </c>
      <c r="AA459">
        <f t="shared" si="58"/>
        <v>5</v>
      </c>
      <c r="AB459" t="str">
        <f t="shared" si="59"/>
        <v>Medium</v>
      </c>
      <c r="AC459" s="16">
        <v>4</v>
      </c>
      <c r="AD459" s="17">
        <v>1</v>
      </c>
      <c r="AE459" s="16">
        <v>3</v>
      </c>
      <c r="AF459" s="16">
        <v>4</v>
      </c>
      <c r="AG459" s="16">
        <v>3</v>
      </c>
      <c r="AH459" s="16">
        <v>2</v>
      </c>
      <c r="AI459">
        <f t="shared" si="60"/>
        <v>4</v>
      </c>
      <c r="AJ459">
        <f t="shared" si="60"/>
        <v>2</v>
      </c>
      <c r="AK459">
        <f t="shared" si="60"/>
        <v>2.5</v>
      </c>
      <c r="AL459">
        <f t="shared" si="61"/>
        <v>2.8333333333333335</v>
      </c>
      <c r="AM459" t="str">
        <f t="shared" si="62"/>
        <v>High</v>
      </c>
      <c r="AN459" s="11" t="s">
        <v>77</v>
      </c>
      <c r="AO459" s="15" t="s">
        <v>108</v>
      </c>
    </row>
    <row r="460" spans="1:41" x14ac:dyDescent="0.3">
      <c r="A460" s="18">
        <v>23</v>
      </c>
      <c r="B460" s="8" t="s">
        <v>107</v>
      </c>
      <c r="C460" s="8" t="s">
        <v>42</v>
      </c>
      <c r="D460" s="9">
        <v>20</v>
      </c>
      <c r="E460" s="10">
        <v>9.65</v>
      </c>
      <c r="F460" t="str">
        <f t="shared" si="56"/>
        <v>Medium</v>
      </c>
      <c r="G460" s="11">
        <v>4</v>
      </c>
      <c r="H460" s="11" t="s">
        <v>68</v>
      </c>
      <c r="I460" s="11" t="s">
        <v>65</v>
      </c>
      <c r="J460" s="12">
        <v>4</v>
      </c>
      <c r="K460" s="12">
        <v>2</v>
      </c>
      <c r="L460" s="13">
        <v>5.35</v>
      </c>
      <c r="M460" s="13">
        <v>5.7509999999999994</v>
      </c>
      <c r="N460" s="13">
        <f t="shared" si="57"/>
        <v>-0.4009999999999998</v>
      </c>
      <c r="O460" s="15" t="s">
        <v>86</v>
      </c>
      <c r="P460" s="15">
        <v>1</v>
      </c>
      <c r="Q460" s="15" t="s">
        <v>75</v>
      </c>
      <c r="R460" s="15">
        <v>2</v>
      </c>
      <c r="S460" s="16">
        <v>4</v>
      </c>
      <c r="T460" s="16">
        <v>7</v>
      </c>
      <c r="U460" s="16">
        <v>3</v>
      </c>
      <c r="V460" s="16">
        <v>6</v>
      </c>
      <c r="W460" s="16">
        <v>3</v>
      </c>
      <c r="X460" s="16">
        <v>7</v>
      </c>
      <c r="Y460" s="16">
        <v>5</v>
      </c>
      <c r="Z460" s="16">
        <v>5</v>
      </c>
      <c r="AA460">
        <f t="shared" si="58"/>
        <v>5</v>
      </c>
      <c r="AB460" t="str">
        <f t="shared" si="59"/>
        <v>Medium</v>
      </c>
      <c r="AC460" s="16">
        <v>4</v>
      </c>
      <c r="AD460" s="17">
        <v>1</v>
      </c>
      <c r="AE460" s="16">
        <v>3</v>
      </c>
      <c r="AF460" s="16">
        <v>4</v>
      </c>
      <c r="AG460" s="16">
        <v>3</v>
      </c>
      <c r="AH460" s="16">
        <v>2</v>
      </c>
      <c r="AI460">
        <f t="shared" si="60"/>
        <v>4</v>
      </c>
      <c r="AJ460">
        <f t="shared" si="60"/>
        <v>2</v>
      </c>
      <c r="AK460">
        <f t="shared" si="60"/>
        <v>2.5</v>
      </c>
      <c r="AL460">
        <f t="shared" si="61"/>
        <v>2.8333333333333335</v>
      </c>
      <c r="AM460" t="str">
        <f t="shared" si="62"/>
        <v>High</v>
      </c>
      <c r="AN460" s="11" t="s">
        <v>77</v>
      </c>
      <c r="AO460" s="15" t="s">
        <v>108</v>
      </c>
    </row>
    <row r="461" spans="1:41" x14ac:dyDescent="0.3">
      <c r="A461" s="18">
        <v>23</v>
      </c>
      <c r="B461" s="8" t="s">
        <v>107</v>
      </c>
      <c r="C461" s="8" t="s">
        <v>42</v>
      </c>
      <c r="D461" s="9">
        <v>20</v>
      </c>
      <c r="E461" s="10">
        <v>9.65</v>
      </c>
      <c r="F461" t="str">
        <f t="shared" si="56"/>
        <v>Medium</v>
      </c>
      <c r="G461" s="11">
        <v>5</v>
      </c>
      <c r="H461" s="11" t="s">
        <v>69</v>
      </c>
      <c r="I461" s="11" t="s">
        <v>65</v>
      </c>
      <c r="J461" s="12">
        <v>5</v>
      </c>
      <c r="K461" s="12">
        <v>5</v>
      </c>
      <c r="L461" s="13">
        <v>5.28</v>
      </c>
      <c r="M461" s="13">
        <v>5.7509999999999994</v>
      </c>
      <c r="N461" s="13">
        <f t="shared" si="57"/>
        <v>-0.4709999999999992</v>
      </c>
      <c r="O461" s="15" t="s">
        <v>86</v>
      </c>
      <c r="P461" s="15">
        <v>1</v>
      </c>
      <c r="Q461" s="15" t="s">
        <v>75</v>
      </c>
      <c r="R461" s="15">
        <v>2</v>
      </c>
      <c r="S461" s="16">
        <v>4</v>
      </c>
      <c r="T461" s="16">
        <v>7</v>
      </c>
      <c r="U461" s="16">
        <v>3</v>
      </c>
      <c r="V461" s="16">
        <v>6</v>
      </c>
      <c r="W461" s="16">
        <v>3</v>
      </c>
      <c r="X461" s="16">
        <v>7</v>
      </c>
      <c r="Y461" s="16">
        <v>5</v>
      </c>
      <c r="Z461" s="16">
        <v>5</v>
      </c>
      <c r="AA461">
        <f t="shared" si="58"/>
        <v>5</v>
      </c>
      <c r="AB461" t="str">
        <f t="shared" si="59"/>
        <v>Medium</v>
      </c>
      <c r="AC461" s="16">
        <v>4</v>
      </c>
      <c r="AD461" s="17">
        <v>1</v>
      </c>
      <c r="AE461" s="16">
        <v>3</v>
      </c>
      <c r="AF461" s="16">
        <v>4</v>
      </c>
      <c r="AG461" s="16">
        <v>3</v>
      </c>
      <c r="AH461" s="16">
        <v>2</v>
      </c>
      <c r="AI461">
        <f t="shared" si="60"/>
        <v>4</v>
      </c>
      <c r="AJ461">
        <f t="shared" si="60"/>
        <v>2</v>
      </c>
      <c r="AK461">
        <f t="shared" si="60"/>
        <v>2.5</v>
      </c>
      <c r="AL461">
        <f t="shared" si="61"/>
        <v>2.8333333333333335</v>
      </c>
      <c r="AM461" t="str">
        <f t="shared" si="62"/>
        <v>High</v>
      </c>
      <c r="AN461" s="11" t="s">
        <v>77</v>
      </c>
      <c r="AO461" s="15" t="s">
        <v>108</v>
      </c>
    </row>
    <row r="462" spans="1:41" x14ac:dyDescent="0.3">
      <c r="A462" s="18">
        <v>24</v>
      </c>
      <c r="B462" s="8" t="s">
        <v>109</v>
      </c>
      <c r="C462" s="8" t="s">
        <v>84</v>
      </c>
      <c r="D462">
        <v>59</v>
      </c>
      <c r="E462" s="9">
        <v>6.62</v>
      </c>
      <c r="F462" t="str">
        <f t="shared" si="56"/>
        <v>Medium</v>
      </c>
      <c r="G462" s="11">
        <v>1</v>
      </c>
      <c r="H462" s="11" t="s">
        <v>43</v>
      </c>
      <c r="I462" s="11" t="s">
        <v>44</v>
      </c>
      <c r="J462" s="12">
        <v>1</v>
      </c>
      <c r="K462" s="12">
        <v>1</v>
      </c>
      <c r="L462" s="13">
        <v>1.27</v>
      </c>
      <c r="M462" s="13">
        <f t="shared" si="55"/>
        <v>4.3100000000000005</v>
      </c>
      <c r="N462" s="13">
        <f t="shared" si="57"/>
        <v>-3.0400000000000005</v>
      </c>
      <c r="O462" s="24" t="s">
        <v>74</v>
      </c>
      <c r="P462" s="24">
        <v>2</v>
      </c>
      <c r="Q462" s="15" t="s">
        <v>75</v>
      </c>
      <c r="R462" s="15">
        <v>2</v>
      </c>
      <c r="S462" s="16">
        <v>8</v>
      </c>
      <c r="T462" s="16">
        <v>2</v>
      </c>
      <c r="U462" s="16">
        <v>8</v>
      </c>
      <c r="V462" s="16">
        <v>7</v>
      </c>
      <c r="W462" s="16">
        <v>2</v>
      </c>
      <c r="X462" s="16">
        <v>8</v>
      </c>
      <c r="Y462" s="16">
        <v>2</v>
      </c>
      <c r="Z462" s="16">
        <v>8</v>
      </c>
      <c r="AA462">
        <f t="shared" si="58"/>
        <v>7.8</v>
      </c>
      <c r="AB462" t="str">
        <f t="shared" si="59"/>
        <v>High</v>
      </c>
      <c r="AC462" s="17">
        <v>5</v>
      </c>
      <c r="AD462" s="17">
        <v>5</v>
      </c>
      <c r="AE462" s="17">
        <v>5</v>
      </c>
      <c r="AF462" s="17">
        <v>5</v>
      </c>
      <c r="AG462" s="16">
        <v>4</v>
      </c>
      <c r="AH462" s="16">
        <v>3</v>
      </c>
      <c r="AI462">
        <f t="shared" si="60"/>
        <v>5</v>
      </c>
      <c r="AJ462">
        <f t="shared" si="60"/>
        <v>4.5</v>
      </c>
      <c r="AK462">
        <f t="shared" si="60"/>
        <v>4</v>
      </c>
      <c r="AL462">
        <f t="shared" si="61"/>
        <v>4.5</v>
      </c>
      <c r="AM462" t="str">
        <f t="shared" si="62"/>
        <v>High</v>
      </c>
      <c r="AN462" s="11" t="s">
        <v>77</v>
      </c>
      <c r="AO462" s="15" t="s">
        <v>110</v>
      </c>
    </row>
    <row r="463" spans="1:41" x14ac:dyDescent="0.3">
      <c r="A463" s="18">
        <v>24</v>
      </c>
      <c r="B463" s="8" t="s">
        <v>109</v>
      </c>
      <c r="C463" s="8" t="s">
        <v>84</v>
      </c>
      <c r="D463">
        <v>59</v>
      </c>
      <c r="E463" s="9">
        <v>6.62</v>
      </c>
      <c r="F463" t="str">
        <f t="shared" si="56"/>
        <v>Medium</v>
      </c>
      <c r="G463" s="11">
        <v>2</v>
      </c>
      <c r="H463" s="11" t="s">
        <v>48</v>
      </c>
      <c r="I463" s="11" t="s">
        <v>44</v>
      </c>
      <c r="J463" s="12">
        <v>4</v>
      </c>
      <c r="K463" s="12">
        <v>3</v>
      </c>
      <c r="L463" s="13">
        <v>5.63</v>
      </c>
      <c r="M463" s="13">
        <v>4.3100000000000005</v>
      </c>
      <c r="N463" s="13">
        <f t="shared" si="57"/>
        <v>1.3199999999999994</v>
      </c>
      <c r="O463" s="24" t="s">
        <v>74</v>
      </c>
      <c r="P463" s="24">
        <v>2</v>
      </c>
      <c r="Q463" s="15" t="s">
        <v>75</v>
      </c>
      <c r="R463" s="15">
        <v>2</v>
      </c>
      <c r="S463" s="16">
        <v>8</v>
      </c>
      <c r="T463" s="16">
        <v>2</v>
      </c>
      <c r="U463" s="16">
        <v>8</v>
      </c>
      <c r="V463" s="16">
        <v>7</v>
      </c>
      <c r="W463" s="16">
        <v>2</v>
      </c>
      <c r="X463" s="16">
        <v>8</v>
      </c>
      <c r="Y463" s="16">
        <v>2</v>
      </c>
      <c r="Z463" s="16">
        <v>8</v>
      </c>
      <c r="AA463">
        <f t="shared" si="58"/>
        <v>7.8</v>
      </c>
      <c r="AB463" t="str">
        <f t="shared" si="59"/>
        <v>High</v>
      </c>
      <c r="AC463" s="17">
        <v>5</v>
      </c>
      <c r="AD463" s="17">
        <v>5</v>
      </c>
      <c r="AE463" s="17">
        <v>5</v>
      </c>
      <c r="AF463" s="17">
        <v>5</v>
      </c>
      <c r="AG463" s="16">
        <v>4</v>
      </c>
      <c r="AH463" s="16">
        <v>3</v>
      </c>
      <c r="AI463">
        <f t="shared" si="60"/>
        <v>5</v>
      </c>
      <c r="AJ463">
        <f t="shared" si="60"/>
        <v>4.5</v>
      </c>
      <c r="AK463">
        <f t="shared" si="60"/>
        <v>4</v>
      </c>
      <c r="AL463">
        <f t="shared" si="61"/>
        <v>4.5</v>
      </c>
      <c r="AM463" t="str">
        <f t="shared" si="62"/>
        <v>High</v>
      </c>
      <c r="AN463" s="11" t="s">
        <v>77</v>
      </c>
      <c r="AO463" s="15" t="s">
        <v>110</v>
      </c>
    </row>
    <row r="464" spans="1:41" x14ac:dyDescent="0.3">
      <c r="A464" s="18">
        <v>24</v>
      </c>
      <c r="B464" s="8" t="s">
        <v>109</v>
      </c>
      <c r="C464" s="8" t="s">
        <v>84</v>
      </c>
      <c r="D464">
        <v>59</v>
      </c>
      <c r="E464" s="9">
        <v>6.62</v>
      </c>
      <c r="F464" t="str">
        <f t="shared" si="56"/>
        <v>Medium</v>
      </c>
      <c r="G464" s="11">
        <v>3</v>
      </c>
      <c r="H464" s="11" t="s">
        <v>49</v>
      </c>
      <c r="I464" s="11" t="s">
        <v>44</v>
      </c>
      <c r="J464" s="12">
        <v>2</v>
      </c>
      <c r="K464" s="12">
        <v>2</v>
      </c>
      <c r="L464" s="13">
        <v>0.85</v>
      </c>
      <c r="M464" s="13">
        <v>4.3100000000000005</v>
      </c>
      <c r="N464" s="13">
        <f t="shared" si="57"/>
        <v>-3.4600000000000004</v>
      </c>
      <c r="O464" s="24" t="s">
        <v>74</v>
      </c>
      <c r="P464" s="24">
        <v>2</v>
      </c>
      <c r="Q464" s="15" t="s">
        <v>75</v>
      </c>
      <c r="R464" s="15">
        <v>2</v>
      </c>
      <c r="S464" s="16">
        <v>8</v>
      </c>
      <c r="T464" s="16">
        <v>2</v>
      </c>
      <c r="U464" s="16">
        <v>8</v>
      </c>
      <c r="V464" s="16">
        <v>7</v>
      </c>
      <c r="W464" s="16">
        <v>2</v>
      </c>
      <c r="X464" s="16">
        <v>8</v>
      </c>
      <c r="Y464" s="16">
        <v>2</v>
      </c>
      <c r="Z464" s="16">
        <v>8</v>
      </c>
      <c r="AA464">
        <f t="shared" si="58"/>
        <v>7.8</v>
      </c>
      <c r="AB464" t="str">
        <f t="shared" si="59"/>
        <v>High</v>
      </c>
      <c r="AC464" s="17">
        <v>5</v>
      </c>
      <c r="AD464" s="17">
        <v>5</v>
      </c>
      <c r="AE464" s="17">
        <v>5</v>
      </c>
      <c r="AF464" s="17">
        <v>5</v>
      </c>
      <c r="AG464" s="16">
        <v>4</v>
      </c>
      <c r="AH464" s="16">
        <v>3</v>
      </c>
      <c r="AI464">
        <f t="shared" si="60"/>
        <v>5</v>
      </c>
      <c r="AJ464">
        <f t="shared" si="60"/>
        <v>4.5</v>
      </c>
      <c r="AK464">
        <f t="shared" si="60"/>
        <v>4</v>
      </c>
      <c r="AL464">
        <f t="shared" si="61"/>
        <v>4.5</v>
      </c>
      <c r="AM464" t="str">
        <f t="shared" si="62"/>
        <v>High</v>
      </c>
      <c r="AN464" s="11" t="s">
        <v>77</v>
      </c>
      <c r="AO464" s="15" t="s">
        <v>110</v>
      </c>
    </row>
    <row r="465" spans="1:41" x14ac:dyDescent="0.3">
      <c r="A465" s="18">
        <v>24</v>
      </c>
      <c r="B465" s="8" t="s">
        <v>109</v>
      </c>
      <c r="C465" s="8" t="s">
        <v>84</v>
      </c>
      <c r="D465">
        <v>59</v>
      </c>
      <c r="E465" s="9">
        <v>6.62</v>
      </c>
      <c r="F465" t="str">
        <f t="shared" si="56"/>
        <v>Medium</v>
      </c>
      <c r="G465" s="11">
        <v>4</v>
      </c>
      <c r="H465" s="11" t="s">
        <v>50</v>
      </c>
      <c r="I465" s="11" t="s">
        <v>44</v>
      </c>
      <c r="J465" s="12">
        <v>3</v>
      </c>
      <c r="K465" s="12">
        <v>3</v>
      </c>
      <c r="L465" s="13">
        <v>5.85</v>
      </c>
      <c r="M465" s="13">
        <v>4.3100000000000005</v>
      </c>
      <c r="N465" s="13">
        <f t="shared" si="57"/>
        <v>1.5399999999999991</v>
      </c>
      <c r="O465" s="24" t="s">
        <v>74</v>
      </c>
      <c r="P465" s="24">
        <v>2</v>
      </c>
      <c r="Q465" s="15" t="s">
        <v>75</v>
      </c>
      <c r="R465" s="15">
        <v>2</v>
      </c>
      <c r="S465" s="16">
        <v>8</v>
      </c>
      <c r="T465" s="16">
        <v>2</v>
      </c>
      <c r="U465" s="16">
        <v>8</v>
      </c>
      <c r="V465" s="16">
        <v>7</v>
      </c>
      <c r="W465" s="16">
        <v>2</v>
      </c>
      <c r="X465" s="16">
        <v>8</v>
      </c>
      <c r="Y465" s="16">
        <v>2</v>
      </c>
      <c r="Z465" s="16">
        <v>8</v>
      </c>
      <c r="AA465">
        <f t="shared" si="58"/>
        <v>7.8</v>
      </c>
      <c r="AB465" t="str">
        <f t="shared" si="59"/>
        <v>High</v>
      </c>
      <c r="AC465" s="17">
        <v>5</v>
      </c>
      <c r="AD465" s="17">
        <v>5</v>
      </c>
      <c r="AE465" s="17">
        <v>5</v>
      </c>
      <c r="AF465" s="17">
        <v>5</v>
      </c>
      <c r="AG465" s="16">
        <v>4</v>
      </c>
      <c r="AH465" s="16">
        <v>3</v>
      </c>
      <c r="AI465">
        <f t="shared" si="60"/>
        <v>5</v>
      </c>
      <c r="AJ465">
        <f t="shared" si="60"/>
        <v>4.5</v>
      </c>
      <c r="AK465">
        <f t="shared" si="60"/>
        <v>4</v>
      </c>
      <c r="AL465">
        <f t="shared" si="61"/>
        <v>4.5</v>
      </c>
      <c r="AM465" t="str">
        <f t="shared" si="62"/>
        <v>High</v>
      </c>
      <c r="AN465" s="11" t="s">
        <v>77</v>
      </c>
      <c r="AO465" s="15" t="s">
        <v>110</v>
      </c>
    </row>
    <row r="466" spans="1:41" x14ac:dyDescent="0.3">
      <c r="A466" s="18">
        <v>24</v>
      </c>
      <c r="B466" s="8" t="s">
        <v>109</v>
      </c>
      <c r="C466" s="8" t="s">
        <v>84</v>
      </c>
      <c r="D466">
        <v>59</v>
      </c>
      <c r="E466" s="9">
        <v>6.62</v>
      </c>
      <c r="F466" t="str">
        <f t="shared" si="56"/>
        <v>Medium</v>
      </c>
      <c r="G466" s="11">
        <v>5</v>
      </c>
      <c r="H466" s="11" t="s">
        <v>51</v>
      </c>
      <c r="I466" s="11" t="s">
        <v>44</v>
      </c>
      <c r="J466" s="12">
        <v>4</v>
      </c>
      <c r="K466" s="12">
        <v>3</v>
      </c>
      <c r="L466" s="13">
        <v>5.42</v>
      </c>
      <c r="M466" s="13">
        <v>4.3100000000000005</v>
      </c>
      <c r="N466" s="13">
        <f t="shared" si="57"/>
        <v>1.1099999999999994</v>
      </c>
      <c r="O466" s="24" t="s">
        <v>74</v>
      </c>
      <c r="P466" s="24">
        <v>2</v>
      </c>
      <c r="Q466" s="15" t="s">
        <v>75</v>
      </c>
      <c r="R466" s="15">
        <v>2</v>
      </c>
      <c r="S466" s="16">
        <v>8</v>
      </c>
      <c r="T466" s="16">
        <v>2</v>
      </c>
      <c r="U466" s="16">
        <v>8</v>
      </c>
      <c r="V466" s="16">
        <v>7</v>
      </c>
      <c r="W466" s="16">
        <v>2</v>
      </c>
      <c r="X466" s="16">
        <v>8</v>
      </c>
      <c r="Y466" s="16">
        <v>2</v>
      </c>
      <c r="Z466" s="16">
        <v>8</v>
      </c>
      <c r="AA466">
        <f t="shared" si="58"/>
        <v>7.8</v>
      </c>
      <c r="AB466" t="str">
        <f t="shared" si="59"/>
        <v>High</v>
      </c>
      <c r="AC466" s="17">
        <v>5</v>
      </c>
      <c r="AD466" s="17">
        <v>5</v>
      </c>
      <c r="AE466" s="17">
        <v>5</v>
      </c>
      <c r="AF466" s="17">
        <v>5</v>
      </c>
      <c r="AG466" s="16">
        <v>4</v>
      </c>
      <c r="AH466" s="16">
        <v>3</v>
      </c>
      <c r="AI466">
        <f t="shared" si="60"/>
        <v>5</v>
      </c>
      <c r="AJ466">
        <f t="shared" si="60"/>
        <v>4.5</v>
      </c>
      <c r="AK466">
        <f t="shared" si="60"/>
        <v>4</v>
      </c>
      <c r="AL466">
        <f t="shared" si="61"/>
        <v>4.5</v>
      </c>
      <c r="AM466" t="str">
        <f t="shared" si="62"/>
        <v>High</v>
      </c>
      <c r="AN466" s="11" t="s">
        <v>77</v>
      </c>
      <c r="AO466" s="15" t="s">
        <v>110</v>
      </c>
    </row>
    <row r="467" spans="1:41" x14ac:dyDescent="0.3">
      <c r="A467" s="18">
        <v>24</v>
      </c>
      <c r="B467" s="8" t="s">
        <v>109</v>
      </c>
      <c r="C467" s="8" t="s">
        <v>84</v>
      </c>
      <c r="D467">
        <v>59</v>
      </c>
      <c r="E467" s="9">
        <v>6.62</v>
      </c>
      <c r="F467" t="str">
        <f t="shared" si="56"/>
        <v>Medium</v>
      </c>
      <c r="G467" s="11">
        <v>1</v>
      </c>
      <c r="H467" s="11" t="s">
        <v>52</v>
      </c>
      <c r="I467" s="11" t="s">
        <v>53</v>
      </c>
      <c r="J467" s="12">
        <v>3</v>
      </c>
      <c r="K467" s="12">
        <v>3</v>
      </c>
      <c r="L467" s="13">
        <v>5.14</v>
      </c>
      <c r="M467" s="13">
        <v>4.3100000000000005</v>
      </c>
      <c r="N467" s="13">
        <f t="shared" si="57"/>
        <v>0.82999999999999918</v>
      </c>
      <c r="O467" s="24" t="s">
        <v>74</v>
      </c>
      <c r="P467" s="24">
        <v>2</v>
      </c>
      <c r="Q467" s="15" t="s">
        <v>75</v>
      </c>
      <c r="R467" s="15">
        <v>2</v>
      </c>
      <c r="S467" s="16">
        <v>8</v>
      </c>
      <c r="T467" s="16">
        <v>2</v>
      </c>
      <c r="U467" s="16">
        <v>8</v>
      </c>
      <c r="V467" s="16">
        <v>7</v>
      </c>
      <c r="W467" s="16">
        <v>2</v>
      </c>
      <c r="X467" s="16">
        <v>8</v>
      </c>
      <c r="Y467" s="16">
        <v>2</v>
      </c>
      <c r="Z467" s="16">
        <v>8</v>
      </c>
      <c r="AA467">
        <f t="shared" si="58"/>
        <v>7.8</v>
      </c>
      <c r="AB467" t="str">
        <f t="shared" si="59"/>
        <v>High</v>
      </c>
      <c r="AC467" s="17">
        <v>5</v>
      </c>
      <c r="AD467" s="17">
        <v>5</v>
      </c>
      <c r="AE467" s="17">
        <v>5</v>
      </c>
      <c r="AF467" s="17">
        <v>5</v>
      </c>
      <c r="AG467" s="16">
        <v>4</v>
      </c>
      <c r="AH467" s="16">
        <v>3</v>
      </c>
      <c r="AI467">
        <f t="shared" si="60"/>
        <v>5</v>
      </c>
      <c r="AJ467">
        <f t="shared" si="60"/>
        <v>4.5</v>
      </c>
      <c r="AK467">
        <f t="shared" si="60"/>
        <v>4</v>
      </c>
      <c r="AL467">
        <f t="shared" si="61"/>
        <v>4.5</v>
      </c>
      <c r="AM467" t="str">
        <f t="shared" si="62"/>
        <v>High</v>
      </c>
      <c r="AN467" s="11" t="s">
        <v>77</v>
      </c>
      <c r="AO467" s="15" t="s">
        <v>110</v>
      </c>
    </row>
    <row r="468" spans="1:41" x14ac:dyDescent="0.3">
      <c r="A468" s="18">
        <v>24</v>
      </c>
      <c r="B468" s="8" t="s">
        <v>109</v>
      </c>
      <c r="C468" s="8" t="s">
        <v>84</v>
      </c>
      <c r="D468">
        <v>59</v>
      </c>
      <c r="E468" s="9">
        <v>6.62</v>
      </c>
      <c r="F468" t="str">
        <f t="shared" si="56"/>
        <v>Medium</v>
      </c>
      <c r="G468" s="11">
        <v>2</v>
      </c>
      <c r="H468" s="11" t="s">
        <v>54</v>
      </c>
      <c r="I468" s="11" t="s">
        <v>53</v>
      </c>
      <c r="J468" s="12">
        <v>3</v>
      </c>
      <c r="K468" s="12">
        <v>1</v>
      </c>
      <c r="L468" s="13">
        <v>3.8</v>
      </c>
      <c r="M468" s="13">
        <v>4.3100000000000005</v>
      </c>
      <c r="N468" s="13">
        <f t="shared" si="57"/>
        <v>-0.51000000000000068</v>
      </c>
      <c r="O468" s="24" t="s">
        <v>74</v>
      </c>
      <c r="P468" s="24">
        <v>2</v>
      </c>
      <c r="Q468" s="15" t="s">
        <v>75</v>
      </c>
      <c r="R468" s="15">
        <v>2</v>
      </c>
      <c r="S468" s="16">
        <v>8</v>
      </c>
      <c r="T468" s="16">
        <v>2</v>
      </c>
      <c r="U468" s="16">
        <v>8</v>
      </c>
      <c r="V468" s="16">
        <v>7</v>
      </c>
      <c r="W468" s="16">
        <v>2</v>
      </c>
      <c r="X468" s="16">
        <v>8</v>
      </c>
      <c r="Y468" s="16">
        <v>2</v>
      </c>
      <c r="Z468" s="16">
        <v>8</v>
      </c>
      <c r="AA468">
        <f t="shared" si="58"/>
        <v>7.8</v>
      </c>
      <c r="AB468" t="str">
        <f t="shared" si="59"/>
        <v>High</v>
      </c>
      <c r="AC468" s="17">
        <v>5</v>
      </c>
      <c r="AD468" s="17">
        <v>5</v>
      </c>
      <c r="AE468" s="17">
        <v>5</v>
      </c>
      <c r="AF468" s="17">
        <v>5</v>
      </c>
      <c r="AG468" s="16">
        <v>4</v>
      </c>
      <c r="AH468" s="16">
        <v>3</v>
      </c>
      <c r="AI468">
        <f t="shared" si="60"/>
        <v>5</v>
      </c>
      <c r="AJ468">
        <f t="shared" si="60"/>
        <v>4.5</v>
      </c>
      <c r="AK468">
        <f t="shared" si="60"/>
        <v>4</v>
      </c>
      <c r="AL468">
        <f t="shared" si="61"/>
        <v>4.5</v>
      </c>
      <c r="AM468" t="str">
        <f t="shared" si="62"/>
        <v>High</v>
      </c>
      <c r="AN468" s="11" t="s">
        <v>77</v>
      </c>
      <c r="AO468" s="15" t="s">
        <v>110</v>
      </c>
    </row>
    <row r="469" spans="1:41" x14ac:dyDescent="0.3">
      <c r="A469" s="18">
        <v>24</v>
      </c>
      <c r="B469" s="8" t="s">
        <v>109</v>
      </c>
      <c r="C469" s="8" t="s">
        <v>84</v>
      </c>
      <c r="D469">
        <v>59</v>
      </c>
      <c r="E469" s="9">
        <v>6.62</v>
      </c>
      <c r="F469" t="str">
        <f t="shared" si="56"/>
        <v>Medium</v>
      </c>
      <c r="G469" s="11">
        <v>3</v>
      </c>
      <c r="H469" s="11" t="s">
        <v>55</v>
      </c>
      <c r="I469" s="11" t="s">
        <v>53</v>
      </c>
      <c r="J469" s="12">
        <v>3</v>
      </c>
      <c r="K469" s="12">
        <v>1</v>
      </c>
      <c r="L469" s="13">
        <v>2.1800000000000002</v>
      </c>
      <c r="M469" s="13">
        <v>4.3100000000000005</v>
      </c>
      <c r="N469" s="13">
        <f t="shared" si="57"/>
        <v>-2.1300000000000003</v>
      </c>
      <c r="O469" s="24" t="s">
        <v>74</v>
      </c>
      <c r="P469" s="24">
        <v>2</v>
      </c>
      <c r="Q469" s="15" t="s">
        <v>75</v>
      </c>
      <c r="R469" s="15">
        <v>2</v>
      </c>
      <c r="S469" s="16">
        <v>8</v>
      </c>
      <c r="T469" s="16">
        <v>2</v>
      </c>
      <c r="U469" s="16">
        <v>8</v>
      </c>
      <c r="V469" s="16">
        <v>7</v>
      </c>
      <c r="W469" s="16">
        <v>2</v>
      </c>
      <c r="X469" s="16">
        <v>8</v>
      </c>
      <c r="Y469" s="16">
        <v>2</v>
      </c>
      <c r="Z469" s="16">
        <v>8</v>
      </c>
      <c r="AA469">
        <f t="shared" si="58"/>
        <v>7.8</v>
      </c>
      <c r="AB469" t="str">
        <f t="shared" si="59"/>
        <v>High</v>
      </c>
      <c r="AC469" s="17">
        <v>5</v>
      </c>
      <c r="AD469" s="17">
        <v>5</v>
      </c>
      <c r="AE469" s="17">
        <v>5</v>
      </c>
      <c r="AF469" s="17">
        <v>5</v>
      </c>
      <c r="AG469" s="16">
        <v>4</v>
      </c>
      <c r="AH469" s="16">
        <v>3</v>
      </c>
      <c r="AI469">
        <f t="shared" si="60"/>
        <v>5</v>
      </c>
      <c r="AJ469">
        <f t="shared" si="60"/>
        <v>4.5</v>
      </c>
      <c r="AK469">
        <f t="shared" si="60"/>
        <v>4</v>
      </c>
      <c r="AL469">
        <f t="shared" si="61"/>
        <v>4.5</v>
      </c>
      <c r="AM469" t="str">
        <f t="shared" si="62"/>
        <v>High</v>
      </c>
      <c r="AN469" s="11" t="s">
        <v>77</v>
      </c>
      <c r="AO469" s="15" t="s">
        <v>110</v>
      </c>
    </row>
    <row r="470" spans="1:41" x14ac:dyDescent="0.3">
      <c r="A470" s="18">
        <v>24</v>
      </c>
      <c r="B470" s="8" t="s">
        <v>109</v>
      </c>
      <c r="C470" s="8" t="s">
        <v>84</v>
      </c>
      <c r="D470">
        <v>59</v>
      </c>
      <c r="E470" s="9">
        <v>6.62</v>
      </c>
      <c r="F470" t="str">
        <f t="shared" si="56"/>
        <v>Medium</v>
      </c>
      <c r="G470" s="11">
        <v>4</v>
      </c>
      <c r="H470" s="11" t="s">
        <v>56</v>
      </c>
      <c r="I470" s="11" t="s">
        <v>53</v>
      </c>
      <c r="J470" s="12">
        <v>4</v>
      </c>
      <c r="K470" s="12">
        <v>4</v>
      </c>
      <c r="L470" s="13">
        <v>6.76</v>
      </c>
      <c r="M470" s="13">
        <v>4.3100000000000005</v>
      </c>
      <c r="N470" s="13">
        <f t="shared" si="57"/>
        <v>2.4499999999999993</v>
      </c>
      <c r="O470" s="24" t="s">
        <v>74</v>
      </c>
      <c r="P470" s="24">
        <v>2</v>
      </c>
      <c r="Q470" s="15" t="s">
        <v>75</v>
      </c>
      <c r="R470" s="15">
        <v>2</v>
      </c>
      <c r="S470" s="16">
        <v>8</v>
      </c>
      <c r="T470" s="16">
        <v>2</v>
      </c>
      <c r="U470" s="16">
        <v>8</v>
      </c>
      <c r="V470" s="16">
        <v>7</v>
      </c>
      <c r="W470" s="16">
        <v>2</v>
      </c>
      <c r="X470" s="16">
        <v>8</v>
      </c>
      <c r="Y470" s="16">
        <v>2</v>
      </c>
      <c r="Z470" s="16">
        <v>8</v>
      </c>
      <c r="AA470">
        <f t="shared" si="58"/>
        <v>7.8</v>
      </c>
      <c r="AB470" t="str">
        <f t="shared" si="59"/>
        <v>High</v>
      </c>
      <c r="AC470" s="17">
        <v>5</v>
      </c>
      <c r="AD470" s="17">
        <v>5</v>
      </c>
      <c r="AE470" s="17">
        <v>5</v>
      </c>
      <c r="AF470" s="17">
        <v>5</v>
      </c>
      <c r="AG470" s="16">
        <v>4</v>
      </c>
      <c r="AH470" s="16">
        <v>3</v>
      </c>
      <c r="AI470">
        <f t="shared" si="60"/>
        <v>5</v>
      </c>
      <c r="AJ470">
        <f t="shared" si="60"/>
        <v>4.5</v>
      </c>
      <c r="AK470">
        <f t="shared" si="60"/>
        <v>4</v>
      </c>
      <c r="AL470">
        <f t="shared" si="61"/>
        <v>4.5</v>
      </c>
      <c r="AM470" t="str">
        <f t="shared" si="62"/>
        <v>High</v>
      </c>
      <c r="AN470" s="11" t="s">
        <v>77</v>
      </c>
      <c r="AO470" s="15" t="s">
        <v>110</v>
      </c>
    </row>
    <row r="471" spans="1:41" x14ac:dyDescent="0.3">
      <c r="A471" s="18">
        <v>24</v>
      </c>
      <c r="B471" s="8" t="s">
        <v>109</v>
      </c>
      <c r="C471" s="8" t="s">
        <v>84</v>
      </c>
      <c r="D471">
        <v>59</v>
      </c>
      <c r="E471" s="9">
        <v>6.62</v>
      </c>
      <c r="F471" t="str">
        <f t="shared" si="56"/>
        <v>Medium</v>
      </c>
      <c r="G471" s="11">
        <v>5</v>
      </c>
      <c r="H471" s="11" t="s">
        <v>57</v>
      </c>
      <c r="I471" s="11" t="s">
        <v>53</v>
      </c>
      <c r="J471" s="12">
        <v>2</v>
      </c>
      <c r="K471" s="12">
        <v>2</v>
      </c>
      <c r="L471" s="13">
        <v>5.28</v>
      </c>
      <c r="M471" s="13">
        <v>4.3100000000000005</v>
      </c>
      <c r="N471" s="13">
        <f t="shared" si="57"/>
        <v>0.96999999999999975</v>
      </c>
      <c r="O471" s="24" t="s">
        <v>74</v>
      </c>
      <c r="P471" s="24">
        <v>2</v>
      </c>
      <c r="Q471" s="15" t="s">
        <v>75</v>
      </c>
      <c r="R471" s="15">
        <v>2</v>
      </c>
      <c r="S471" s="16">
        <v>8</v>
      </c>
      <c r="T471" s="16">
        <v>2</v>
      </c>
      <c r="U471" s="16">
        <v>8</v>
      </c>
      <c r="V471" s="16">
        <v>7</v>
      </c>
      <c r="W471" s="16">
        <v>2</v>
      </c>
      <c r="X471" s="16">
        <v>8</v>
      </c>
      <c r="Y471" s="16">
        <v>2</v>
      </c>
      <c r="Z471" s="16">
        <v>8</v>
      </c>
      <c r="AA471">
        <f t="shared" si="58"/>
        <v>7.8</v>
      </c>
      <c r="AB471" t="str">
        <f t="shared" si="59"/>
        <v>High</v>
      </c>
      <c r="AC471" s="17">
        <v>5</v>
      </c>
      <c r="AD471" s="17">
        <v>5</v>
      </c>
      <c r="AE471" s="17">
        <v>5</v>
      </c>
      <c r="AF471" s="17">
        <v>5</v>
      </c>
      <c r="AG471" s="16">
        <v>4</v>
      </c>
      <c r="AH471" s="16">
        <v>3</v>
      </c>
      <c r="AI471">
        <f t="shared" si="60"/>
        <v>5</v>
      </c>
      <c r="AJ471">
        <f t="shared" si="60"/>
        <v>4.5</v>
      </c>
      <c r="AK471">
        <f t="shared" si="60"/>
        <v>4</v>
      </c>
      <c r="AL471">
        <f t="shared" si="61"/>
        <v>4.5</v>
      </c>
      <c r="AM471" t="str">
        <f t="shared" si="62"/>
        <v>High</v>
      </c>
      <c r="AN471" s="11" t="s">
        <v>77</v>
      </c>
      <c r="AO471" s="15" t="s">
        <v>110</v>
      </c>
    </row>
    <row r="472" spans="1:41" x14ac:dyDescent="0.3">
      <c r="A472" s="18">
        <v>24</v>
      </c>
      <c r="B472" s="8" t="s">
        <v>109</v>
      </c>
      <c r="C472" s="8" t="s">
        <v>84</v>
      </c>
      <c r="D472">
        <v>59</v>
      </c>
      <c r="E472" s="9">
        <v>6.62</v>
      </c>
      <c r="F472" t="str">
        <f t="shared" si="56"/>
        <v>Medium</v>
      </c>
      <c r="G472" s="11">
        <v>1</v>
      </c>
      <c r="H472" s="11" t="s">
        <v>58</v>
      </c>
      <c r="I472" s="11" t="s">
        <v>59</v>
      </c>
      <c r="J472" s="12">
        <v>4</v>
      </c>
      <c r="K472" s="12">
        <v>3</v>
      </c>
      <c r="L472" s="13">
        <v>5.42</v>
      </c>
      <c r="M472" s="13">
        <v>4.3100000000000005</v>
      </c>
      <c r="N472" s="13">
        <f t="shared" si="57"/>
        <v>1.1099999999999994</v>
      </c>
      <c r="O472" s="24" t="s">
        <v>74</v>
      </c>
      <c r="P472" s="24">
        <v>2</v>
      </c>
      <c r="Q472" s="15" t="s">
        <v>75</v>
      </c>
      <c r="R472" s="15">
        <v>2</v>
      </c>
      <c r="S472" s="16">
        <v>8</v>
      </c>
      <c r="T472" s="16">
        <v>2</v>
      </c>
      <c r="U472" s="16">
        <v>8</v>
      </c>
      <c r="V472" s="16">
        <v>7</v>
      </c>
      <c r="W472" s="16">
        <v>2</v>
      </c>
      <c r="X472" s="16">
        <v>8</v>
      </c>
      <c r="Y472" s="16">
        <v>2</v>
      </c>
      <c r="Z472" s="16">
        <v>8</v>
      </c>
      <c r="AA472">
        <f t="shared" si="58"/>
        <v>7.8</v>
      </c>
      <c r="AB472" t="str">
        <f t="shared" si="59"/>
        <v>High</v>
      </c>
      <c r="AC472" s="17">
        <v>5</v>
      </c>
      <c r="AD472" s="17">
        <v>5</v>
      </c>
      <c r="AE472" s="17">
        <v>5</v>
      </c>
      <c r="AF472" s="17">
        <v>5</v>
      </c>
      <c r="AG472" s="16">
        <v>4</v>
      </c>
      <c r="AH472" s="16">
        <v>3</v>
      </c>
      <c r="AI472">
        <f t="shared" si="60"/>
        <v>5</v>
      </c>
      <c r="AJ472">
        <f t="shared" si="60"/>
        <v>4.5</v>
      </c>
      <c r="AK472">
        <f t="shared" si="60"/>
        <v>4</v>
      </c>
      <c r="AL472">
        <f t="shared" si="61"/>
        <v>4.5</v>
      </c>
      <c r="AM472" t="str">
        <f t="shared" si="62"/>
        <v>High</v>
      </c>
      <c r="AN472" s="11" t="s">
        <v>77</v>
      </c>
      <c r="AO472" s="15" t="s">
        <v>110</v>
      </c>
    </row>
    <row r="473" spans="1:41" x14ac:dyDescent="0.3">
      <c r="A473" s="18">
        <v>24</v>
      </c>
      <c r="B473" s="8" t="s">
        <v>109</v>
      </c>
      <c r="C473" s="8" t="s">
        <v>84</v>
      </c>
      <c r="D473">
        <v>59</v>
      </c>
      <c r="E473" s="9">
        <v>6.62</v>
      </c>
      <c r="F473" t="str">
        <f t="shared" si="56"/>
        <v>Medium</v>
      </c>
      <c r="G473" s="11">
        <v>2</v>
      </c>
      <c r="H473" s="11" t="s">
        <v>60</v>
      </c>
      <c r="I473" s="11" t="s">
        <v>59</v>
      </c>
      <c r="J473" s="12">
        <v>3</v>
      </c>
      <c r="K473" s="12">
        <v>4</v>
      </c>
      <c r="L473" s="13">
        <v>6.13</v>
      </c>
      <c r="M473" s="13">
        <v>4.3100000000000005</v>
      </c>
      <c r="N473" s="13">
        <f t="shared" si="57"/>
        <v>1.8199999999999994</v>
      </c>
      <c r="O473" s="24" t="s">
        <v>74</v>
      </c>
      <c r="P473" s="24">
        <v>2</v>
      </c>
      <c r="Q473" s="15" t="s">
        <v>75</v>
      </c>
      <c r="R473" s="15">
        <v>2</v>
      </c>
      <c r="S473" s="16">
        <v>8</v>
      </c>
      <c r="T473" s="16">
        <v>2</v>
      </c>
      <c r="U473" s="16">
        <v>8</v>
      </c>
      <c r="V473" s="16">
        <v>7</v>
      </c>
      <c r="W473" s="16">
        <v>2</v>
      </c>
      <c r="X473" s="16">
        <v>8</v>
      </c>
      <c r="Y473" s="16">
        <v>2</v>
      </c>
      <c r="Z473" s="16">
        <v>8</v>
      </c>
      <c r="AA473">
        <f t="shared" si="58"/>
        <v>7.8</v>
      </c>
      <c r="AB473" t="str">
        <f t="shared" si="59"/>
        <v>High</v>
      </c>
      <c r="AC473" s="17">
        <v>5</v>
      </c>
      <c r="AD473" s="17">
        <v>5</v>
      </c>
      <c r="AE473" s="17">
        <v>5</v>
      </c>
      <c r="AF473" s="17">
        <v>5</v>
      </c>
      <c r="AG473" s="16">
        <v>4</v>
      </c>
      <c r="AH473" s="16">
        <v>3</v>
      </c>
      <c r="AI473">
        <f t="shared" si="60"/>
        <v>5</v>
      </c>
      <c r="AJ473">
        <f t="shared" si="60"/>
        <v>4.5</v>
      </c>
      <c r="AK473">
        <f t="shared" si="60"/>
        <v>4</v>
      </c>
      <c r="AL473">
        <f t="shared" si="61"/>
        <v>4.5</v>
      </c>
      <c r="AM473" t="str">
        <f t="shared" si="62"/>
        <v>High</v>
      </c>
      <c r="AN473" s="11" t="s">
        <v>77</v>
      </c>
      <c r="AO473" s="15" t="s">
        <v>110</v>
      </c>
    </row>
    <row r="474" spans="1:41" x14ac:dyDescent="0.3">
      <c r="A474" s="18">
        <v>24</v>
      </c>
      <c r="B474" s="8" t="s">
        <v>109</v>
      </c>
      <c r="C474" s="8" t="s">
        <v>84</v>
      </c>
      <c r="D474">
        <v>59</v>
      </c>
      <c r="E474" s="9">
        <v>6.62</v>
      </c>
      <c r="F474" t="str">
        <f t="shared" si="56"/>
        <v>Medium</v>
      </c>
      <c r="G474" s="11">
        <v>3</v>
      </c>
      <c r="H474" s="11" t="s">
        <v>61</v>
      </c>
      <c r="I474" s="11" t="s">
        <v>59</v>
      </c>
      <c r="J474" s="12">
        <v>4</v>
      </c>
      <c r="K474" s="12">
        <v>3</v>
      </c>
      <c r="L474" s="13">
        <v>5.07</v>
      </c>
      <c r="M474" s="13">
        <v>4.3100000000000005</v>
      </c>
      <c r="N474" s="13">
        <f t="shared" si="57"/>
        <v>0.75999999999999979</v>
      </c>
      <c r="O474" s="24" t="s">
        <v>74</v>
      </c>
      <c r="P474" s="24">
        <v>2</v>
      </c>
      <c r="Q474" s="15" t="s">
        <v>75</v>
      </c>
      <c r="R474" s="15">
        <v>2</v>
      </c>
      <c r="S474" s="16">
        <v>8</v>
      </c>
      <c r="T474" s="16">
        <v>2</v>
      </c>
      <c r="U474" s="16">
        <v>8</v>
      </c>
      <c r="V474" s="16">
        <v>7</v>
      </c>
      <c r="W474" s="16">
        <v>2</v>
      </c>
      <c r="X474" s="16">
        <v>8</v>
      </c>
      <c r="Y474" s="16">
        <v>2</v>
      </c>
      <c r="Z474" s="16">
        <v>8</v>
      </c>
      <c r="AA474">
        <f t="shared" si="58"/>
        <v>7.8</v>
      </c>
      <c r="AB474" t="str">
        <f t="shared" si="59"/>
        <v>High</v>
      </c>
      <c r="AC474" s="17">
        <v>5</v>
      </c>
      <c r="AD474" s="17">
        <v>5</v>
      </c>
      <c r="AE474" s="17">
        <v>5</v>
      </c>
      <c r="AF474" s="17">
        <v>5</v>
      </c>
      <c r="AG474" s="16">
        <v>4</v>
      </c>
      <c r="AH474" s="16">
        <v>3</v>
      </c>
      <c r="AI474">
        <f t="shared" si="60"/>
        <v>5</v>
      </c>
      <c r="AJ474">
        <f t="shared" si="60"/>
        <v>4.5</v>
      </c>
      <c r="AK474">
        <f t="shared" si="60"/>
        <v>4</v>
      </c>
      <c r="AL474">
        <f t="shared" si="61"/>
        <v>4.5</v>
      </c>
      <c r="AM474" t="str">
        <f t="shared" si="62"/>
        <v>High</v>
      </c>
      <c r="AN474" s="11" t="s">
        <v>77</v>
      </c>
      <c r="AO474" s="15" t="s">
        <v>110</v>
      </c>
    </row>
    <row r="475" spans="1:41" x14ac:dyDescent="0.3">
      <c r="A475" s="18">
        <v>24</v>
      </c>
      <c r="B475" s="8" t="s">
        <v>109</v>
      </c>
      <c r="C475" s="8" t="s">
        <v>84</v>
      </c>
      <c r="D475">
        <v>59</v>
      </c>
      <c r="E475" s="9">
        <v>6.62</v>
      </c>
      <c r="F475" t="str">
        <f t="shared" si="56"/>
        <v>Medium</v>
      </c>
      <c r="G475" s="11">
        <v>4</v>
      </c>
      <c r="H475" s="11" t="s">
        <v>62</v>
      </c>
      <c r="I475" s="11" t="s">
        <v>59</v>
      </c>
      <c r="J475" s="12">
        <v>4</v>
      </c>
      <c r="K475" s="12">
        <v>4</v>
      </c>
      <c r="L475" s="13">
        <v>6.62</v>
      </c>
      <c r="M475" s="13">
        <v>4.3100000000000005</v>
      </c>
      <c r="N475" s="13">
        <f t="shared" si="57"/>
        <v>2.3099999999999996</v>
      </c>
      <c r="O475" s="24" t="s">
        <v>74</v>
      </c>
      <c r="P475" s="24">
        <v>2</v>
      </c>
      <c r="Q475" s="15" t="s">
        <v>75</v>
      </c>
      <c r="R475" s="15">
        <v>2</v>
      </c>
      <c r="S475" s="16">
        <v>8</v>
      </c>
      <c r="T475" s="16">
        <v>2</v>
      </c>
      <c r="U475" s="16">
        <v>8</v>
      </c>
      <c r="V475" s="16">
        <v>7</v>
      </c>
      <c r="W475" s="16">
        <v>2</v>
      </c>
      <c r="X475" s="16">
        <v>8</v>
      </c>
      <c r="Y475" s="16">
        <v>2</v>
      </c>
      <c r="Z475" s="16">
        <v>8</v>
      </c>
      <c r="AA475">
        <f t="shared" si="58"/>
        <v>7.8</v>
      </c>
      <c r="AB475" t="str">
        <f t="shared" si="59"/>
        <v>High</v>
      </c>
      <c r="AC475" s="17">
        <v>5</v>
      </c>
      <c r="AD475" s="17">
        <v>5</v>
      </c>
      <c r="AE475" s="17">
        <v>5</v>
      </c>
      <c r="AF475" s="17">
        <v>5</v>
      </c>
      <c r="AG475" s="16">
        <v>4</v>
      </c>
      <c r="AH475" s="16">
        <v>3</v>
      </c>
      <c r="AI475">
        <f t="shared" si="60"/>
        <v>5</v>
      </c>
      <c r="AJ475">
        <f t="shared" si="60"/>
        <v>4.5</v>
      </c>
      <c r="AK475">
        <f t="shared" si="60"/>
        <v>4</v>
      </c>
      <c r="AL475">
        <f t="shared" si="61"/>
        <v>4.5</v>
      </c>
      <c r="AM475" t="str">
        <f t="shared" si="62"/>
        <v>High</v>
      </c>
      <c r="AN475" s="11" t="s">
        <v>77</v>
      </c>
      <c r="AO475" s="15" t="s">
        <v>110</v>
      </c>
    </row>
    <row r="476" spans="1:41" x14ac:dyDescent="0.3">
      <c r="A476" s="18">
        <v>24</v>
      </c>
      <c r="B476" s="8" t="s">
        <v>109</v>
      </c>
      <c r="C476" s="8" t="s">
        <v>84</v>
      </c>
      <c r="D476">
        <v>59</v>
      </c>
      <c r="E476" s="9">
        <v>6.62</v>
      </c>
      <c r="F476" t="str">
        <f t="shared" si="56"/>
        <v>Medium</v>
      </c>
      <c r="G476" s="11">
        <v>5</v>
      </c>
      <c r="H476" s="11" t="s">
        <v>63</v>
      </c>
      <c r="I476" s="11" t="s">
        <v>59</v>
      </c>
      <c r="J476" s="12">
        <v>3</v>
      </c>
      <c r="K476" s="12">
        <v>3</v>
      </c>
      <c r="L476" s="13">
        <v>5</v>
      </c>
      <c r="M476" s="13">
        <v>4.3100000000000005</v>
      </c>
      <c r="N476" s="13">
        <f t="shared" si="57"/>
        <v>0.6899999999999995</v>
      </c>
      <c r="O476" s="24" t="s">
        <v>74</v>
      </c>
      <c r="P476" s="24">
        <v>2</v>
      </c>
      <c r="Q476" s="15" t="s">
        <v>75</v>
      </c>
      <c r="R476" s="15">
        <v>2</v>
      </c>
      <c r="S476" s="16">
        <v>8</v>
      </c>
      <c r="T476" s="16">
        <v>2</v>
      </c>
      <c r="U476" s="16">
        <v>8</v>
      </c>
      <c r="V476" s="16">
        <v>7</v>
      </c>
      <c r="W476" s="16">
        <v>2</v>
      </c>
      <c r="X476" s="16">
        <v>8</v>
      </c>
      <c r="Y476" s="16">
        <v>2</v>
      </c>
      <c r="Z476" s="16">
        <v>8</v>
      </c>
      <c r="AA476">
        <f t="shared" si="58"/>
        <v>7.8</v>
      </c>
      <c r="AB476" t="str">
        <f t="shared" si="59"/>
        <v>High</v>
      </c>
      <c r="AC476" s="17">
        <v>5</v>
      </c>
      <c r="AD476" s="17">
        <v>5</v>
      </c>
      <c r="AE476" s="17">
        <v>5</v>
      </c>
      <c r="AF476" s="17">
        <v>5</v>
      </c>
      <c r="AG476" s="16">
        <v>4</v>
      </c>
      <c r="AH476" s="16">
        <v>3</v>
      </c>
      <c r="AI476">
        <f t="shared" si="60"/>
        <v>5</v>
      </c>
      <c r="AJ476">
        <f t="shared" si="60"/>
        <v>4.5</v>
      </c>
      <c r="AK476">
        <f t="shared" si="60"/>
        <v>4</v>
      </c>
      <c r="AL476">
        <f t="shared" si="61"/>
        <v>4.5</v>
      </c>
      <c r="AM476" t="str">
        <f t="shared" si="62"/>
        <v>High</v>
      </c>
      <c r="AN476" s="11" t="s">
        <v>77</v>
      </c>
      <c r="AO476" s="15" t="s">
        <v>110</v>
      </c>
    </row>
    <row r="477" spans="1:41" x14ac:dyDescent="0.3">
      <c r="A477" s="18">
        <v>24</v>
      </c>
      <c r="B477" s="8" t="s">
        <v>109</v>
      </c>
      <c r="C477" s="8" t="s">
        <v>84</v>
      </c>
      <c r="D477">
        <v>59</v>
      </c>
      <c r="E477" s="9">
        <v>6.62</v>
      </c>
      <c r="F477" t="str">
        <f t="shared" si="56"/>
        <v>Medium</v>
      </c>
      <c r="G477" s="11">
        <v>1</v>
      </c>
      <c r="H477" s="11" t="s">
        <v>64</v>
      </c>
      <c r="I477" s="11" t="s">
        <v>65</v>
      </c>
      <c r="J477" s="12">
        <v>2</v>
      </c>
      <c r="K477" s="12">
        <v>1</v>
      </c>
      <c r="L477" s="13">
        <v>1.62</v>
      </c>
      <c r="M477" s="13">
        <v>4.3100000000000005</v>
      </c>
      <c r="N477" s="13">
        <f t="shared" si="57"/>
        <v>-2.6900000000000004</v>
      </c>
      <c r="O477" s="24" t="s">
        <v>74</v>
      </c>
      <c r="P477" s="24">
        <v>2</v>
      </c>
      <c r="Q477" s="15" t="s">
        <v>75</v>
      </c>
      <c r="R477" s="15">
        <v>2</v>
      </c>
      <c r="S477" s="16">
        <v>8</v>
      </c>
      <c r="T477" s="16">
        <v>2</v>
      </c>
      <c r="U477" s="16">
        <v>8</v>
      </c>
      <c r="V477" s="16">
        <v>7</v>
      </c>
      <c r="W477" s="16">
        <v>2</v>
      </c>
      <c r="X477" s="16">
        <v>8</v>
      </c>
      <c r="Y477" s="16">
        <v>2</v>
      </c>
      <c r="Z477" s="16">
        <v>8</v>
      </c>
      <c r="AA477">
        <f t="shared" si="58"/>
        <v>7.8</v>
      </c>
      <c r="AB477" t="str">
        <f t="shared" si="59"/>
        <v>High</v>
      </c>
      <c r="AC477" s="17">
        <v>5</v>
      </c>
      <c r="AD477" s="17">
        <v>5</v>
      </c>
      <c r="AE477" s="17">
        <v>5</v>
      </c>
      <c r="AF477" s="17">
        <v>5</v>
      </c>
      <c r="AG477" s="16">
        <v>4</v>
      </c>
      <c r="AH477" s="16">
        <v>3</v>
      </c>
      <c r="AI477">
        <f t="shared" si="60"/>
        <v>5</v>
      </c>
      <c r="AJ477">
        <f t="shared" si="60"/>
        <v>4.5</v>
      </c>
      <c r="AK477">
        <f t="shared" si="60"/>
        <v>4</v>
      </c>
      <c r="AL477">
        <f t="shared" si="61"/>
        <v>4.5</v>
      </c>
      <c r="AM477" t="str">
        <f t="shared" si="62"/>
        <v>High</v>
      </c>
      <c r="AN477" s="11" t="s">
        <v>77</v>
      </c>
      <c r="AO477" s="15" t="s">
        <v>110</v>
      </c>
    </row>
    <row r="478" spans="1:41" x14ac:dyDescent="0.3">
      <c r="A478" s="18">
        <v>24</v>
      </c>
      <c r="B478" s="8" t="s">
        <v>109</v>
      </c>
      <c r="C478" s="8" t="s">
        <v>84</v>
      </c>
      <c r="D478">
        <v>59</v>
      </c>
      <c r="E478" s="9">
        <v>6.62</v>
      </c>
      <c r="F478" t="str">
        <f t="shared" si="56"/>
        <v>Medium</v>
      </c>
      <c r="G478" s="11">
        <v>2</v>
      </c>
      <c r="H478" s="11" t="s">
        <v>66</v>
      </c>
      <c r="I478" s="11" t="s">
        <v>65</v>
      </c>
      <c r="J478" s="12">
        <v>3</v>
      </c>
      <c r="K478" s="12">
        <v>2</v>
      </c>
      <c r="L478" s="13">
        <v>4.3</v>
      </c>
      <c r="M478" s="13">
        <v>4.3100000000000005</v>
      </c>
      <c r="N478" s="13">
        <f t="shared" si="57"/>
        <v>-1.0000000000000675E-2</v>
      </c>
      <c r="O478" s="24" t="s">
        <v>74</v>
      </c>
      <c r="P478" s="24">
        <v>2</v>
      </c>
      <c r="Q478" s="15" t="s">
        <v>75</v>
      </c>
      <c r="R478" s="15">
        <v>2</v>
      </c>
      <c r="S478" s="16">
        <v>8</v>
      </c>
      <c r="T478" s="16">
        <v>2</v>
      </c>
      <c r="U478" s="16">
        <v>8</v>
      </c>
      <c r="V478" s="16">
        <v>7</v>
      </c>
      <c r="W478" s="16">
        <v>2</v>
      </c>
      <c r="X478" s="16">
        <v>8</v>
      </c>
      <c r="Y478" s="16">
        <v>2</v>
      </c>
      <c r="Z478" s="16">
        <v>8</v>
      </c>
      <c r="AA478">
        <f t="shared" si="58"/>
        <v>7.8</v>
      </c>
      <c r="AB478" t="str">
        <f t="shared" si="59"/>
        <v>High</v>
      </c>
      <c r="AC478" s="17">
        <v>5</v>
      </c>
      <c r="AD478" s="17">
        <v>5</v>
      </c>
      <c r="AE478" s="17">
        <v>5</v>
      </c>
      <c r="AF478" s="17">
        <v>5</v>
      </c>
      <c r="AG478" s="16">
        <v>4</v>
      </c>
      <c r="AH478" s="16">
        <v>3</v>
      </c>
      <c r="AI478">
        <f t="shared" si="60"/>
        <v>5</v>
      </c>
      <c r="AJ478">
        <f t="shared" si="60"/>
        <v>4.5</v>
      </c>
      <c r="AK478">
        <f t="shared" si="60"/>
        <v>4</v>
      </c>
      <c r="AL478">
        <f t="shared" si="61"/>
        <v>4.5</v>
      </c>
      <c r="AM478" t="str">
        <f t="shared" si="62"/>
        <v>High</v>
      </c>
      <c r="AN478" s="11" t="s">
        <v>77</v>
      </c>
      <c r="AO478" s="15" t="s">
        <v>110</v>
      </c>
    </row>
    <row r="479" spans="1:41" x14ac:dyDescent="0.3">
      <c r="A479" s="18">
        <v>24</v>
      </c>
      <c r="B479" s="8" t="s">
        <v>109</v>
      </c>
      <c r="C479" s="8" t="s">
        <v>84</v>
      </c>
      <c r="D479">
        <v>59</v>
      </c>
      <c r="E479" s="9">
        <v>6.62</v>
      </c>
      <c r="F479" t="str">
        <f t="shared" si="56"/>
        <v>Medium</v>
      </c>
      <c r="G479" s="11">
        <v>3</v>
      </c>
      <c r="H479" s="11" t="s">
        <v>67</v>
      </c>
      <c r="I479" s="11" t="s">
        <v>65</v>
      </c>
      <c r="J479" s="12">
        <v>1</v>
      </c>
      <c r="K479" s="12">
        <v>1</v>
      </c>
      <c r="L479" s="13">
        <v>1.69</v>
      </c>
      <c r="M479" s="13">
        <v>4.3100000000000005</v>
      </c>
      <c r="N479" s="13">
        <f t="shared" si="57"/>
        <v>-2.6200000000000006</v>
      </c>
      <c r="O479" s="24" t="s">
        <v>74</v>
      </c>
      <c r="P479" s="24">
        <v>2</v>
      </c>
      <c r="Q479" s="15" t="s">
        <v>75</v>
      </c>
      <c r="R479" s="15">
        <v>2</v>
      </c>
      <c r="S479" s="16">
        <v>8</v>
      </c>
      <c r="T479" s="16">
        <v>2</v>
      </c>
      <c r="U479" s="16">
        <v>8</v>
      </c>
      <c r="V479" s="16">
        <v>7</v>
      </c>
      <c r="W479" s="16">
        <v>2</v>
      </c>
      <c r="X479" s="16">
        <v>8</v>
      </c>
      <c r="Y479" s="16">
        <v>2</v>
      </c>
      <c r="Z479" s="16">
        <v>8</v>
      </c>
      <c r="AA479">
        <f t="shared" si="58"/>
        <v>7.8</v>
      </c>
      <c r="AB479" t="str">
        <f t="shared" si="59"/>
        <v>High</v>
      </c>
      <c r="AC479" s="17">
        <v>5</v>
      </c>
      <c r="AD479" s="17">
        <v>5</v>
      </c>
      <c r="AE479" s="17">
        <v>5</v>
      </c>
      <c r="AF479" s="17">
        <v>5</v>
      </c>
      <c r="AG479" s="16">
        <v>4</v>
      </c>
      <c r="AH479" s="16">
        <v>3</v>
      </c>
      <c r="AI479">
        <f t="shared" si="60"/>
        <v>5</v>
      </c>
      <c r="AJ479">
        <f t="shared" si="60"/>
        <v>4.5</v>
      </c>
      <c r="AK479">
        <f t="shared" si="60"/>
        <v>4</v>
      </c>
      <c r="AL479">
        <f t="shared" si="61"/>
        <v>4.5</v>
      </c>
      <c r="AM479" t="str">
        <f t="shared" si="62"/>
        <v>High</v>
      </c>
      <c r="AN479" s="11" t="s">
        <v>77</v>
      </c>
      <c r="AO479" s="15" t="s">
        <v>110</v>
      </c>
    </row>
    <row r="480" spans="1:41" x14ac:dyDescent="0.3">
      <c r="A480" s="18">
        <v>24</v>
      </c>
      <c r="B480" s="8" t="s">
        <v>109</v>
      </c>
      <c r="C480" s="8" t="s">
        <v>84</v>
      </c>
      <c r="D480">
        <v>59</v>
      </c>
      <c r="E480" s="9">
        <v>6.62</v>
      </c>
      <c r="F480" t="str">
        <f t="shared" si="56"/>
        <v>Medium</v>
      </c>
      <c r="G480" s="11">
        <v>4</v>
      </c>
      <c r="H480" s="11" t="s">
        <v>68</v>
      </c>
      <c r="I480" s="11" t="s">
        <v>65</v>
      </c>
      <c r="J480" s="12">
        <v>1</v>
      </c>
      <c r="K480" s="12">
        <v>2</v>
      </c>
      <c r="L480" s="13">
        <v>5.63</v>
      </c>
      <c r="M480" s="13">
        <v>4.3100000000000005</v>
      </c>
      <c r="N480" s="13">
        <f t="shared" si="57"/>
        <v>1.3199999999999994</v>
      </c>
      <c r="O480" s="24" t="s">
        <v>74</v>
      </c>
      <c r="P480" s="24">
        <v>2</v>
      </c>
      <c r="Q480" s="15" t="s">
        <v>75</v>
      </c>
      <c r="R480" s="15">
        <v>2</v>
      </c>
      <c r="S480" s="16">
        <v>8</v>
      </c>
      <c r="T480" s="16">
        <v>2</v>
      </c>
      <c r="U480" s="16">
        <v>8</v>
      </c>
      <c r="V480" s="16">
        <v>7</v>
      </c>
      <c r="W480" s="16">
        <v>2</v>
      </c>
      <c r="X480" s="16">
        <v>8</v>
      </c>
      <c r="Y480" s="16">
        <v>2</v>
      </c>
      <c r="Z480" s="16">
        <v>8</v>
      </c>
      <c r="AA480">
        <f t="shared" si="58"/>
        <v>7.8</v>
      </c>
      <c r="AB480" t="str">
        <f t="shared" si="59"/>
        <v>High</v>
      </c>
      <c r="AC480" s="17">
        <v>5</v>
      </c>
      <c r="AD480" s="17">
        <v>5</v>
      </c>
      <c r="AE480" s="17">
        <v>5</v>
      </c>
      <c r="AF480" s="17">
        <v>5</v>
      </c>
      <c r="AG480" s="16">
        <v>4</v>
      </c>
      <c r="AH480" s="16">
        <v>3</v>
      </c>
      <c r="AI480">
        <f t="shared" si="60"/>
        <v>5</v>
      </c>
      <c r="AJ480">
        <f t="shared" si="60"/>
        <v>4.5</v>
      </c>
      <c r="AK480">
        <f t="shared" si="60"/>
        <v>4</v>
      </c>
      <c r="AL480">
        <f t="shared" si="61"/>
        <v>4.5</v>
      </c>
      <c r="AM480" t="str">
        <f t="shared" si="62"/>
        <v>High</v>
      </c>
      <c r="AN480" s="11" t="s">
        <v>77</v>
      </c>
      <c r="AO480" s="15" t="s">
        <v>110</v>
      </c>
    </row>
    <row r="481" spans="1:41" x14ac:dyDescent="0.3">
      <c r="A481" s="18">
        <v>24</v>
      </c>
      <c r="B481" s="8" t="s">
        <v>109</v>
      </c>
      <c r="C481" s="8" t="s">
        <v>84</v>
      </c>
      <c r="D481">
        <v>59</v>
      </c>
      <c r="E481" s="9">
        <v>6.62</v>
      </c>
      <c r="F481" t="str">
        <f t="shared" si="56"/>
        <v>Medium</v>
      </c>
      <c r="G481" s="11">
        <v>5</v>
      </c>
      <c r="H481" s="11" t="s">
        <v>69</v>
      </c>
      <c r="I481" s="11" t="s">
        <v>65</v>
      </c>
      <c r="J481" s="12">
        <v>3</v>
      </c>
      <c r="K481" s="12">
        <v>2</v>
      </c>
      <c r="L481" s="13">
        <v>2.54</v>
      </c>
      <c r="M481" s="13">
        <v>4.3100000000000005</v>
      </c>
      <c r="N481" s="13">
        <f t="shared" si="57"/>
        <v>-1.7700000000000005</v>
      </c>
      <c r="O481" s="24" t="s">
        <v>74</v>
      </c>
      <c r="P481" s="24">
        <v>2</v>
      </c>
      <c r="Q481" s="15" t="s">
        <v>75</v>
      </c>
      <c r="R481" s="15">
        <v>2</v>
      </c>
      <c r="S481" s="16">
        <v>8</v>
      </c>
      <c r="T481" s="16">
        <v>2</v>
      </c>
      <c r="U481" s="16">
        <v>8</v>
      </c>
      <c r="V481" s="16">
        <v>7</v>
      </c>
      <c r="W481" s="16">
        <v>2</v>
      </c>
      <c r="X481" s="16">
        <v>8</v>
      </c>
      <c r="Y481" s="16">
        <v>2</v>
      </c>
      <c r="Z481" s="16">
        <v>8</v>
      </c>
      <c r="AA481">
        <f t="shared" si="58"/>
        <v>7.8</v>
      </c>
      <c r="AB481" t="str">
        <f t="shared" si="59"/>
        <v>High</v>
      </c>
      <c r="AC481" s="17">
        <v>5</v>
      </c>
      <c r="AD481" s="17">
        <v>5</v>
      </c>
      <c r="AE481" s="17">
        <v>5</v>
      </c>
      <c r="AF481" s="17">
        <v>5</v>
      </c>
      <c r="AG481" s="16">
        <v>4</v>
      </c>
      <c r="AH481" s="16">
        <v>3</v>
      </c>
      <c r="AI481">
        <f t="shared" si="60"/>
        <v>5</v>
      </c>
      <c r="AJ481">
        <f t="shared" si="60"/>
        <v>4.5</v>
      </c>
      <c r="AK481">
        <f t="shared" si="60"/>
        <v>4</v>
      </c>
      <c r="AL481">
        <f t="shared" si="61"/>
        <v>4.5</v>
      </c>
      <c r="AM481" t="str">
        <f t="shared" si="62"/>
        <v>High</v>
      </c>
      <c r="AN481" s="11" t="s">
        <v>77</v>
      </c>
      <c r="AO481" s="15" t="s">
        <v>110</v>
      </c>
    </row>
    <row r="482" spans="1:41" x14ac:dyDescent="0.3">
      <c r="A482" s="18">
        <v>25</v>
      </c>
      <c r="B482" s="8" t="s">
        <v>111</v>
      </c>
      <c r="C482" s="8" t="s">
        <v>42</v>
      </c>
      <c r="D482" s="9">
        <v>27</v>
      </c>
      <c r="E482" s="10">
        <v>14.99</v>
      </c>
      <c r="F482" t="str">
        <f t="shared" si="56"/>
        <v>High</v>
      </c>
      <c r="G482" s="11">
        <v>1</v>
      </c>
      <c r="H482" s="11" t="s">
        <v>43</v>
      </c>
      <c r="I482" s="11" t="s">
        <v>44</v>
      </c>
      <c r="J482" s="12">
        <v>2</v>
      </c>
      <c r="K482" s="12">
        <v>1</v>
      </c>
      <c r="L482" s="13">
        <v>5.97</v>
      </c>
      <c r="M482" s="13">
        <f t="shared" ref="M482:M522" si="63" xml:space="preserve"> AVERAGE(L482:L501)</f>
        <v>7.2629999999999999</v>
      </c>
      <c r="N482" s="13">
        <f t="shared" si="57"/>
        <v>-1.2930000000000001</v>
      </c>
      <c r="O482" s="24" t="s">
        <v>74</v>
      </c>
      <c r="P482" s="24">
        <v>2</v>
      </c>
      <c r="Q482" s="15" t="s">
        <v>75</v>
      </c>
      <c r="R482" s="15">
        <v>2</v>
      </c>
      <c r="S482" s="16">
        <v>4</v>
      </c>
      <c r="T482" s="16">
        <v>5</v>
      </c>
      <c r="U482" s="16">
        <v>5</v>
      </c>
      <c r="V482" s="16">
        <v>6</v>
      </c>
      <c r="W482" s="16">
        <v>3</v>
      </c>
      <c r="X482" s="16">
        <v>7</v>
      </c>
      <c r="Y482" s="16">
        <v>2</v>
      </c>
      <c r="Z482" s="16">
        <v>8</v>
      </c>
      <c r="AA482">
        <f t="shared" si="58"/>
        <v>6</v>
      </c>
      <c r="AB482" t="str">
        <f t="shared" si="59"/>
        <v>Medium</v>
      </c>
      <c r="AC482" s="17">
        <v>5</v>
      </c>
      <c r="AD482" s="17">
        <v>5</v>
      </c>
      <c r="AE482" s="17">
        <v>5</v>
      </c>
      <c r="AF482" s="16">
        <v>4</v>
      </c>
      <c r="AG482" s="16">
        <v>4</v>
      </c>
      <c r="AH482" s="17">
        <v>5</v>
      </c>
      <c r="AI482">
        <f t="shared" si="60"/>
        <v>4.5</v>
      </c>
      <c r="AJ482">
        <f t="shared" si="60"/>
        <v>4.5</v>
      </c>
      <c r="AK482">
        <f t="shared" si="60"/>
        <v>5</v>
      </c>
      <c r="AL482">
        <f t="shared" si="61"/>
        <v>4.666666666666667</v>
      </c>
      <c r="AM482" t="str">
        <f t="shared" si="62"/>
        <v>High</v>
      </c>
      <c r="AN482" s="11" t="s">
        <v>77</v>
      </c>
      <c r="AO482" s="15" t="s">
        <v>112</v>
      </c>
    </row>
    <row r="483" spans="1:41" x14ac:dyDescent="0.3">
      <c r="A483" s="18">
        <v>25</v>
      </c>
      <c r="B483" s="8" t="s">
        <v>111</v>
      </c>
      <c r="C483" s="8" t="s">
        <v>42</v>
      </c>
      <c r="D483" s="9">
        <v>27</v>
      </c>
      <c r="E483" s="10">
        <v>14.99</v>
      </c>
      <c r="F483" t="str">
        <f t="shared" si="56"/>
        <v>High</v>
      </c>
      <c r="G483" s="11">
        <v>2</v>
      </c>
      <c r="H483" s="11" t="s">
        <v>48</v>
      </c>
      <c r="I483" s="11" t="s">
        <v>44</v>
      </c>
      <c r="J483" s="12">
        <v>3</v>
      </c>
      <c r="K483" s="12">
        <v>4</v>
      </c>
      <c r="L483" s="13">
        <v>7.78</v>
      </c>
      <c r="M483" s="13">
        <v>7.2629999999999999</v>
      </c>
      <c r="N483" s="13">
        <f t="shared" si="57"/>
        <v>0.51700000000000035</v>
      </c>
      <c r="O483" s="24" t="s">
        <v>74</v>
      </c>
      <c r="P483" s="24">
        <v>2</v>
      </c>
      <c r="Q483" s="15" t="s">
        <v>75</v>
      </c>
      <c r="R483" s="15">
        <v>2</v>
      </c>
      <c r="S483" s="16">
        <v>4</v>
      </c>
      <c r="T483" s="16">
        <v>5</v>
      </c>
      <c r="U483" s="16">
        <v>5</v>
      </c>
      <c r="V483" s="16">
        <v>6</v>
      </c>
      <c r="W483" s="16">
        <v>3</v>
      </c>
      <c r="X483" s="16">
        <v>7</v>
      </c>
      <c r="Y483" s="16">
        <v>2</v>
      </c>
      <c r="Z483" s="16">
        <v>8</v>
      </c>
      <c r="AA483">
        <f t="shared" si="58"/>
        <v>6</v>
      </c>
      <c r="AB483" t="str">
        <f t="shared" si="59"/>
        <v>Medium</v>
      </c>
      <c r="AC483" s="17">
        <v>5</v>
      </c>
      <c r="AD483" s="17">
        <v>5</v>
      </c>
      <c r="AE483" s="17">
        <v>5</v>
      </c>
      <c r="AF483" s="16">
        <v>4</v>
      </c>
      <c r="AG483" s="16">
        <v>4</v>
      </c>
      <c r="AH483" s="17">
        <v>5</v>
      </c>
      <c r="AI483">
        <f t="shared" si="60"/>
        <v>4.5</v>
      </c>
      <c r="AJ483">
        <f t="shared" si="60"/>
        <v>4.5</v>
      </c>
      <c r="AK483">
        <f t="shared" si="60"/>
        <v>5</v>
      </c>
      <c r="AL483">
        <f t="shared" si="61"/>
        <v>4.666666666666667</v>
      </c>
      <c r="AM483" t="str">
        <f t="shared" si="62"/>
        <v>High</v>
      </c>
      <c r="AN483" s="11" t="s">
        <v>77</v>
      </c>
      <c r="AO483" s="15" t="s">
        <v>112</v>
      </c>
    </row>
    <row r="484" spans="1:41" x14ac:dyDescent="0.3">
      <c r="A484" s="18">
        <v>25</v>
      </c>
      <c r="B484" s="8" t="s">
        <v>111</v>
      </c>
      <c r="C484" s="8" t="s">
        <v>42</v>
      </c>
      <c r="D484" s="9">
        <v>27</v>
      </c>
      <c r="E484" s="10">
        <v>14.99</v>
      </c>
      <c r="F484" t="str">
        <f t="shared" si="56"/>
        <v>High</v>
      </c>
      <c r="G484" s="11">
        <v>3</v>
      </c>
      <c r="H484" s="11" t="s">
        <v>49</v>
      </c>
      <c r="I484" s="11" t="s">
        <v>44</v>
      </c>
      <c r="J484" s="12">
        <v>4</v>
      </c>
      <c r="K484" s="12">
        <v>2</v>
      </c>
      <c r="L484" s="13">
        <v>9.6</v>
      </c>
      <c r="M484" s="13">
        <v>7.2629999999999999</v>
      </c>
      <c r="N484" s="13">
        <f t="shared" si="57"/>
        <v>2.3369999999999997</v>
      </c>
      <c r="O484" s="24" t="s">
        <v>74</v>
      </c>
      <c r="P484" s="24">
        <v>2</v>
      </c>
      <c r="Q484" s="15" t="s">
        <v>75</v>
      </c>
      <c r="R484" s="15">
        <v>2</v>
      </c>
      <c r="S484" s="16">
        <v>4</v>
      </c>
      <c r="T484" s="16">
        <v>5</v>
      </c>
      <c r="U484" s="16">
        <v>5</v>
      </c>
      <c r="V484" s="16">
        <v>6</v>
      </c>
      <c r="W484" s="16">
        <v>3</v>
      </c>
      <c r="X484" s="16">
        <v>7</v>
      </c>
      <c r="Y484" s="16">
        <v>2</v>
      </c>
      <c r="Z484" s="16">
        <v>8</v>
      </c>
      <c r="AA484">
        <f t="shared" si="58"/>
        <v>6</v>
      </c>
      <c r="AB484" t="str">
        <f t="shared" si="59"/>
        <v>Medium</v>
      </c>
      <c r="AC484" s="17">
        <v>5</v>
      </c>
      <c r="AD484" s="17">
        <v>5</v>
      </c>
      <c r="AE484" s="17">
        <v>5</v>
      </c>
      <c r="AF484" s="16">
        <v>4</v>
      </c>
      <c r="AG484" s="16">
        <v>4</v>
      </c>
      <c r="AH484" s="17">
        <v>5</v>
      </c>
      <c r="AI484">
        <f t="shared" si="60"/>
        <v>4.5</v>
      </c>
      <c r="AJ484">
        <f t="shared" si="60"/>
        <v>4.5</v>
      </c>
      <c r="AK484">
        <f t="shared" si="60"/>
        <v>5</v>
      </c>
      <c r="AL484">
        <f t="shared" si="61"/>
        <v>4.666666666666667</v>
      </c>
      <c r="AM484" t="str">
        <f t="shared" si="62"/>
        <v>High</v>
      </c>
      <c r="AN484" s="11" t="s">
        <v>77</v>
      </c>
      <c r="AO484" s="15" t="s">
        <v>112</v>
      </c>
    </row>
    <row r="485" spans="1:41" x14ac:dyDescent="0.3">
      <c r="A485" s="18">
        <v>25</v>
      </c>
      <c r="B485" s="8" t="s">
        <v>111</v>
      </c>
      <c r="C485" s="8" t="s">
        <v>42</v>
      </c>
      <c r="D485" s="9">
        <v>27</v>
      </c>
      <c r="E485" s="10">
        <v>14.99</v>
      </c>
      <c r="F485" t="str">
        <f t="shared" si="56"/>
        <v>High</v>
      </c>
      <c r="G485" s="11">
        <v>4</v>
      </c>
      <c r="H485" s="11" t="s">
        <v>50</v>
      </c>
      <c r="I485" s="11" t="s">
        <v>44</v>
      </c>
      <c r="J485" s="12">
        <v>2</v>
      </c>
      <c r="K485" s="12">
        <v>3</v>
      </c>
      <c r="L485" s="13">
        <v>7.22</v>
      </c>
      <c r="M485" s="13">
        <v>7.2629999999999999</v>
      </c>
      <c r="N485" s="13">
        <f t="shared" si="57"/>
        <v>-4.3000000000000149E-2</v>
      </c>
      <c r="O485" s="24" t="s">
        <v>74</v>
      </c>
      <c r="P485" s="24">
        <v>2</v>
      </c>
      <c r="Q485" s="15" t="s">
        <v>75</v>
      </c>
      <c r="R485" s="15">
        <v>2</v>
      </c>
      <c r="S485" s="16">
        <v>4</v>
      </c>
      <c r="T485" s="16">
        <v>5</v>
      </c>
      <c r="U485" s="16">
        <v>5</v>
      </c>
      <c r="V485" s="16">
        <v>6</v>
      </c>
      <c r="W485" s="16">
        <v>3</v>
      </c>
      <c r="X485" s="16">
        <v>7</v>
      </c>
      <c r="Y485" s="16">
        <v>2</v>
      </c>
      <c r="Z485" s="16">
        <v>8</v>
      </c>
      <c r="AA485">
        <f t="shared" si="58"/>
        <v>6</v>
      </c>
      <c r="AB485" t="str">
        <f t="shared" si="59"/>
        <v>Medium</v>
      </c>
      <c r="AC485" s="17">
        <v>5</v>
      </c>
      <c r="AD485" s="17">
        <v>5</v>
      </c>
      <c r="AE485" s="17">
        <v>5</v>
      </c>
      <c r="AF485" s="16">
        <v>4</v>
      </c>
      <c r="AG485" s="16">
        <v>4</v>
      </c>
      <c r="AH485" s="17">
        <v>5</v>
      </c>
      <c r="AI485">
        <f t="shared" si="60"/>
        <v>4.5</v>
      </c>
      <c r="AJ485">
        <f t="shared" si="60"/>
        <v>4.5</v>
      </c>
      <c r="AK485">
        <f t="shared" si="60"/>
        <v>5</v>
      </c>
      <c r="AL485">
        <f t="shared" si="61"/>
        <v>4.666666666666667</v>
      </c>
      <c r="AM485" t="str">
        <f t="shared" si="62"/>
        <v>High</v>
      </c>
      <c r="AN485" s="11" t="s">
        <v>77</v>
      </c>
      <c r="AO485" s="15" t="s">
        <v>112</v>
      </c>
    </row>
    <row r="486" spans="1:41" x14ac:dyDescent="0.3">
      <c r="A486" s="18">
        <v>25</v>
      </c>
      <c r="B486" s="8" t="s">
        <v>111</v>
      </c>
      <c r="C486" s="8" t="s">
        <v>42</v>
      </c>
      <c r="D486" s="9">
        <v>27</v>
      </c>
      <c r="E486" s="10">
        <v>14.99</v>
      </c>
      <c r="F486" t="str">
        <f t="shared" si="56"/>
        <v>High</v>
      </c>
      <c r="G486" s="11">
        <v>5</v>
      </c>
      <c r="H486" s="11" t="s">
        <v>51</v>
      </c>
      <c r="I486" s="11" t="s">
        <v>44</v>
      </c>
      <c r="J486" s="12">
        <v>4</v>
      </c>
      <c r="K486" s="12">
        <v>5</v>
      </c>
      <c r="L486" s="13">
        <v>10.28</v>
      </c>
      <c r="M486" s="13">
        <v>7.2629999999999999</v>
      </c>
      <c r="N486" s="13">
        <f t="shared" si="57"/>
        <v>3.0169999999999995</v>
      </c>
      <c r="O486" s="24" t="s">
        <v>74</v>
      </c>
      <c r="P486" s="24">
        <v>2</v>
      </c>
      <c r="Q486" s="15" t="s">
        <v>75</v>
      </c>
      <c r="R486" s="15">
        <v>2</v>
      </c>
      <c r="S486" s="16">
        <v>4</v>
      </c>
      <c r="T486" s="16">
        <v>5</v>
      </c>
      <c r="U486" s="16">
        <v>5</v>
      </c>
      <c r="V486" s="16">
        <v>6</v>
      </c>
      <c r="W486" s="16">
        <v>3</v>
      </c>
      <c r="X486" s="16">
        <v>7</v>
      </c>
      <c r="Y486" s="16">
        <v>2</v>
      </c>
      <c r="Z486" s="16">
        <v>8</v>
      </c>
      <c r="AA486">
        <f t="shared" si="58"/>
        <v>6</v>
      </c>
      <c r="AB486" t="str">
        <f t="shared" si="59"/>
        <v>Medium</v>
      </c>
      <c r="AC486" s="17">
        <v>5</v>
      </c>
      <c r="AD486" s="17">
        <v>5</v>
      </c>
      <c r="AE486" s="17">
        <v>5</v>
      </c>
      <c r="AF486" s="16">
        <v>4</v>
      </c>
      <c r="AG486" s="16">
        <v>4</v>
      </c>
      <c r="AH486" s="17">
        <v>5</v>
      </c>
      <c r="AI486">
        <f t="shared" si="60"/>
        <v>4.5</v>
      </c>
      <c r="AJ486">
        <f t="shared" si="60"/>
        <v>4.5</v>
      </c>
      <c r="AK486">
        <f t="shared" si="60"/>
        <v>5</v>
      </c>
      <c r="AL486">
        <f t="shared" si="61"/>
        <v>4.666666666666667</v>
      </c>
      <c r="AM486" t="str">
        <f t="shared" si="62"/>
        <v>High</v>
      </c>
      <c r="AN486" s="11" t="s">
        <v>77</v>
      </c>
      <c r="AO486" s="15" t="s">
        <v>112</v>
      </c>
    </row>
    <row r="487" spans="1:41" x14ac:dyDescent="0.3">
      <c r="A487" s="18">
        <v>25</v>
      </c>
      <c r="B487" s="8" t="s">
        <v>111</v>
      </c>
      <c r="C487" s="8" t="s">
        <v>42</v>
      </c>
      <c r="D487" s="9">
        <v>27</v>
      </c>
      <c r="E487" s="10">
        <v>14.99</v>
      </c>
      <c r="F487" t="str">
        <f t="shared" si="56"/>
        <v>High</v>
      </c>
      <c r="G487" s="11">
        <v>1</v>
      </c>
      <c r="H487" s="11" t="s">
        <v>52</v>
      </c>
      <c r="I487" s="11" t="s">
        <v>53</v>
      </c>
      <c r="J487" s="12">
        <v>1</v>
      </c>
      <c r="K487" s="12">
        <v>1</v>
      </c>
      <c r="L487" s="13">
        <v>3.29</v>
      </c>
      <c r="M487" s="13">
        <v>7.2629999999999999</v>
      </c>
      <c r="N487" s="13">
        <f t="shared" si="57"/>
        <v>-3.9729999999999999</v>
      </c>
      <c r="O487" s="24" t="s">
        <v>74</v>
      </c>
      <c r="P487" s="24">
        <v>2</v>
      </c>
      <c r="Q487" s="15" t="s">
        <v>75</v>
      </c>
      <c r="R487" s="15">
        <v>2</v>
      </c>
      <c r="S487" s="16">
        <v>4</v>
      </c>
      <c r="T487" s="16">
        <v>5</v>
      </c>
      <c r="U487" s="16">
        <v>5</v>
      </c>
      <c r="V487" s="16">
        <v>6</v>
      </c>
      <c r="W487" s="16">
        <v>3</v>
      </c>
      <c r="X487" s="16">
        <v>7</v>
      </c>
      <c r="Y487" s="16">
        <v>2</v>
      </c>
      <c r="Z487" s="16">
        <v>8</v>
      </c>
      <c r="AA487">
        <f t="shared" si="58"/>
        <v>6</v>
      </c>
      <c r="AB487" t="str">
        <f t="shared" si="59"/>
        <v>Medium</v>
      </c>
      <c r="AC487" s="17">
        <v>5</v>
      </c>
      <c r="AD487" s="17">
        <v>5</v>
      </c>
      <c r="AE487" s="17">
        <v>5</v>
      </c>
      <c r="AF487" s="16">
        <v>4</v>
      </c>
      <c r="AG487" s="16">
        <v>4</v>
      </c>
      <c r="AH487" s="17">
        <v>5</v>
      </c>
      <c r="AI487">
        <f t="shared" si="60"/>
        <v>4.5</v>
      </c>
      <c r="AJ487">
        <f t="shared" si="60"/>
        <v>4.5</v>
      </c>
      <c r="AK487">
        <f t="shared" si="60"/>
        <v>5</v>
      </c>
      <c r="AL487">
        <f t="shared" si="61"/>
        <v>4.666666666666667</v>
      </c>
      <c r="AM487" t="str">
        <f t="shared" si="62"/>
        <v>High</v>
      </c>
      <c r="AN487" s="11" t="s">
        <v>77</v>
      </c>
      <c r="AO487" s="15" t="s">
        <v>112</v>
      </c>
    </row>
    <row r="488" spans="1:41" x14ac:dyDescent="0.3">
      <c r="A488" s="18">
        <v>25</v>
      </c>
      <c r="B488" s="8" t="s">
        <v>111</v>
      </c>
      <c r="C488" s="8" t="s">
        <v>42</v>
      </c>
      <c r="D488" s="9">
        <v>27</v>
      </c>
      <c r="E488" s="10">
        <v>14.99</v>
      </c>
      <c r="F488" t="str">
        <f t="shared" si="56"/>
        <v>High</v>
      </c>
      <c r="G488" s="11">
        <v>2</v>
      </c>
      <c r="H488" s="11" t="s">
        <v>54</v>
      </c>
      <c r="I488" s="11" t="s">
        <v>53</v>
      </c>
      <c r="J488" s="12">
        <v>1</v>
      </c>
      <c r="K488" s="12">
        <v>1</v>
      </c>
      <c r="L488" s="13">
        <v>3.6</v>
      </c>
      <c r="M488" s="13">
        <v>7.2629999999999999</v>
      </c>
      <c r="N488" s="13">
        <f t="shared" si="57"/>
        <v>-3.6629999999999998</v>
      </c>
      <c r="O488" s="24" t="s">
        <v>74</v>
      </c>
      <c r="P488" s="24">
        <v>2</v>
      </c>
      <c r="Q488" s="15" t="s">
        <v>75</v>
      </c>
      <c r="R488" s="15">
        <v>2</v>
      </c>
      <c r="S488" s="16">
        <v>4</v>
      </c>
      <c r="T488" s="16">
        <v>5</v>
      </c>
      <c r="U488" s="16">
        <v>5</v>
      </c>
      <c r="V488" s="16">
        <v>6</v>
      </c>
      <c r="W488" s="16">
        <v>3</v>
      </c>
      <c r="X488" s="16">
        <v>7</v>
      </c>
      <c r="Y488" s="16">
        <v>2</v>
      </c>
      <c r="Z488" s="16">
        <v>8</v>
      </c>
      <c r="AA488">
        <f t="shared" si="58"/>
        <v>6</v>
      </c>
      <c r="AB488" t="str">
        <f t="shared" si="59"/>
        <v>Medium</v>
      </c>
      <c r="AC488" s="17">
        <v>5</v>
      </c>
      <c r="AD488" s="17">
        <v>5</v>
      </c>
      <c r="AE488" s="17">
        <v>5</v>
      </c>
      <c r="AF488" s="16">
        <v>4</v>
      </c>
      <c r="AG488" s="16">
        <v>4</v>
      </c>
      <c r="AH488" s="17">
        <v>5</v>
      </c>
      <c r="AI488">
        <f t="shared" si="60"/>
        <v>4.5</v>
      </c>
      <c r="AJ488">
        <f t="shared" si="60"/>
        <v>4.5</v>
      </c>
      <c r="AK488">
        <f t="shared" si="60"/>
        <v>5</v>
      </c>
      <c r="AL488">
        <f t="shared" si="61"/>
        <v>4.666666666666667</v>
      </c>
      <c r="AM488" t="str">
        <f t="shared" si="62"/>
        <v>High</v>
      </c>
      <c r="AN488" s="11" t="s">
        <v>77</v>
      </c>
      <c r="AO488" s="15" t="s">
        <v>112</v>
      </c>
    </row>
    <row r="489" spans="1:41" x14ac:dyDescent="0.3">
      <c r="A489" s="18">
        <v>25</v>
      </c>
      <c r="B489" s="8" t="s">
        <v>111</v>
      </c>
      <c r="C489" s="8" t="s">
        <v>42</v>
      </c>
      <c r="D489" s="9">
        <v>27</v>
      </c>
      <c r="E489" s="10">
        <v>14.99</v>
      </c>
      <c r="F489" t="str">
        <f t="shared" si="56"/>
        <v>High</v>
      </c>
      <c r="G489" s="11">
        <v>3</v>
      </c>
      <c r="H489" s="11" t="s">
        <v>55</v>
      </c>
      <c r="I489" s="11" t="s">
        <v>53</v>
      </c>
      <c r="J489" s="12">
        <v>3</v>
      </c>
      <c r="K489" s="12">
        <v>5</v>
      </c>
      <c r="L489" s="13">
        <v>10.27</v>
      </c>
      <c r="M489" s="13">
        <v>7.2629999999999999</v>
      </c>
      <c r="N489" s="13">
        <f t="shared" si="57"/>
        <v>3.0069999999999997</v>
      </c>
      <c r="O489" s="24" t="s">
        <v>74</v>
      </c>
      <c r="P489" s="24">
        <v>2</v>
      </c>
      <c r="Q489" s="15" t="s">
        <v>75</v>
      </c>
      <c r="R489" s="15">
        <v>2</v>
      </c>
      <c r="S489" s="16">
        <v>4</v>
      </c>
      <c r="T489" s="16">
        <v>5</v>
      </c>
      <c r="U489" s="16">
        <v>5</v>
      </c>
      <c r="V489" s="16">
        <v>6</v>
      </c>
      <c r="W489" s="16">
        <v>3</v>
      </c>
      <c r="X489" s="16">
        <v>7</v>
      </c>
      <c r="Y489" s="16">
        <v>2</v>
      </c>
      <c r="Z489" s="16">
        <v>8</v>
      </c>
      <c r="AA489">
        <f t="shared" si="58"/>
        <v>6</v>
      </c>
      <c r="AB489" t="str">
        <f t="shared" si="59"/>
        <v>Medium</v>
      </c>
      <c r="AC489" s="17">
        <v>5</v>
      </c>
      <c r="AD489" s="17">
        <v>5</v>
      </c>
      <c r="AE489" s="17">
        <v>5</v>
      </c>
      <c r="AF489" s="16">
        <v>4</v>
      </c>
      <c r="AG489" s="16">
        <v>4</v>
      </c>
      <c r="AH489" s="17">
        <v>5</v>
      </c>
      <c r="AI489">
        <f t="shared" si="60"/>
        <v>4.5</v>
      </c>
      <c r="AJ489">
        <f t="shared" si="60"/>
        <v>4.5</v>
      </c>
      <c r="AK489">
        <f t="shared" si="60"/>
        <v>5</v>
      </c>
      <c r="AL489">
        <f t="shared" si="61"/>
        <v>4.666666666666667</v>
      </c>
      <c r="AM489" t="str">
        <f t="shared" si="62"/>
        <v>High</v>
      </c>
      <c r="AN489" s="11" t="s">
        <v>77</v>
      </c>
      <c r="AO489" s="15" t="s">
        <v>112</v>
      </c>
    </row>
    <row r="490" spans="1:41" x14ac:dyDescent="0.3">
      <c r="A490" s="18">
        <v>25</v>
      </c>
      <c r="B490" s="8" t="s">
        <v>111</v>
      </c>
      <c r="C490" s="8" t="s">
        <v>42</v>
      </c>
      <c r="D490" s="9">
        <v>27</v>
      </c>
      <c r="E490" s="10">
        <v>14.99</v>
      </c>
      <c r="F490" t="str">
        <f t="shared" si="56"/>
        <v>High</v>
      </c>
      <c r="G490" s="11">
        <v>4</v>
      </c>
      <c r="H490" s="11" t="s">
        <v>56</v>
      </c>
      <c r="I490" s="11" t="s">
        <v>53</v>
      </c>
      <c r="J490" s="12">
        <v>1</v>
      </c>
      <c r="K490" s="12">
        <v>1</v>
      </c>
      <c r="L490" s="13">
        <v>5.2</v>
      </c>
      <c r="M490" s="13">
        <v>7.2629999999999999</v>
      </c>
      <c r="N490" s="13">
        <f t="shared" si="57"/>
        <v>-2.0629999999999997</v>
      </c>
      <c r="O490" s="24" t="s">
        <v>74</v>
      </c>
      <c r="P490" s="24">
        <v>2</v>
      </c>
      <c r="Q490" s="15" t="s">
        <v>75</v>
      </c>
      <c r="R490" s="15">
        <v>2</v>
      </c>
      <c r="S490" s="16">
        <v>4</v>
      </c>
      <c r="T490" s="16">
        <v>5</v>
      </c>
      <c r="U490" s="16">
        <v>5</v>
      </c>
      <c r="V490" s="16">
        <v>6</v>
      </c>
      <c r="W490" s="16">
        <v>3</v>
      </c>
      <c r="X490" s="16">
        <v>7</v>
      </c>
      <c r="Y490" s="16">
        <v>2</v>
      </c>
      <c r="Z490" s="16">
        <v>8</v>
      </c>
      <c r="AA490">
        <f t="shared" si="58"/>
        <v>6</v>
      </c>
      <c r="AB490" t="str">
        <f t="shared" si="59"/>
        <v>Medium</v>
      </c>
      <c r="AC490" s="17">
        <v>5</v>
      </c>
      <c r="AD490" s="17">
        <v>5</v>
      </c>
      <c r="AE490" s="17">
        <v>5</v>
      </c>
      <c r="AF490" s="16">
        <v>4</v>
      </c>
      <c r="AG490" s="16">
        <v>4</v>
      </c>
      <c r="AH490" s="17">
        <v>5</v>
      </c>
      <c r="AI490">
        <f t="shared" si="60"/>
        <v>4.5</v>
      </c>
      <c r="AJ490">
        <f t="shared" si="60"/>
        <v>4.5</v>
      </c>
      <c r="AK490">
        <f t="shared" si="60"/>
        <v>5</v>
      </c>
      <c r="AL490">
        <f t="shared" si="61"/>
        <v>4.666666666666667</v>
      </c>
      <c r="AM490" t="str">
        <f t="shared" si="62"/>
        <v>High</v>
      </c>
      <c r="AN490" s="11" t="s">
        <v>77</v>
      </c>
      <c r="AO490" s="15" t="s">
        <v>112</v>
      </c>
    </row>
    <row r="491" spans="1:41" x14ac:dyDescent="0.3">
      <c r="A491" s="18">
        <v>25</v>
      </c>
      <c r="B491" s="8" t="s">
        <v>111</v>
      </c>
      <c r="C491" s="8" t="s">
        <v>42</v>
      </c>
      <c r="D491" s="9">
        <v>27</v>
      </c>
      <c r="E491" s="10">
        <v>14.99</v>
      </c>
      <c r="F491" t="str">
        <f t="shared" si="56"/>
        <v>High</v>
      </c>
      <c r="G491" s="11">
        <v>5</v>
      </c>
      <c r="H491" s="11" t="s">
        <v>57</v>
      </c>
      <c r="I491" s="11" t="s">
        <v>53</v>
      </c>
      <c r="J491" s="12">
        <v>3</v>
      </c>
      <c r="K491" s="12">
        <v>4</v>
      </c>
      <c r="L491" s="13">
        <v>8.56</v>
      </c>
      <c r="M491" s="13">
        <v>7.2629999999999999</v>
      </c>
      <c r="N491" s="13">
        <f t="shared" si="57"/>
        <v>1.2970000000000006</v>
      </c>
      <c r="O491" s="24" t="s">
        <v>74</v>
      </c>
      <c r="P491" s="24">
        <v>2</v>
      </c>
      <c r="Q491" s="15" t="s">
        <v>75</v>
      </c>
      <c r="R491" s="15">
        <v>2</v>
      </c>
      <c r="S491" s="16">
        <v>4</v>
      </c>
      <c r="T491" s="16">
        <v>5</v>
      </c>
      <c r="U491" s="16">
        <v>5</v>
      </c>
      <c r="V491" s="16">
        <v>6</v>
      </c>
      <c r="W491" s="16">
        <v>3</v>
      </c>
      <c r="X491" s="16">
        <v>7</v>
      </c>
      <c r="Y491" s="16">
        <v>2</v>
      </c>
      <c r="Z491" s="16">
        <v>8</v>
      </c>
      <c r="AA491">
        <f t="shared" si="58"/>
        <v>6</v>
      </c>
      <c r="AB491" t="str">
        <f t="shared" si="59"/>
        <v>Medium</v>
      </c>
      <c r="AC491" s="17">
        <v>5</v>
      </c>
      <c r="AD491" s="17">
        <v>5</v>
      </c>
      <c r="AE491" s="17">
        <v>5</v>
      </c>
      <c r="AF491" s="16">
        <v>4</v>
      </c>
      <c r="AG491" s="16">
        <v>4</v>
      </c>
      <c r="AH491" s="17">
        <v>5</v>
      </c>
      <c r="AI491">
        <f t="shared" si="60"/>
        <v>4.5</v>
      </c>
      <c r="AJ491">
        <f t="shared" si="60"/>
        <v>4.5</v>
      </c>
      <c r="AK491">
        <f t="shared" si="60"/>
        <v>5</v>
      </c>
      <c r="AL491">
        <f t="shared" si="61"/>
        <v>4.666666666666667</v>
      </c>
      <c r="AM491" t="str">
        <f t="shared" si="62"/>
        <v>High</v>
      </c>
      <c r="AN491" s="11" t="s">
        <v>77</v>
      </c>
      <c r="AO491" s="15" t="s">
        <v>112</v>
      </c>
    </row>
    <row r="492" spans="1:41" x14ac:dyDescent="0.3">
      <c r="A492" s="18">
        <v>25</v>
      </c>
      <c r="B492" s="8" t="s">
        <v>111</v>
      </c>
      <c r="C492" s="8" t="s">
        <v>42</v>
      </c>
      <c r="D492" s="9">
        <v>27</v>
      </c>
      <c r="E492" s="10">
        <v>14.99</v>
      </c>
      <c r="F492" t="str">
        <f t="shared" si="56"/>
        <v>High</v>
      </c>
      <c r="G492" s="11">
        <v>1</v>
      </c>
      <c r="H492" s="11" t="s">
        <v>58</v>
      </c>
      <c r="I492" s="11" t="s">
        <v>59</v>
      </c>
      <c r="J492" s="12">
        <v>2</v>
      </c>
      <c r="K492" s="12">
        <v>3</v>
      </c>
      <c r="L492" s="13">
        <v>7.82</v>
      </c>
      <c r="M492" s="13">
        <v>7.2629999999999999</v>
      </c>
      <c r="N492" s="13">
        <f t="shared" si="57"/>
        <v>0.55700000000000038</v>
      </c>
      <c r="O492" s="24" t="s">
        <v>74</v>
      </c>
      <c r="P492" s="24">
        <v>2</v>
      </c>
      <c r="Q492" s="15" t="s">
        <v>75</v>
      </c>
      <c r="R492" s="15">
        <v>2</v>
      </c>
      <c r="S492" s="16">
        <v>4</v>
      </c>
      <c r="T492" s="16">
        <v>5</v>
      </c>
      <c r="U492" s="16">
        <v>5</v>
      </c>
      <c r="V492" s="16">
        <v>6</v>
      </c>
      <c r="W492" s="16">
        <v>3</v>
      </c>
      <c r="X492" s="16">
        <v>7</v>
      </c>
      <c r="Y492" s="16">
        <v>2</v>
      </c>
      <c r="Z492" s="16">
        <v>8</v>
      </c>
      <c r="AA492">
        <f t="shared" si="58"/>
        <v>6</v>
      </c>
      <c r="AB492" t="str">
        <f t="shared" si="59"/>
        <v>Medium</v>
      </c>
      <c r="AC492" s="17">
        <v>5</v>
      </c>
      <c r="AD492" s="17">
        <v>5</v>
      </c>
      <c r="AE492" s="17">
        <v>5</v>
      </c>
      <c r="AF492" s="16">
        <v>4</v>
      </c>
      <c r="AG492" s="16">
        <v>4</v>
      </c>
      <c r="AH492" s="17">
        <v>5</v>
      </c>
      <c r="AI492">
        <f t="shared" si="60"/>
        <v>4.5</v>
      </c>
      <c r="AJ492">
        <f t="shared" si="60"/>
        <v>4.5</v>
      </c>
      <c r="AK492">
        <f t="shared" si="60"/>
        <v>5</v>
      </c>
      <c r="AL492">
        <f t="shared" si="61"/>
        <v>4.666666666666667</v>
      </c>
      <c r="AM492" t="str">
        <f t="shared" si="62"/>
        <v>High</v>
      </c>
      <c r="AN492" s="11" t="s">
        <v>77</v>
      </c>
      <c r="AO492" s="15" t="s">
        <v>112</v>
      </c>
    </row>
    <row r="493" spans="1:41" x14ac:dyDescent="0.3">
      <c r="A493" s="18">
        <v>25</v>
      </c>
      <c r="B493" s="8" t="s">
        <v>111</v>
      </c>
      <c r="C493" s="8" t="s">
        <v>42</v>
      </c>
      <c r="D493" s="9">
        <v>27</v>
      </c>
      <c r="E493" s="10">
        <v>14.99</v>
      </c>
      <c r="F493" t="str">
        <f t="shared" si="56"/>
        <v>High</v>
      </c>
      <c r="G493" s="11">
        <v>2</v>
      </c>
      <c r="H493" s="11" t="s">
        <v>60</v>
      </c>
      <c r="I493" s="11" t="s">
        <v>59</v>
      </c>
      <c r="J493" s="12">
        <v>2</v>
      </c>
      <c r="K493" s="12">
        <v>2</v>
      </c>
      <c r="L493" s="13">
        <v>5.16</v>
      </c>
      <c r="M493" s="13">
        <v>7.2629999999999999</v>
      </c>
      <c r="N493" s="13">
        <f t="shared" si="57"/>
        <v>-2.1029999999999998</v>
      </c>
      <c r="O493" s="24" t="s">
        <v>74</v>
      </c>
      <c r="P493" s="24">
        <v>2</v>
      </c>
      <c r="Q493" s="15" t="s">
        <v>75</v>
      </c>
      <c r="R493" s="15">
        <v>2</v>
      </c>
      <c r="S493" s="16">
        <v>4</v>
      </c>
      <c r="T493" s="16">
        <v>5</v>
      </c>
      <c r="U493" s="16">
        <v>5</v>
      </c>
      <c r="V493" s="16">
        <v>6</v>
      </c>
      <c r="W493" s="16">
        <v>3</v>
      </c>
      <c r="X493" s="16">
        <v>7</v>
      </c>
      <c r="Y493" s="16">
        <v>2</v>
      </c>
      <c r="Z493" s="16">
        <v>8</v>
      </c>
      <c r="AA493">
        <f t="shared" si="58"/>
        <v>6</v>
      </c>
      <c r="AB493" t="str">
        <f t="shared" si="59"/>
        <v>Medium</v>
      </c>
      <c r="AC493" s="17">
        <v>5</v>
      </c>
      <c r="AD493" s="17">
        <v>5</v>
      </c>
      <c r="AE493" s="17">
        <v>5</v>
      </c>
      <c r="AF493" s="16">
        <v>4</v>
      </c>
      <c r="AG493" s="16">
        <v>4</v>
      </c>
      <c r="AH493" s="17">
        <v>5</v>
      </c>
      <c r="AI493">
        <f t="shared" si="60"/>
        <v>4.5</v>
      </c>
      <c r="AJ493">
        <f t="shared" si="60"/>
        <v>4.5</v>
      </c>
      <c r="AK493">
        <f t="shared" si="60"/>
        <v>5</v>
      </c>
      <c r="AL493">
        <f t="shared" si="61"/>
        <v>4.666666666666667</v>
      </c>
      <c r="AM493" t="str">
        <f t="shared" si="62"/>
        <v>High</v>
      </c>
      <c r="AN493" s="11" t="s">
        <v>77</v>
      </c>
      <c r="AO493" s="15" t="s">
        <v>112</v>
      </c>
    </row>
    <row r="494" spans="1:41" x14ac:dyDescent="0.3">
      <c r="A494" s="18">
        <v>25</v>
      </c>
      <c r="B494" s="8" t="s">
        <v>111</v>
      </c>
      <c r="C494" s="8" t="s">
        <v>42</v>
      </c>
      <c r="D494" s="9">
        <v>27</v>
      </c>
      <c r="E494" s="10">
        <v>14.99</v>
      </c>
      <c r="F494" t="str">
        <f t="shared" si="56"/>
        <v>High</v>
      </c>
      <c r="G494" s="11">
        <v>3</v>
      </c>
      <c r="H494" s="11" t="s">
        <v>61</v>
      </c>
      <c r="I494" s="11" t="s">
        <v>59</v>
      </c>
      <c r="J494" s="12">
        <v>2</v>
      </c>
      <c r="K494" s="12">
        <v>3</v>
      </c>
      <c r="L494" s="13">
        <v>9.26</v>
      </c>
      <c r="M494" s="13">
        <v>7.2629999999999999</v>
      </c>
      <c r="N494" s="13">
        <f t="shared" si="57"/>
        <v>1.9969999999999999</v>
      </c>
      <c r="O494" s="24" t="s">
        <v>74</v>
      </c>
      <c r="P494" s="24">
        <v>2</v>
      </c>
      <c r="Q494" s="15" t="s">
        <v>75</v>
      </c>
      <c r="R494" s="15">
        <v>2</v>
      </c>
      <c r="S494" s="16">
        <v>4</v>
      </c>
      <c r="T494" s="16">
        <v>5</v>
      </c>
      <c r="U494" s="16">
        <v>5</v>
      </c>
      <c r="V494" s="16">
        <v>6</v>
      </c>
      <c r="W494" s="16">
        <v>3</v>
      </c>
      <c r="X494" s="16">
        <v>7</v>
      </c>
      <c r="Y494" s="16">
        <v>2</v>
      </c>
      <c r="Z494" s="16">
        <v>8</v>
      </c>
      <c r="AA494">
        <f t="shared" si="58"/>
        <v>6</v>
      </c>
      <c r="AB494" t="str">
        <f t="shared" si="59"/>
        <v>Medium</v>
      </c>
      <c r="AC494" s="17">
        <v>5</v>
      </c>
      <c r="AD494" s="17">
        <v>5</v>
      </c>
      <c r="AE494" s="17">
        <v>5</v>
      </c>
      <c r="AF494" s="16">
        <v>4</v>
      </c>
      <c r="AG494" s="16">
        <v>4</v>
      </c>
      <c r="AH494" s="17">
        <v>5</v>
      </c>
      <c r="AI494">
        <f t="shared" si="60"/>
        <v>4.5</v>
      </c>
      <c r="AJ494">
        <f t="shared" si="60"/>
        <v>4.5</v>
      </c>
      <c r="AK494">
        <f t="shared" si="60"/>
        <v>5</v>
      </c>
      <c r="AL494">
        <f t="shared" si="61"/>
        <v>4.666666666666667</v>
      </c>
      <c r="AM494" t="str">
        <f t="shared" si="62"/>
        <v>High</v>
      </c>
      <c r="AN494" s="11" t="s">
        <v>77</v>
      </c>
      <c r="AO494" s="15" t="s">
        <v>112</v>
      </c>
    </row>
    <row r="495" spans="1:41" x14ac:dyDescent="0.3">
      <c r="A495" s="18">
        <v>25</v>
      </c>
      <c r="B495" s="8" t="s">
        <v>111</v>
      </c>
      <c r="C495" s="8" t="s">
        <v>42</v>
      </c>
      <c r="D495" s="9">
        <v>27</v>
      </c>
      <c r="E495" s="10">
        <v>14.99</v>
      </c>
      <c r="F495" t="str">
        <f t="shared" si="56"/>
        <v>High</v>
      </c>
      <c r="G495" s="11">
        <v>4</v>
      </c>
      <c r="H495" s="11" t="s">
        <v>62</v>
      </c>
      <c r="I495" s="11" t="s">
        <v>59</v>
      </c>
      <c r="J495" s="12">
        <v>1</v>
      </c>
      <c r="K495" s="12">
        <v>2</v>
      </c>
      <c r="L495" s="13">
        <v>6.3</v>
      </c>
      <c r="M495" s="13">
        <v>7.2629999999999999</v>
      </c>
      <c r="N495" s="13">
        <f t="shared" si="57"/>
        <v>-0.96300000000000008</v>
      </c>
      <c r="O495" s="24" t="s">
        <v>74</v>
      </c>
      <c r="P495" s="24">
        <v>2</v>
      </c>
      <c r="Q495" s="15" t="s">
        <v>75</v>
      </c>
      <c r="R495" s="15">
        <v>2</v>
      </c>
      <c r="S495" s="16">
        <v>4</v>
      </c>
      <c r="T495" s="16">
        <v>5</v>
      </c>
      <c r="U495" s="16">
        <v>5</v>
      </c>
      <c r="V495" s="16">
        <v>6</v>
      </c>
      <c r="W495" s="16">
        <v>3</v>
      </c>
      <c r="X495" s="16">
        <v>7</v>
      </c>
      <c r="Y495" s="16">
        <v>2</v>
      </c>
      <c r="Z495" s="16">
        <v>8</v>
      </c>
      <c r="AA495">
        <f t="shared" si="58"/>
        <v>6</v>
      </c>
      <c r="AB495" t="str">
        <f t="shared" si="59"/>
        <v>Medium</v>
      </c>
      <c r="AC495" s="17">
        <v>5</v>
      </c>
      <c r="AD495" s="17">
        <v>5</v>
      </c>
      <c r="AE495" s="17">
        <v>5</v>
      </c>
      <c r="AF495" s="16">
        <v>4</v>
      </c>
      <c r="AG495" s="16">
        <v>4</v>
      </c>
      <c r="AH495" s="17">
        <v>5</v>
      </c>
      <c r="AI495">
        <f t="shared" si="60"/>
        <v>4.5</v>
      </c>
      <c r="AJ495">
        <f t="shared" si="60"/>
        <v>4.5</v>
      </c>
      <c r="AK495">
        <f t="shared" si="60"/>
        <v>5</v>
      </c>
      <c r="AL495">
        <f t="shared" si="61"/>
        <v>4.666666666666667</v>
      </c>
      <c r="AM495" t="str">
        <f t="shared" si="62"/>
        <v>High</v>
      </c>
      <c r="AN495" s="11" t="s">
        <v>77</v>
      </c>
      <c r="AO495" s="15" t="s">
        <v>112</v>
      </c>
    </row>
    <row r="496" spans="1:41" x14ac:dyDescent="0.3">
      <c r="A496" s="18">
        <v>25</v>
      </c>
      <c r="B496" s="8" t="s">
        <v>111</v>
      </c>
      <c r="C496" s="8" t="s">
        <v>42</v>
      </c>
      <c r="D496" s="9">
        <v>27</v>
      </c>
      <c r="E496" s="10">
        <v>14.99</v>
      </c>
      <c r="F496" t="str">
        <f t="shared" si="56"/>
        <v>High</v>
      </c>
      <c r="G496" s="11">
        <v>5</v>
      </c>
      <c r="H496" s="11" t="s">
        <v>63</v>
      </c>
      <c r="I496" s="11" t="s">
        <v>59</v>
      </c>
      <c r="J496" s="12">
        <v>2</v>
      </c>
      <c r="K496" s="12">
        <v>1</v>
      </c>
      <c r="L496" s="13">
        <v>7.75</v>
      </c>
      <c r="M496" s="13">
        <v>7.2629999999999999</v>
      </c>
      <c r="N496" s="13">
        <f t="shared" si="57"/>
        <v>0.4870000000000001</v>
      </c>
      <c r="O496" s="24" t="s">
        <v>74</v>
      </c>
      <c r="P496" s="24">
        <v>2</v>
      </c>
      <c r="Q496" s="15" t="s">
        <v>75</v>
      </c>
      <c r="R496" s="15">
        <v>2</v>
      </c>
      <c r="S496" s="16">
        <v>4</v>
      </c>
      <c r="T496" s="16">
        <v>5</v>
      </c>
      <c r="U496" s="16">
        <v>5</v>
      </c>
      <c r="V496" s="16">
        <v>6</v>
      </c>
      <c r="W496" s="16">
        <v>3</v>
      </c>
      <c r="X496" s="16">
        <v>7</v>
      </c>
      <c r="Y496" s="16">
        <v>2</v>
      </c>
      <c r="Z496" s="16">
        <v>8</v>
      </c>
      <c r="AA496">
        <f t="shared" si="58"/>
        <v>6</v>
      </c>
      <c r="AB496" t="str">
        <f t="shared" si="59"/>
        <v>Medium</v>
      </c>
      <c r="AC496" s="17">
        <v>5</v>
      </c>
      <c r="AD496" s="17">
        <v>5</v>
      </c>
      <c r="AE496" s="17">
        <v>5</v>
      </c>
      <c r="AF496" s="16">
        <v>4</v>
      </c>
      <c r="AG496" s="16">
        <v>4</v>
      </c>
      <c r="AH496" s="17">
        <v>5</v>
      </c>
      <c r="AI496">
        <f t="shared" si="60"/>
        <v>4.5</v>
      </c>
      <c r="AJ496">
        <f t="shared" si="60"/>
        <v>4.5</v>
      </c>
      <c r="AK496">
        <f t="shared" si="60"/>
        <v>5</v>
      </c>
      <c r="AL496">
        <f t="shared" si="61"/>
        <v>4.666666666666667</v>
      </c>
      <c r="AM496" t="str">
        <f t="shared" si="62"/>
        <v>High</v>
      </c>
      <c r="AN496" s="11" t="s">
        <v>77</v>
      </c>
      <c r="AO496" s="15" t="s">
        <v>112</v>
      </c>
    </row>
    <row r="497" spans="1:41" x14ac:dyDescent="0.3">
      <c r="A497" s="18">
        <v>25</v>
      </c>
      <c r="B497" s="8" t="s">
        <v>111</v>
      </c>
      <c r="C497" s="8" t="s">
        <v>42</v>
      </c>
      <c r="D497" s="9">
        <v>27</v>
      </c>
      <c r="E497" s="10">
        <v>14.99</v>
      </c>
      <c r="F497" t="str">
        <f t="shared" si="56"/>
        <v>High</v>
      </c>
      <c r="G497" s="11">
        <v>1</v>
      </c>
      <c r="H497" s="11" t="s">
        <v>64</v>
      </c>
      <c r="I497" s="11" t="s">
        <v>65</v>
      </c>
      <c r="J497" s="12">
        <v>4</v>
      </c>
      <c r="K497" s="12">
        <v>4</v>
      </c>
      <c r="L497" s="13">
        <v>8.32</v>
      </c>
      <c r="M497" s="13">
        <v>7.2629999999999999</v>
      </c>
      <c r="N497" s="13">
        <f t="shared" si="57"/>
        <v>1.0570000000000004</v>
      </c>
      <c r="O497" s="24" t="s">
        <v>74</v>
      </c>
      <c r="P497" s="24">
        <v>2</v>
      </c>
      <c r="Q497" s="15" t="s">
        <v>75</v>
      </c>
      <c r="R497" s="15">
        <v>2</v>
      </c>
      <c r="S497" s="16">
        <v>4</v>
      </c>
      <c r="T497" s="16">
        <v>5</v>
      </c>
      <c r="U497" s="16">
        <v>5</v>
      </c>
      <c r="V497" s="16">
        <v>6</v>
      </c>
      <c r="W497" s="16">
        <v>3</v>
      </c>
      <c r="X497" s="16">
        <v>7</v>
      </c>
      <c r="Y497" s="16">
        <v>2</v>
      </c>
      <c r="Z497" s="16">
        <v>8</v>
      </c>
      <c r="AA497">
        <f t="shared" si="58"/>
        <v>6</v>
      </c>
      <c r="AB497" t="str">
        <f t="shared" si="59"/>
        <v>Medium</v>
      </c>
      <c r="AC497" s="17">
        <v>5</v>
      </c>
      <c r="AD497" s="17">
        <v>5</v>
      </c>
      <c r="AE497" s="17">
        <v>5</v>
      </c>
      <c r="AF497" s="16">
        <v>4</v>
      </c>
      <c r="AG497" s="16">
        <v>4</v>
      </c>
      <c r="AH497" s="17">
        <v>5</v>
      </c>
      <c r="AI497">
        <f t="shared" si="60"/>
        <v>4.5</v>
      </c>
      <c r="AJ497">
        <f t="shared" si="60"/>
        <v>4.5</v>
      </c>
      <c r="AK497">
        <f t="shared" si="60"/>
        <v>5</v>
      </c>
      <c r="AL497">
        <f t="shared" si="61"/>
        <v>4.666666666666667</v>
      </c>
      <c r="AM497" t="str">
        <f t="shared" si="62"/>
        <v>High</v>
      </c>
      <c r="AN497" s="11" t="s">
        <v>77</v>
      </c>
      <c r="AO497" s="15" t="s">
        <v>112</v>
      </c>
    </row>
    <row r="498" spans="1:41" x14ac:dyDescent="0.3">
      <c r="A498" s="18">
        <v>25</v>
      </c>
      <c r="B498" s="8" t="s">
        <v>111</v>
      </c>
      <c r="C498" s="8" t="s">
        <v>42</v>
      </c>
      <c r="D498" s="9">
        <v>27</v>
      </c>
      <c r="E498" s="10">
        <v>14.99</v>
      </c>
      <c r="F498" t="str">
        <f t="shared" si="56"/>
        <v>High</v>
      </c>
      <c r="G498" s="11">
        <v>2</v>
      </c>
      <c r="H498" s="11" t="s">
        <v>66</v>
      </c>
      <c r="I498" s="11" t="s">
        <v>65</v>
      </c>
      <c r="J498" s="12">
        <v>4</v>
      </c>
      <c r="K498" s="12">
        <v>4</v>
      </c>
      <c r="L498" s="13">
        <v>11.65</v>
      </c>
      <c r="M498" s="13">
        <v>7.2629999999999999</v>
      </c>
      <c r="N498" s="13">
        <f t="shared" si="57"/>
        <v>4.3870000000000005</v>
      </c>
      <c r="O498" s="24" t="s">
        <v>74</v>
      </c>
      <c r="P498" s="24">
        <v>2</v>
      </c>
      <c r="Q498" s="15" t="s">
        <v>75</v>
      </c>
      <c r="R498" s="15">
        <v>2</v>
      </c>
      <c r="S498" s="16">
        <v>4</v>
      </c>
      <c r="T498" s="16">
        <v>5</v>
      </c>
      <c r="U498" s="16">
        <v>5</v>
      </c>
      <c r="V498" s="16">
        <v>6</v>
      </c>
      <c r="W498" s="16">
        <v>3</v>
      </c>
      <c r="X498" s="16">
        <v>7</v>
      </c>
      <c r="Y498" s="16">
        <v>2</v>
      </c>
      <c r="Z498" s="16">
        <v>8</v>
      </c>
      <c r="AA498">
        <f t="shared" si="58"/>
        <v>6</v>
      </c>
      <c r="AB498" t="str">
        <f t="shared" si="59"/>
        <v>Medium</v>
      </c>
      <c r="AC498" s="17">
        <v>5</v>
      </c>
      <c r="AD498" s="17">
        <v>5</v>
      </c>
      <c r="AE498" s="17">
        <v>5</v>
      </c>
      <c r="AF498" s="16">
        <v>4</v>
      </c>
      <c r="AG498" s="16">
        <v>4</v>
      </c>
      <c r="AH498" s="17">
        <v>5</v>
      </c>
      <c r="AI498">
        <f t="shared" si="60"/>
        <v>4.5</v>
      </c>
      <c r="AJ498">
        <f t="shared" si="60"/>
        <v>4.5</v>
      </c>
      <c r="AK498">
        <f t="shared" si="60"/>
        <v>5</v>
      </c>
      <c r="AL498">
        <f t="shared" si="61"/>
        <v>4.666666666666667</v>
      </c>
      <c r="AM498" t="str">
        <f t="shared" si="62"/>
        <v>High</v>
      </c>
      <c r="AN498" s="11" t="s">
        <v>77</v>
      </c>
      <c r="AO498" s="15" t="s">
        <v>112</v>
      </c>
    </row>
    <row r="499" spans="1:41" x14ac:dyDescent="0.3">
      <c r="A499" s="18">
        <v>25</v>
      </c>
      <c r="B499" s="8" t="s">
        <v>111</v>
      </c>
      <c r="C499" s="8" t="s">
        <v>42</v>
      </c>
      <c r="D499" s="9">
        <v>27</v>
      </c>
      <c r="E499" s="10">
        <v>14.99</v>
      </c>
      <c r="F499" t="str">
        <f t="shared" si="56"/>
        <v>High</v>
      </c>
      <c r="G499" s="11">
        <v>3</v>
      </c>
      <c r="H499" s="11" t="s">
        <v>67</v>
      </c>
      <c r="I499" s="11" t="s">
        <v>65</v>
      </c>
      <c r="J499" s="12">
        <v>1</v>
      </c>
      <c r="K499" s="12">
        <v>1</v>
      </c>
      <c r="L499" s="13">
        <v>6.04</v>
      </c>
      <c r="M499" s="13">
        <v>7.2629999999999999</v>
      </c>
      <c r="N499" s="13">
        <f t="shared" si="57"/>
        <v>-1.2229999999999999</v>
      </c>
      <c r="O499" s="24" t="s">
        <v>74</v>
      </c>
      <c r="P499" s="24">
        <v>2</v>
      </c>
      <c r="Q499" s="15" t="s">
        <v>75</v>
      </c>
      <c r="R499" s="15">
        <v>2</v>
      </c>
      <c r="S499" s="16">
        <v>4</v>
      </c>
      <c r="T499" s="16">
        <v>5</v>
      </c>
      <c r="U499" s="16">
        <v>5</v>
      </c>
      <c r="V499" s="16">
        <v>6</v>
      </c>
      <c r="W499" s="16">
        <v>3</v>
      </c>
      <c r="X499" s="16">
        <v>7</v>
      </c>
      <c r="Y499" s="16">
        <v>2</v>
      </c>
      <c r="Z499" s="16">
        <v>8</v>
      </c>
      <c r="AA499">
        <f t="shared" si="58"/>
        <v>6</v>
      </c>
      <c r="AB499" t="str">
        <f t="shared" si="59"/>
        <v>Medium</v>
      </c>
      <c r="AC499" s="17">
        <v>5</v>
      </c>
      <c r="AD499" s="17">
        <v>5</v>
      </c>
      <c r="AE499" s="17">
        <v>5</v>
      </c>
      <c r="AF499" s="16">
        <v>4</v>
      </c>
      <c r="AG499" s="16">
        <v>4</v>
      </c>
      <c r="AH499" s="17">
        <v>5</v>
      </c>
      <c r="AI499">
        <f t="shared" si="60"/>
        <v>4.5</v>
      </c>
      <c r="AJ499">
        <f t="shared" si="60"/>
        <v>4.5</v>
      </c>
      <c r="AK499">
        <f t="shared" si="60"/>
        <v>5</v>
      </c>
      <c r="AL499">
        <f t="shared" si="61"/>
        <v>4.666666666666667</v>
      </c>
      <c r="AM499" t="str">
        <f t="shared" si="62"/>
        <v>High</v>
      </c>
      <c r="AN499" s="11" t="s">
        <v>77</v>
      </c>
      <c r="AO499" s="15" t="s">
        <v>112</v>
      </c>
    </row>
    <row r="500" spans="1:41" x14ac:dyDescent="0.3">
      <c r="A500" s="18">
        <v>25</v>
      </c>
      <c r="B500" s="8" t="s">
        <v>111</v>
      </c>
      <c r="C500" s="8" t="s">
        <v>42</v>
      </c>
      <c r="D500" s="9">
        <v>27</v>
      </c>
      <c r="E500" s="10">
        <v>14.99</v>
      </c>
      <c r="F500" t="str">
        <f t="shared" si="56"/>
        <v>High</v>
      </c>
      <c r="G500" s="11">
        <v>4</v>
      </c>
      <c r="H500" s="11" t="s">
        <v>68</v>
      </c>
      <c r="I500" s="11" t="s">
        <v>65</v>
      </c>
      <c r="J500" s="12">
        <v>2</v>
      </c>
      <c r="K500" s="12">
        <v>1</v>
      </c>
      <c r="L500" s="13">
        <v>5.23</v>
      </c>
      <c r="M500" s="13">
        <v>7.2629999999999999</v>
      </c>
      <c r="N500" s="13">
        <f t="shared" si="57"/>
        <v>-2.0329999999999995</v>
      </c>
      <c r="O500" s="24" t="s">
        <v>74</v>
      </c>
      <c r="P500" s="24">
        <v>2</v>
      </c>
      <c r="Q500" s="15" t="s">
        <v>75</v>
      </c>
      <c r="R500" s="15">
        <v>2</v>
      </c>
      <c r="S500" s="16">
        <v>4</v>
      </c>
      <c r="T500" s="16">
        <v>5</v>
      </c>
      <c r="U500" s="16">
        <v>5</v>
      </c>
      <c r="V500" s="16">
        <v>6</v>
      </c>
      <c r="W500" s="16">
        <v>3</v>
      </c>
      <c r="X500" s="16">
        <v>7</v>
      </c>
      <c r="Y500" s="16">
        <v>2</v>
      </c>
      <c r="Z500" s="16">
        <v>8</v>
      </c>
      <c r="AA500">
        <f t="shared" si="58"/>
        <v>6</v>
      </c>
      <c r="AB500" t="str">
        <f t="shared" si="59"/>
        <v>Medium</v>
      </c>
      <c r="AC500" s="17">
        <v>5</v>
      </c>
      <c r="AD500" s="17">
        <v>5</v>
      </c>
      <c r="AE500" s="17">
        <v>5</v>
      </c>
      <c r="AF500" s="16">
        <v>4</v>
      </c>
      <c r="AG500" s="16">
        <v>4</v>
      </c>
      <c r="AH500" s="17">
        <v>5</v>
      </c>
      <c r="AI500">
        <f t="shared" si="60"/>
        <v>4.5</v>
      </c>
      <c r="AJ500">
        <f t="shared" si="60"/>
        <v>4.5</v>
      </c>
      <c r="AK500">
        <f t="shared" si="60"/>
        <v>5</v>
      </c>
      <c r="AL500">
        <f t="shared" si="61"/>
        <v>4.666666666666667</v>
      </c>
      <c r="AM500" t="str">
        <f t="shared" si="62"/>
        <v>High</v>
      </c>
      <c r="AN500" s="11" t="s">
        <v>77</v>
      </c>
      <c r="AO500" s="15" t="s">
        <v>112</v>
      </c>
    </row>
    <row r="501" spans="1:41" x14ac:dyDescent="0.3">
      <c r="A501" s="18">
        <v>25</v>
      </c>
      <c r="B501" s="8" t="s">
        <v>111</v>
      </c>
      <c r="C501" s="8" t="s">
        <v>42</v>
      </c>
      <c r="D501" s="9">
        <v>27</v>
      </c>
      <c r="E501" s="10">
        <v>14.99</v>
      </c>
      <c r="F501" t="str">
        <f t="shared" si="56"/>
        <v>High</v>
      </c>
      <c r="G501" s="11">
        <v>5</v>
      </c>
      <c r="H501" s="11" t="s">
        <v>69</v>
      </c>
      <c r="I501" s="11" t="s">
        <v>65</v>
      </c>
      <c r="J501" s="12">
        <v>1</v>
      </c>
      <c r="K501" s="12">
        <v>1</v>
      </c>
      <c r="L501" s="13">
        <v>5.96</v>
      </c>
      <c r="M501" s="13">
        <v>7.2629999999999999</v>
      </c>
      <c r="N501" s="13">
        <f t="shared" si="57"/>
        <v>-1.3029999999999999</v>
      </c>
      <c r="O501" s="24" t="s">
        <v>74</v>
      </c>
      <c r="P501" s="24">
        <v>2</v>
      </c>
      <c r="Q501" s="15" t="s">
        <v>75</v>
      </c>
      <c r="R501" s="15">
        <v>2</v>
      </c>
      <c r="S501" s="16">
        <v>4</v>
      </c>
      <c r="T501" s="16">
        <v>5</v>
      </c>
      <c r="U501" s="16">
        <v>5</v>
      </c>
      <c r="V501" s="16">
        <v>6</v>
      </c>
      <c r="W501" s="16">
        <v>3</v>
      </c>
      <c r="X501" s="16">
        <v>7</v>
      </c>
      <c r="Y501" s="16">
        <v>2</v>
      </c>
      <c r="Z501" s="16">
        <v>8</v>
      </c>
      <c r="AA501">
        <f t="shared" si="58"/>
        <v>6</v>
      </c>
      <c r="AB501" t="str">
        <f t="shared" si="59"/>
        <v>Medium</v>
      </c>
      <c r="AC501" s="17">
        <v>5</v>
      </c>
      <c r="AD501" s="17">
        <v>5</v>
      </c>
      <c r="AE501" s="17">
        <v>5</v>
      </c>
      <c r="AF501" s="16">
        <v>4</v>
      </c>
      <c r="AG501" s="16">
        <v>4</v>
      </c>
      <c r="AH501" s="17">
        <v>5</v>
      </c>
      <c r="AI501">
        <f t="shared" si="60"/>
        <v>4.5</v>
      </c>
      <c r="AJ501">
        <f t="shared" si="60"/>
        <v>4.5</v>
      </c>
      <c r="AK501">
        <f t="shared" si="60"/>
        <v>5</v>
      </c>
      <c r="AL501">
        <f t="shared" si="61"/>
        <v>4.666666666666667</v>
      </c>
      <c r="AM501" t="str">
        <f t="shared" si="62"/>
        <v>High</v>
      </c>
      <c r="AN501" s="11" t="s">
        <v>77</v>
      </c>
      <c r="AO501" s="15" t="s">
        <v>112</v>
      </c>
    </row>
    <row r="502" spans="1:41" x14ac:dyDescent="0.3">
      <c r="A502" s="18">
        <v>26</v>
      </c>
      <c r="B502" s="8" t="s">
        <v>113</v>
      </c>
      <c r="C502" s="8" t="s">
        <v>42</v>
      </c>
      <c r="D502">
        <v>36</v>
      </c>
      <c r="E502" s="9">
        <v>2.11</v>
      </c>
      <c r="F502" t="str">
        <f t="shared" si="56"/>
        <v>Low</v>
      </c>
      <c r="G502" s="11">
        <v>1</v>
      </c>
      <c r="H502" s="11" t="s">
        <v>43</v>
      </c>
      <c r="I502" s="11" t="s">
        <v>44</v>
      </c>
      <c r="J502" s="12">
        <v>2</v>
      </c>
      <c r="K502" s="12">
        <v>2</v>
      </c>
      <c r="L502" s="13">
        <v>0.56000000000000005</v>
      </c>
      <c r="M502" s="13">
        <f t="shared" si="63"/>
        <v>1.0814999999999999</v>
      </c>
      <c r="N502" s="13">
        <f t="shared" si="57"/>
        <v>-0.52149999999999985</v>
      </c>
      <c r="O502" s="15" t="s">
        <v>86</v>
      </c>
      <c r="P502" s="15">
        <v>1</v>
      </c>
      <c r="Q502" s="15" t="s">
        <v>114</v>
      </c>
      <c r="R502" s="15">
        <v>1</v>
      </c>
      <c r="S502" s="16">
        <v>2</v>
      </c>
      <c r="T502" s="16">
        <v>8</v>
      </c>
      <c r="U502" s="16">
        <v>2</v>
      </c>
      <c r="V502" s="16">
        <v>2</v>
      </c>
      <c r="W502" s="16">
        <v>2</v>
      </c>
      <c r="X502" s="16">
        <v>8</v>
      </c>
      <c r="Y502" s="16">
        <v>8</v>
      </c>
      <c r="Z502" s="16">
        <v>2</v>
      </c>
      <c r="AA502">
        <f t="shared" si="58"/>
        <v>3.2</v>
      </c>
      <c r="AB502" t="str">
        <f t="shared" si="59"/>
        <v>Low</v>
      </c>
      <c r="AC502" s="16">
        <v>3</v>
      </c>
      <c r="AD502" s="16">
        <v>3</v>
      </c>
      <c r="AE502" s="16">
        <v>2</v>
      </c>
      <c r="AF502" s="16">
        <v>3</v>
      </c>
      <c r="AG502" s="16">
        <v>2</v>
      </c>
      <c r="AH502" s="16">
        <v>2</v>
      </c>
      <c r="AI502">
        <f t="shared" si="60"/>
        <v>3</v>
      </c>
      <c r="AJ502">
        <f t="shared" si="60"/>
        <v>2.5</v>
      </c>
      <c r="AK502">
        <f t="shared" si="60"/>
        <v>2</v>
      </c>
      <c r="AL502">
        <f t="shared" si="61"/>
        <v>2.5</v>
      </c>
      <c r="AM502" t="str">
        <f t="shared" si="62"/>
        <v>Medium</v>
      </c>
      <c r="AN502" s="11" t="s">
        <v>47</v>
      </c>
      <c r="AO502" s="14"/>
    </row>
    <row r="503" spans="1:41" x14ac:dyDescent="0.3">
      <c r="A503" s="18">
        <v>26</v>
      </c>
      <c r="B503" s="8" t="s">
        <v>113</v>
      </c>
      <c r="C503" s="8" t="s">
        <v>42</v>
      </c>
      <c r="D503">
        <v>36</v>
      </c>
      <c r="E503" s="9">
        <v>2.11</v>
      </c>
      <c r="F503" t="str">
        <f t="shared" si="56"/>
        <v>Low</v>
      </c>
      <c r="G503" s="11">
        <v>2</v>
      </c>
      <c r="H503" s="11" t="s">
        <v>48</v>
      </c>
      <c r="I503" s="11" t="s">
        <v>44</v>
      </c>
      <c r="J503" s="12">
        <v>2</v>
      </c>
      <c r="K503" s="12">
        <v>2</v>
      </c>
      <c r="L503" s="13">
        <v>0.99</v>
      </c>
      <c r="M503" s="13">
        <v>1.0814999999999999</v>
      </c>
      <c r="N503" s="13">
        <f t="shared" si="57"/>
        <v>-9.1499999999999915E-2</v>
      </c>
      <c r="O503" s="15" t="s">
        <v>86</v>
      </c>
      <c r="P503" s="15">
        <v>1</v>
      </c>
      <c r="Q503" s="15" t="s">
        <v>114</v>
      </c>
      <c r="R503" s="15">
        <v>1</v>
      </c>
      <c r="S503" s="16">
        <v>2</v>
      </c>
      <c r="T503" s="16">
        <v>8</v>
      </c>
      <c r="U503" s="16">
        <v>2</v>
      </c>
      <c r="V503" s="16">
        <v>2</v>
      </c>
      <c r="W503" s="16">
        <v>2</v>
      </c>
      <c r="X503" s="16">
        <v>8</v>
      </c>
      <c r="Y503" s="16">
        <v>8</v>
      </c>
      <c r="Z503" s="16">
        <v>2</v>
      </c>
      <c r="AA503">
        <f t="shared" si="58"/>
        <v>3.2</v>
      </c>
      <c r="AB503" t="str">
        <f t="shared" si="59"/>
        <v>Low</v>
      </c>
      <c r="AC503" s="16">
        <v>3</v>
      </c>
      <c r="AD503" s="16">
        <v>3</v>
      </c>
      <c r="AE503" s="16">
        <v>2</v>
      </c>
      <c r="AF503" s="16">
        <v>3</v>
      </c>
      <c r="AG503" s="16">
        <v>2</v>
      </c>
      <c r="AH503" s="16">
        <v>2</v>
      </c>
      <c r="AI503">
        <f t="shared" si="60"/>
        <v>3</v>
      </c>
      <c r="AJ503">
        <f t="shared" si="60"/>
        <v>2.5</v>
      </c>
      <c r="AK503">
        <f t="shared" si="60"/>
        <v>2</v>
      </c>
      <c r="AL503">
        <f t="shared" si="61"/>
        <v>2.5</v>
      </c>
      <c r="AM503" t="str">
        <f t="shared" si="62"/>
        <v>Medium</v>
      </c>
      <c r="AN503" s="11" t="s">
        <v>47</v>
      </c>
      <c r="AO503" s="14"/>
    </row>
    <row r="504" spans="1:41" x14ac:dyDescent="0.3">
      <c r="A504" s="18">
        <v>26</v>
      </c>
      <c r="B504" s="8" t="s">
        <v>113</v>
      </c>
      <c r="C504" s="8" t="s">
        <v>42</v>
      </c>
      <c r="D504">
        <v>36</v>
      </c>
      <c r="E504" s="9">
        <v>2.11</v>
      </c>
      <c r="F504" t="str">
        <f t="shared" si="56"/>
        <v>Low</v>
      </c>
      <c r="G504" s="11">
        <v>3</v>
      </c>
      <c r="H504" s="11" t="s">
        <v>49</v>
      </c>
      <c r="I504" s="11" t="s">
        <v>44</v>
      </c>
      <c r="J504" s="12">
        <v>2</v>
      </c>
      <c r="K504" s="12">
        <v>2</v>
      </c>
      <c r="L504" s="13">
        <v>0.35</v>
      </c>
      <c r="M504" s="13">
        <v>1.0814999999999999</v>
      </c>
      <c r="N504" s="13">
        <f t="shared" si="57"/>
        <v>-0.73149999999999993</v>
      </c>
      <c r="O504" s="15" t="s">
        <v>86</v>
      </c>
      <c r="P504" s="15">
        <v>1</v>
      </c>
      <c r="Q504" s="15" t="s">
        <v>114</v>
      </c>
      <c r="R504" s="15">
        <v>1</v>
      </c>
      <c r="S504" s="16">
        <v>2</v>
      </c>
      <c r="T504" s="16">
        <v>8</v>
      </c>
      <c r="U504" s="16">
        <v>2</v>
      </c>
      <c r="V504" s="16">
        <v>2</v>
      </c>
      <c r="W504" s="16">
        <v>2</v>
      </c>
      <c r="X504" s="16">
        <v>8</v>
      </c>
      <c r="Y504" s="16">
        <v>8</v>
      </c>
      <c r="Z504" s="16">
        <v>2</v>
      </c>
      <c r="AA504">
        <f t="shared" si="58"/>
        <v>3.2</v>
      </c>
      <c r="AB504" t="str">
        <f t="shared" si="59"/>
        <v>Low</v>
      </c>
      <c r="AC504" s="16">
        <v>3</v>
      </c>
      <c r="AD504" s="16">
        <v>3</v>
      </c>
      <c r="AE504" s="16">
        <v>2</v>
      </c>
      <c r="AF504" s="16">
        <v>3</v>
      </c>
      <c r="AG504" s="16">
        <v>2</v>
      </c>
      <c r="AH504" s="16">
        <v>2</v>
      </c>
      <c r="AI504">
        <f t="shared" si="60"/>
        <v>3</v>
      </c>
      <c r="AJ504">
        <f t="shared" si="60"/>
        <v>2.5</v>
      </c>
      <c r="AK504">
        <f t="shared" si="60"/>
        <v>2</v>
      </c>
      <c r="AL504">
        <f t="shared" si="61"/>
        <v>2.5</v>
      </c>
      <c r="AM504" t="str">
        <f t="shared" si="62"/>
        <v>Medium</v>
      </c>
      <c r="AN504" s="11" t="s">
        <v>47</v>
      </c>
      <c r="AO504" s="14"/>
    </row>
    <row r="505" spans="1:41" x14ac:dyDescent="0.3">
      <c r="A505" s="18">
        <v>26</v>
      </c>
      <c r="B505" s="8" t="s">
        <v>113</v>
      </c>
      <c r="C505" s="8" t="s">
        <v>42</v>
      </c>
      <c r="D505">
        <v>36</v>
      </c>
      <c r="E505" s="9">
        <v>2.11</v>
      </c>
      <c r="F505" t="str">
        <f t="shared" si="56"/>
        <v>Low</v>
      </c>
      <c r="G505" s="11">
        <v>4</v>
      </c>
      <c r="H505" s="11" t="s">
        <v>50</v>
      </c>
      <c r="I505" s="11" t="s">
        <v>44</v>
      </c>
      <c r="J505" s="12">
        <v>4</v>
      </c>
      <c r="K505" s="12">
        <v>1</v>
      </c>
      <c r="L505" s="13">
        <v>0.63</v>
      </c>
      <c r="M505" s="13">
        <v>1.0814999999999999</v>
      </c>
      <c r="N505" s="13">
        <f t="shared" si="57"/>
        <v>-0.4514999999999999</v>
      </c>
      <c r="O505" s="15" t="s">
        <v>86</v>
      </c>
      <c r="P505" s="15">
        <v>1</v>
      </c>
      <c r="Q505" s="15" t="s">
        <v>114</v>
      </c>
      <c r="R505" s="15">
        <v>1</v>
      </c>
      <c r="S505" s="16">
        <v>2</v>
      </c>
      <c r="T505" s="16">
        <v>8</v>
      </c>
      <c r="U505" s="16">
        <v>2</v>
      </c>
      <c r="V505" s="16">
        <v>2</v>
      </c>
      <c r="W505" s="16">
        <v>2</v>
      </c>
      <c r="X505" s="16">
        <v>8</v>
      </c>
      <c r="Y505" s="16">
        <v>8</v>
      </c>
      <c r="Z505" s="16">
        <v>2</v>
      </c>
      <c r="AA505">
        <f t="shared" si="58"/>
        <v>3.2</v>
      </c>
      <c r="AB505" t="str">
        <f t="shared" si="59"/>
        <v>Low</v>
      </c>
      <c r="AC505" s="16">
        <v>3</v>
      </c>
      <c r="AD505" s="16">
        <v>3</v>
      </c>
      <c r="AE505" s="16">
        <v>2</v>
      </c>
      <c r="AF505" s="16">
        <v>3</v>
      </c>
      <c r="AG505" s="16">
        <v>2</v>
      </c>
      <c r="AH505" s="16">
        <v>2</v>
      </c>
      <c r="AI505">
        <f t="shared" si="60"/>
        <v>3</v>
      </c>
      <c r="AJ505">
        <f t="shared" si="60"/>
        <v>2.5</v>
      </c>
      <c r="AK505">
        <f t="shared" si="60"/>
        <v>2</v>
      </c>
      <c r="AL505">
        <f t="shared" si="61"/>
        <v>2.5</v>
      </c>
      <c r="AM505" t="str">
        <f t="shared" si="62"/>
        <v>Medium</v>
      </c>
      <c r="AN505" s="11" t="s">
        <v>47</v>
      </c>
      <c r="AO505" s="14"/>
    </row>
    <row r="506" spans="1:41" x14ac:dyDescent="0.3">
      <c r="A506" s="18">
        <v>26</v>
      </c>
      <c r="B506" s="8" t="s">
        <v>113</v>
      </c>
      <c r="C506" s="8" t="s">
        <v>42</v>
      </c>
      <c r="D506">
        <v>36</v>
      </c>
      <c r="E506" s="9">
        <v>2.11</v>
      </c>
      <c r="F506" t="str">
        <f t="shared" si="56"/>
        <v>Low</v>
      </c>
      <c r="G506" s="11">
        <v>5</v>
      </c>
      <c r="H506" s="11" t="s">
        <v>51</v>
      </c>
      <c r="I506" s="11" t="s">
        <v>44</v>
      </c>
      <c r="J506" s="12">
        <v>3</v>
      </c>
      <c r="K506" s="12">
        <v>4</v>
      </c>
      <c r="L506" s="13">
        <v>1.34</v>
      </c>
      <c r="M506" s="13">
        <v>1.0814999999999999</v>
      </c>
      <c r="N506" s="13">
        <f t="shared" si="57"/>
        <v>0.25850000000000017</v>
      </c>
      <c r="O506" s="15" t="s">
        <v>86</v>
      </c>
      <c r="P506" s="15">
        <v>1</v>
      </c>
      <c r="Q506" s="15" t="s">
        <v>114</v>
      </c>
      <c r="R506" s="15">
        <v>1</v>
      </c>
      <c r="S506" s="16">
        <v>2</v>
      </c>
      <c r="T506" s="16">
        <v>8</v>
      </c>
      <c r="U506" s="16">
        <v>2</v>
      </c>
      <c r="V506" s="16">
        <v>2</v>
      </c>
      <c r="W506" s="16">
        <v>2</v>
      </c>
      <c r="X506" s="16">
        <v>8</v>
      </c>
      <c r="Y506" s="16">
        <v>8</v>
      </c>
      <c r="Z506" s="16">
        <v>2</v>
      </c>
      <c r="AA506">
        <f t="shared" si="58"/>
        <v>3.2</v>
      </c>
      <c r="AB506" t="str">
        <f t="shared" si="59"/>
        <v>Low</v>
      </c>
      <c r="AC506" s="16">
        <v>3</v>
      </c>
      <c r="AD506" s="16">
        <v>3</v>
      </c>
      <c r="AE506" s="16">
        <v>2</v>
      </c>
      <c r="AF506" s="16">
        <v>3</v>
      </c>
      <c r="AG506" s="16">
        <v>2</v>
      </c>
      <c r="AH506" s="16">
        <v>2</v>
      </c>
      <c r="AI506">
        <f t="shared" si="60"/>
        <v>3</v>
      </c>
      <c r="AJ506">
        <f t="shared" si="60"/>
        <v>2.5</v>
      </c>
      <c r="AK506">
        <f t="shared" si="60"/>
        <v>2</v>
      </c>
      <c r="AL506">
        <f t="shared" si="61"/>
        <v>2.5</v>
      </c>
      <c r="AM506" t="str">
        <f t="shared" si="62"/>
        <v>Medium</v>
      </c>
      <c r="AN506" s="11" t="s">
        <v>47</v>
      </c>
      <c r="AO506" s="14"/>
    </row>
    <row r="507" spans="1:41" x14ac:dyDescent="0.3">
      <c r="A507" s="18">
        <v>26</v>
      </c>
      <c r="B507" s="8" t="s">
        <v>113</v>
      </c>
      <c r="C507" s="8" t="s">
        <v>42</v>
      </c>
      <c r="D507">
        <v>36</v>
      </c>
      <c r="E507" s="9">
        <v>2.11</v>
      </c>
      <c r="F507" t="str">
        <f t="shared" si="56"/>
        <v>Low</v>
      </c>
      <c r="G507" s="11">
        <v>1</v>
      </c>
      <c r="H507" s="11" t="s">
        <v>52</v>
      </c>
      <c r="I507" s="11" t="s">
        <v>53</v>
      </c>
      <c r="J507" s="12">
        <v>2</v>
      </c>
      <c r="K507" s="12">
        <v>3</v>
      </c>
      <c r="L507" s="13">
        <v>1.1299999999999999</v>
      </c>
      <c r="M507" s="13">
        <v>1.0814999999999999</v>
      </c>
      <c r="N507" s="13">
        <f t="shared" si="57"/>
        <v>4.8499999999999988E-2</v>
      </c>
      <c r="O507" s="15" t="s">
        <v>86</v>
      </c>
      <c r="P507" s="15">
        <v>1</v>
      </c>
      <c r="Q507" s="15" t="s">
        <v>114</v>
      </c>
      <c r="R507" s="15">
        <v>1</v>
      </c>
      <c r="S507" s="16">
        <v>2</v>
      </c>
      <c r="T507" s="16">
        <v>8</v>
      </c>
      <c r="U507" s="16">
        <v>2</v>
      </c>
      <c r="V507" s="16">
        <v>2</v>
      </c>
      <c r="W507" s="16">
        <v>2</v>
      </c>
      <c r="X507" s="16">
        <v>8</v>
      </c>
      <c r="Y507" s="16">
        <v>8</v>
      </c>
      <c r="Z507" s="16">
        <v>2</v>
      </c>
      <c r="AA507">
        <f t="shared" si="58"/>
        <v>3.2</v>
      </c>
      <c r="AB507" t="str">
        <f t="shared" si="59"/>
        <v>Low</v>
      </c>
      <c r="AC507" s="16">
        <v>3</v>
      </c>
      <c r="AD507" s="16">
        <v>3</v>
      </c>
      <c r="AE507" s="16">
        <v>2</v>
      </c>
      <c r="AF507" s="16">
        <v>3</v>
      </c>
      <c r="AG507" s="16">
        <v>2</v>
      </c>
      <c r="AH507" s="16">
        <v>2</v>
      </c>
      <c r="AI507">
        <f t="shared" si="60"/>
        <v>3</v>
      </c>
      <c r="AJ507">
        <f t="shared" si="60"/>
        <v>2.5</v>
      </c>
      <c r="AK507">
        <f t="shared" si="60"/>
        <v>2</v>
      </c>
      <c r="AL507">
        <f t="shared" si="61"/>
        <v>2.5</v>
      </c>
      <c r="AM507" t="str">
        <f t="shared" si="62"/>
        <v>Medium</v>
      </c>
      <c r="AN507" s="11" t="s">
        <v>47</v>
      </c>
      <c r="AO507" s="14"/>
    </row>
    <row r="508" spans="1:41" x14ac:dyDescent="0.3">
      <c r="A508" s="18">
        <v>26</v>
      </c>
      <c r="B508" s="8" t="s">
        <v>113</v>
      </c>
      <c r="C508" s="8" t="s">
        <v>42</v>
      </c>
      <c r="D508">
        <v>36</v>
      </c>
      <c r="E508" s="9">
        <v>2.11</v>
      </c>
      <c r="F508" t="str">
        <f t="shared" si="56"/>
        <v>Low</v>
      </c>
      <c r="G508" s="11">
        <v>2</v>
      </c>
      <c r="H508" s="11" t="s">
        <v>54</v>
      </c>
      <c r="I508" s="11" t="s">
        <v>53</v>
      </c>
      <c r="J508" s="12">
        <v>3</v>
      </c>
      <c r="K508" s="12">
        <v>2</v>
      </c>
      <c r="L508" s="13">
        <v>1.62</v>
      </c>
      <c r="M508" s="13">
        <v>1.0814999999999999</v>
      </c>
      <c r="N508" s="13">
        <f t="shared" si="57"/>
        <v>0.5385000000000002</v>
      </c>
      <c r="O508" s="15" t="s">
        <v>86</v>
      </c>
      <c r="P508" s="15">
        <v>1</v>
      </c>
      <c r="Q508" s="15" t="s">
        <v>114</v>
      </c>
      <c r="R508" s="15">
        <v>1</v>
      </c>
      <c r="S508" s="16">
        <v>2</v>
      </c>
      <c r="T508" s="16">
        <v>8</v>
      </c>
      <c r="U508" s="16">
        <v>2</v>
      </c>
      <c r="V508" s="16">
        <v>2</v>
      </c>
      <c r="W508" s="16">
        <v>2</v>
      </c>
      <c r="X508" s="16">
        <v>8</v>
      </c>
      <c r="Y508" s="16">
        <v>8</v>
      </c>
      <c r="Z508" s="16">
        <v>2</v>
      </c>
      <c r="AA508">
        <f t="shared" si="58"/>
        <v>3.2</v>
      </c>
      <c r="AB508" t="str">
        <f t="shared" si="59"/>
        <v>Low</v>
      </c>
      <c r="AC508" s="16">
        <v>3</v>
      </c>
      <c r="AD508" s="16">
        <v>3</v>
      </c>
      <c r="AE508" s="16">
        <v>2</v>
      </c>
      <c r="AF508" s="16">
        <v>3</v>
      </c>
      <c r="AG508" s="16">
        <v>2</v>
      </c>
      <c r="AH508" s="16">
        <v>2</v>
      </c>
      <c r="AI508">
        <f t="shared" si="60"/>
        <v>3</v>
      </c>
      <c r="AJ508">
        <f t="shared" si="60"/>
        <v>2.5</v>
      </c>
      <c r="AK508">
        <f t="shared" si="60"/>
        <v>2</v>
      </c>
      <c r="AL508">
        <f t="shared" si="61"/>
        <v>2.5</v>
      </c>
      <c r="AM508" t="str">
        <f t="shared" si="62"/>
        <v>Medium</v>
      </c>
      <c r="AN508" s="11" t="s">
        <v>47</v>
      </c>
      <c r="AO508" s="14"/>
    </row>
    <row r="509" spans="1:41" x14ac:dyDescent="0.3">
      <c r="A509" s="18">
        <v>26</v>
      </c>
      <c r="B509" s="8" t="s">
        <v>113</v>
      </c>
      <c r="C509" s="8" t="s">
        <v>42</v>
      </c>
      <c r="D509">
        <v>36</v>
      </c>
      <c r="E509" s="9">
        <v>2.11</v>
      </c>
      <c r="F509" t="str">
        <f t="shared" si="56"/>
        <v>Low</v>
      </c>
      <c r="G509" s="11">
        <v>3</v>
      </c>
      <c r="H509" s="11" t="s">
        <v>55</v>
      </c>
      <c r="I509" s="11" t="s">
        <v>53</v>
      </c>
      <c r="J509" s="12">
        <v>4</v>
      </c>
      <c r="K509" s="12">
        <v>3</v>
      </c>
      <c r="L509" s="13">
        <v>1.55</v>
      </c>
      <c r="M509" s="13">
        <v>1.0814999999999999</v>
      </c>
      <c r="N509" s="13">
        <f t="shared" si="57"/>
        <v>0.46850000000000014</v>
      </c>
      <c r="O509" s="15" t="s">
        <v>86</v>
      </c>
      <c r="P509" s="15">
        <v>1</v>
      </c>
      <c r="Q509" s="15" t="s">
        <v>114</v>
      </c>
      <c r="R509" s="15">
        <v>1</v>
      </c>
      <c r="S509" s="16">
        <v>2</v>
      </c>
      <c r="T509" s="16">
        <v>8</v>
      </c>
      <c r="U509" s="16">
        <v>2</v>
      </c>
      <c r="V509" s="16">
        <v>2</v>
      </c>
      <c r="W509" s="16">
        <v>2</v>
      </c>
      <c r="X509" s="16">
        <v>8</v>
      </c>
      <c r="Y509" s="16">
        <v>8</v>
      </c>
      <c r="Z509" s="16">
        <v>2</v>
      </c>
      <c r="AA509">
        <f t="shared" si="58"/>
        <v>3.2</v>
      </c>
      <c r="AB509" t="str">
        <f t="shared" si="59"/>
        <v>Low</v>
      </c>
      <c r="AC509" s="16">
        <v>3</v>
      </c>
      <c r="AD509" s="16">
        <v>3</v>
      </c>
      <c r="AE509" s="16">
        <v>2</v>
      </c>
      <c r="AF509" s="16">
        <v>3</v>
      </c>
      <c r="AG509" s="16">
        <v>2</v>
      </c>
      <c r="AH509" s="16">
        <v>2</v>
      </c>
      <c r="AI509">
        <f t="shared" si="60"/>
        <v>3</v>
      </c>
      <c r="AJ509">
        <f t="shared" si="60"/>
        <v>2.5</v>
      </c>
      <c r="AK509">
        <f t="shared" si="60"/>
        <v>2</v>
      </c>
      <c r="AL509">
        <f t="shared" si="61"/>
        <v>2.5</v>
      </c>
      <c r="AM509" t="str">
        <f t="shared" si="62"/>
        <v>Medium</v>
      </c>
      <c r="AN509" s="11" t="s">
        <v>47</v>
      </c>
      <c r="AO509" s="14"/>
    </row>
    <row r="510" spans="1:41" x14ac:dyDescent="0.3">
      <c r="A510" s="18">
        <v>26</v>
      </c>
      <c r="B510" s="8" t="s">
        <v>113</v>
      </c>
      <c r="C510" s="8" t="s">
        <v>42</v>
      </c>
      <c r="D510">
        <v>36</v>
      </c>
      <c r="E510" s="9">
        <v>2.11</v>
      </c>
      <c r="F510" t="str">
        <f t="shared" si="56"/>
        <v>Low</v>
      </c>
      <c r="G510" s="11">
        <v>4</v>
      </c>
      <c r="H510" s="11" t="s">
        <v>56</v>
      </c>
      <c r="I510" s="11" t="s">
        <v>53</v>
      </c>
      <c r="J510" s="12">
        <v>2</v>
      </c>
      <c r="K510" s="12">
        <v>2</v>
      </c>
      <c r="L510" s="13">
        <v>0.85</v>
      </c>
      <c r="M510" s="13">
        <v>1.0814999999999999</v>
      </c>
      <c r="N510" s="13">
        <f t="shared" si="57"/>
        <v>-0.23149999999999993</v>
      </c>
      <c r="O510" s="15" t="s">
        <v>86</v>
      </c>
      <c r="P510" s="15">
        <v>1</v>
      </c>
      <c r="Q510" s="15" t="s">
        <v>114</v>
      </c>
      <c r="R510" s="15">
        <v>1</v>
      </c>
      <c r="S510" s="16">
        <v>2</v>
      </c>
      <c r="T510" s="16">
        <v>8</v>
      </c>
      <c r="U510" s="16">
        <v>2</v>
      </c>
      <c r="V510" s="16">
        <v>2</v>
      </c>
      <c r="W510" s="16">
        <v>2</v>
      </c>
      <c r="X510" s="16">
        <v>8</v>
      </c>
      <c r="Y510" s="16">
        <v>8</v>
      </c>
      <c r="Z510" s="16">
        <v>2</v>
      </c>
      <c r="AA510">
        <f t="shared" si="58"/>
        <v>3.2</v>
      </c>
      <c r="AB510" t="str">
        <f t="shared" si="59"/>
        <v>Low</v>
      </c>
      <c r="AC510" s="16">
        <v>3</v>
      </c>
      <c r="AD510" s="16">
        <v>3</v>
      </c>
      <c r="AE510" s="16">
        <v>2</v>
      </c>
      <c r="AF510" s="16">
        <v>3</v>
      </c>
      <c r="AG510" s="16">
        <v>2</v>
      </c>
      <c r="AH510" s="16">
        <v>2</v>
      </c>
      <c r="AI510">
        <f t="shared" si="60"/>
        <v>3</v>
      </c>
      <c r="AJ510">
        <f t="shared" si="60"/>
        <v>2.5</v>
      </c>
      <c r="AK510">
        <f t="shared" si="60"/>
        <v>2</v>
      </c>
      <c r="AL510">
        <f t="shared" si="61"/>
        <v>2.5</v>
      </c>
      <c r="AM510" t="str">
        <f t="shared" si="62"/>
        <v>Medium</v>
      </c>
      <c r="AN510" s="11" t="s">
        <v>47</v>
      </c>
      <c r="AO510" s="14"/>
    </row>
    <row r="511" spans="1:41" x14ac:dyDescent="0.3">
      <c r="A511" s="18">
        <v>26</v>
      </c>
      <c r="B511" s="8" t="s">
        <v>113</v>
      </c>
      <c r="C511" s="8" t="s">
        <v>42</v>
      </c>
      <c r="D511">
        <v>36</v>
      </c>
      <c r="E511" s="9">
        <v>2.11</v>
      </c>
      <c r="F511" t="str">
        <f t="shared" si="56"/>
        <v>Low</v>
      </c>
      <c r="G511" s="11">
        <v>5</v>
      </c>
      <c r="H511" s="11" t="s">
        <v>57</v>
      </c>
      <c r="I511" s="11" t="s">
        <v>53</v>
      </c>
      <c r="J511" s="12">
        <v>4</v>
      </c>
      <c r="K511" s="12">
        <v>4</v>
      </c>
      <c r="L511" s="13">
        <v>1.41</v>
      </c>
      <c r="M511" s="13">
        <v>1.0814999999999999</v>
      </c>
      <c r="N511" s="13">
        <f t="shared" si="57"/>
        <v>0.32850000000000001</v>
      </c>
      <c r="O511" s="15" t="s">
        <v>86</v>
      </c>
      <c r="P511" s="15">
        <v>1</v>
      </c>
      <c r="Q511" s="15" t="s">
        <v>114</v>
      </c>
      <c r="R511" s="15">
        <v>1</v>
      </c>
      <c r="S511" s="16">
        <v>2</v>
      </c>
      <c r="T511" s="16">
        <v>8</v>
      </c>
      <c r="U511" s="16">
        <v>2</v>
      </c>
      <c r="V511" s="16">
        <v>2</v>
      </c>
      <c r="W511" s="16">
        <v>2</v>
      </c>
      <c r="X511" s="16">
        <v>8</v>
      </c>
      <c r="Y511" s="16">
        <v>8</v>
      </c>
      <c r="Z511" s="16">
        <v>2</v>
      </c>
      <c r="AA511">
        <f t="shared" si="58"/>
        <v>3.2</v>
      </c>
      <c r="AB511" t="str">
        <f t="shared" si="59"/>
        <v>Low</v>
      </c>
      <c r="AC511" s="16">
        <v>3</v>
      </c>
      <c r="AD511" s="16">
        <v>3</v>
      </c>
      <c r="AE511" s="16">
        <v>2</v>
      </c>
      <c r="AF511" s="16">
        <v>3</v>
      </c>
      <c r="AG511" s="16">
        <v>2</v>
      </c>
      <c r="AH511" s="16">
        <v>2</v>
      </c>
      <c r="AI511">
        <f t="shared" si="60"/>
        <v>3</v>
      </c>
      <c r="AJ511">
        <f t="shared" si="60"/>
        <v>2.5</v>
      </c>
      <c r="AK511">
        <f t="shared" si="60"/>
        <v>2</v>
      </c>
      <c r="AL511">
        <f t="shared" si="61"/>
        <v>2.5</v>
      </c>
      <c r="AM511" t="str">
        <f t="shared" si="62"/>
        <v>Medium</v>
      </c>
      <c r="AN511" s="11" t="s">
        <v>47</v>
      </c>
      <c r="AO511" s="14"/>
    </row>
    <row r="512" spans="1:41" x14ac:dyDescent="0.3">
      <c r="A512" s="18">
        <v>26</v>
      </c>
      <c r="B512" s="8" t="s">
        <v>113</v>
      </c>
      <c r="C512" s="8" t="s">
        <v>42</v>
      </c>
      <c r="D512">
        <v>36</v>
      </c>
      <c r="E512" s="9">
        <v>2.11</v>
      </c>
      <c r="F512" t="str">
        <f t="shared" si="56"/>
        <v>Low</v>
      </c>
      <c r="G512" s="11">
        <v>1</v>
      </c>
      <c r="H512" s="11" t="s">
        <v>58</v>
      </c>
      <c r="I512" s="11" t="s">
        <v>59</v>
      </c>
      <c r="J512" s="12">
        <v>2</v>
      </c>
      <c r="K512" s="12">
        <v>2</v>
      </c>
      <c r="L512" s="13">
        <v>0.49</v>
      </c>
      <c r="M512" s="13">
        <v>1.0814999999999999</v>
      </c>
      <c r="N512" s="13">
        <f t="shared" si="57"/>
        <v>-0.59149999999999991</v>
      </c>
      <c r="O512" s="15" t="s">
        <v>86</v>
      </c>
      <c r="P512" s="15">
        <v>1</v>
      </c>
      <c r="Q512" s="15" t="s">
        <v>114</v>
      </c>
      <c r="R512" s="15">
        <v>1</v>
      </c>
      <c r="S512" s="16">
        <v>2</v>
      </c>
      <c r="T512" s="16">
        <v>8</v>
      </c>
      <c r="U512" s="16">
        <v>2</v>
      </c>
      <c r="V512" s="16">
        <v>2</v>
      </c>
      <c r="W512" s="16">
        <v>2</v>
      </c>
      <c r="X512" s="16">
        <v>8</v>
      </c>
      <c r="Y512" s="16">
        <v>8</v>
      </c>
      <c r="Z512" s="16">
        <v>2</v>
      </c>
      <c r="AA512">
        <f t="shared" si="58"/>
        <v>3.2</v>
      </c>
      <c r="AB512" t="str">
        <f t="shared" si="59"/>
        <v>Low</v>
      </c>
      <c r="AC512" s="16">
        <v>3</v>
      </c>
      <c r="AD512" s="16">
        <v>3</v>
      </c>
      <c r="AE512" s="16">
        <v>2</v>
      </c>
      <c r="AF512" s="16">
        <v>3</v>
      </c>
      <c r="AG512" s="16">
        <v>2</v>
      </c>
      <c r="AH512" s="16">
        <v>2</v>
      </c>
      <c r="AI512">
        <f t="shared" si="60"/>
        <v>3</v>
      </c>
      <c r="AJ512">
        <f t="shared" si="60"/>
        <v>2.5</v>
      </c>
      <c r="AK512">
        <f t="shared" si="60"/>
        <v>2</v>
      </c>
      <c r="AL512">
        <f t="shared" si="61"/>
        <v>2.5</v>
      </c>
      <c r="AM512" t="str">
        <f t="shared" si="62"/>
        <v>Medium</v>
      </c>
      <c r="AN512" s="11" t="s">
        <v>47</v>
      </c>
      <c r="AO512" s="14"/>
    </row>
    <row r="513" spans="1:41" x14ac:dyDescent="0.3">
      <c r="A513" s="18">
        <v>26</v>
      </c>
      <c r="B513" s="8" t="s">
        <v>113</v>
      </c>
      <c r="C513" s="8" t="s">
        <v>42</v>
      </c>
      <c r="D513">
        <v>36</v>
      </c>
      <c r="E513" s="9">
        <v>2.11</v>
      </c>
      <c r="F513" t="str">
        <f t="shared" si="56"/>
        <v>Low</v>
      </c>
      <c r="G513" s="11">
        <v>2</v>
      </c>
      <c r="H513" s="11" t="s">
        <v>60</v>
      </c>
      <c r="I513" s="11" t="s">
        <v>59</v>
      </c>
      <c r="J513" s="12">
        <v>2</v>
      </c>
      <c r="K513" s="12">
        <v>2</v>
      </c>
      <c r="L513" s="13">
        <v>1.1299999999999999</v>
      </c>
      <c r="M513" s="13">
        <v>1.0814999999999999</v>
      </c>
      <c r="N513" s="13">
        <f t="shared" si="57"/>
        <v>4.8499999999999988E-2</v>
      </c>
      <c r="O513" s="15" t="s">
        <v>86</v>
      </c>
      <c r="P513" s="15">
        <v>1</v>
      </c>
      <c r="Q513" s="15" t="s">
        <v>114</v>
      </c>
      <c r="R513" s="15">
        <v>1</v>
      </c>
      <c r="S513" s="16">
        <v>2</v>
      </c>
      <c r="T513" s="16">
        <v>8</v>
      </c>
      <c r="U513" s="16">
        <v>2</v>
      </c>
      <c r="V513" s="16">
        <v>2</v>
      </c>
      <c r="W513" s="16">
        <v>2</v>
      </c>
      <c r="X513" s="16">
        <v>8</v>
      </c>
      <c r="Y513" s="16">
        <v>8</v>
      </c>
      <c r="Z513" s="16">
        <v>2</v>
      </c>
      <c r="AA513">
        <f t="shared" si="58"/>
        <v>3.2</v>
      </c>
      <c r="AB513" t="str">
        <f t="shared" si="59"/>
        <v>Low</v>
      </c>
      <c r="AC513" s="16">
        <v>3</v>
      </c>
      <c r="AD513" s="16">
        <v>3</v>
      </c>
      <c r="AE513" s="16">
        <v>2</v>
      </c>
      <c r="AF513" s="16">
        <v>3</v>
      </c>
      <c r="AG513" s="16">
        <v>2</v>
      </c>
      <c r="AH513" s="16">
        <v>2</v>
      </c>
      <c r="AI513">
        <f t="shared" si="60"/>
        <v>3</v>
      </c>
      <c r="AJ513">
        <f t="shared" si="60"/>
        <v>2.5</v>
      </c>
      <c r="AK513">
        <f t="shared" si="60"/>
        <v>2</v>
      </c>
      <c r="AL513">
        <f t="shared" si="61"/>
        <v>2.5</v>
      </c>
      <c r="AM513" t="str">
        <f t="shared" si="62"/>
        <v>Medium</v>
      </c>
      <c r="AN513" s="11" t="s">
        <v>47</v>
      </c>
      <c r="AO513" s="14"/>
    </row>
    <row r="514" spans="1:41" x14ac:dyDescent="0.3">
      <c r="A514" s="18">
        <v>26</v>
      </c>
      <c r="B514" s="8" t="s">
        <v>113</v>
      </c>
      <c r="C514" s="8" t="s">
        <v>42</v>
      </c>
      <c r="D514">
        <v>36</v>
      </c>
      <c r="E514" s="9">
        <v>2.11</v>
      </c>
      <c r="F514" t="str">
        <f t="shared" si="56"/>
        <v>Low</v>
      </c>
      <c r="G514" s="11">
        <v>3</v>
      </c>
      <c r="H514" s="11" t="s">
        <v>61</v>
      </c>
      <c r="I514" s="11" t="s">
        <v>59</v>
      </c>
      <c r="J514" s="12">
        <v>3</v>
      </c>
      <c r="K514" s="12">
        <v>2</v>
      </c>
      <c r="L514" s="13">
        <v>1.76</v>
      </c>
      <c r="M514" s="13">
        <v>1.0814999999999999</v>
      </c>
      <c r="N514" s="13">
        <f t="shared" si="57"/>
        <v>0.6785000000000001</v>
      </c>
      <c r="O514" s="15" t="s">
        <v>86</v>
      </c>
      <c r="P514" s="15">
        <v>1</v>
      </c>
      <c r="Q514" s="15" t="s">
        <v>114</v>
      </c>
      <c r="R514" s="15">
        <v>1</v>
      </c>
      <c r="S514" s="16">
        <v>2</v>
      </c>
      <c r="T514" s="16">
        <v>8</v>
      </c>
      <c r="U514" s="16">
        <v>2</v>
      </c>
      <c r="V514" s="16">
        <v>2</v>
      </c>
      <c r="W514" s="16">
        <v>2</v>
      </c>
      <c r="X514" s="16">
        <v>8</v>
      </c>
      <c r="Y514" s="16">
        <v>8</v>
      </c>
      <c r="Z514" s="16">
        <v>2</v>
      </c>
      <c r="AA514">
        <f t="shared" si="58"/>
        <v>3.2</v>
      </c>
      <c r="AB514" t="str">
        <f t="shared" si="59"/>
        <v>Low</v>
      </c>
      <c r="AC514" s="16">
        <v>3</v>
      </c>
      <c r="AD514" s="16">
        <v>3</v>
      </c>
      <c r="AE514" s="16">
        <v>2</v>
      </c>
      <c r="AF514" s="16">
        <v>3</v>
      </c>
      <c r="AG514" s="16">
        <v>2</v>
      </c>
      <c r="AH514" s="16">
        <v>2</v>
      </c>
      <c r="AI514">
        <f t="shared" si="60"/>
        <v>3</v>
      </c>
      <c r="AJ514">
        <f t="shared" si="60"/>
        <v>2.5</v>
      </c>
      <c r="AK514">
        <f t="shared" si="60"/>
        <v>2</v>
      </c>
      <c r="AL514">
        <f t="shared" si="61"/>
        <v>2.5</v>
      </c>
      <c r="AM514" t="str">
        <f t="shared" si="62"/>
        <v>Medium</v>
      </c>
      <c r="AN514" s="11" t="s">
        <v>47</v>
      </c>
      <c r="AO514" s="14"/>
    </row>
    <row r="515" spans="1:41" x14ac:dyDescent="0.3">
      <c r="A515" s="18">
        <v>26</v>
      </c>
      <c r="B515" s="8" t="s">
        <v>113</v>
      </c>
      <c r="C515" s="8" t="s">
        <v>42</v>
      </c>
      <c r="D515">
        <v>36</v>
      </c>
      <c r="E515" s="9">
        <v>2.11</v>
      </c>
      <c r="F515" t="str">
        <f t="shared" ref="F515:F578" si="64" xml:space="preserve"> IF(E515 &lt; 5, "Low", IF(E515 &gt; 10, "High", "Medium"))</f>
        <v>Low</v>
      </c>
      <c r="G515" s="11">
        <v>4</v>
      </c>
      <c r="H515" s="11" t="s">
        <v>62</v>
      </c>
      <c r="I515" s="11" t="s">
        <v>59</v>
      </c>
      <c r="J515" s="12">
        <v>1</v>
      </c>
      <c r="K515" s="12">
        <v>2</v>
      </c>
      <c r="L515" s="13">
        <v>1.9</v>
      </c>
      <c r="M515" s="13">
        <v>1.0814999999999999</v>
      </c>
      <c r="N515" s="13">
        <f t="shared" ref="N515:N578" si="65" xml:space="preserve"> L515-M515</f>
        <v>0.81850000000000001</v>
      </c>
      <c r="O515" s="15" t="s">
        <v>86</v>
      </c>
      <c r="P515" s="15">
        <v>1</v>
      </c>
      <c r="Q515" s="15" t="s">
        <v>114</v>
      </c>
      <c r="R515" s="15">
        <v>1</v>
      </c>
      <c r="S515" s="16">
        <v>2</v>
      </c>
      <c r="T515" s="16">
        <v>8</v>
      </c>
      <c r="U515" s="16">
        <v>2</v>
      </c>
      <c r="V515" s="16">
        <v>2</v>
      </c>
      <c r="W515" s="16">
        <v>2</v>
      </c>
      <c r="X515" s="16">
        <v>8</v>
      </c>
      <c r="Y515" s="16">
        <v>8</v>
      </c>
      <c r="Z515" s="16">
        <v>2</v>
      </c>
      <c r="AA515">
        <f t="shared" ref="AA515:AA578" si="66" xml:space="preserve"> AVERAGE(S515,U515,V515,X515,Z515)</f>
        <v>3.2</v>
      </c>
      <c r="AB515" t="str">
        <f t="shared" ref="AB515:AB578" si="67" xml:space="preserve"> IF(AA515 &lt; 3.5, "Low", IF(AA515 &gt; 6.5, "High", "Medium"))</f>
        <v>Low</v>
      </c>
      <c r="AC515" s="16">
        <v>3</v>
      </c>
      <c r="AD515" s="16">
        <v>3</v>
      </c>
      <c r="AE515" s="16">
        <v>2</v>
      </c>
      <c r="AF515" s="16">
        <v>3</v>
      </c>
      <c r="AG515" s="16">
        <v>2</v>
      </c>
      <c r="AH515" s="16">
        <v>2</v>
      </c>
      <c r="AI515">
        <f t="shared" ref="AI515:AK578" si="68" xml:space="preserve"> AVERAGE(AC515,AF515)</f>
        <v>3</v>
      </c>
      <c r="AJ515">
        <f t="shared" si="68"/>
        <v>2.5</v>
      </c>
      <c r="AK515">
        <f t="shared" si="68"/>
        <v>2</v>
      </c>
      <c r="AL515">
        <f t="shared" ref="AL515:AL578" si="69" xml:space="preserve"> AVERAGE(AC515:AH515)</f>
        <v>2.5</v>
      </c>
      <c r="AM515" t="str">
        <f t="shared" ref="AM515:AM578" si="70" xml:space="preserve"> IF(AL515 &lt; 2.5, "Low", IF(AA515 &gt; 3.5, "High", "Medium"))</f>
        <v>Medium</v>
      </c>
      <c r="AN515" s="11" t="s">
        <v>47</v>
      </c>
      <c r="AO515" s="14"/>
    </row>
    <row r="516" spans="1:41" x14ac:dyDescent="0.3">
      <c r="A516" s="18">
        <v>26</v>
      </c>
      <c r="B516" s="8" t="s">
        <v>113</v>
      </c>
      <c r="C516" s="8" t="s">
        <v>42</v>
      </c>
      <c r="D516">
        <v>36</v>
      </c>
      <c r="E516" s="9">
        <v>2.11</v>
      </c>
      <c r="F516" t="str">
        <f t="shared" si="64"/>
        <v>Low</v>
      </c>
      <c r="G516" s="11">
        <v>5</v>
      </c>
      <c r="H516" s="11" t="s">
        <v>63</v>
      </c>
      <c r="I516" s="11" t="s">
        <v>59</v>
      </c>
      <c r="J516" s="12">
        <v>1</v>
      </c>
      <c r="K516" s="12">
        <v>2</v>
      </c>
      <c r="L516" s="13">
        <v>0.49</v>
      </c>
      <c r="M516" s="13">
        <v>1.0814999999999999</v>
      </c>
      <c r="N516" s="13">
        <f t="shared" si="65"/>
        <v>-0.59149999999999991</v>
      </c>
      <c r="O516" s="15" t="s">
        <v>86</v>
      </c>
      <c r="P516" s="15">
        <v>1</v>
      </c>
      <c r="Q516" s="15" t="s">
        <v>114</v>
      </c>
      <c r="R516" s="15">
        <v>1</v>
      </c>
      <c r="S516" s="16">
        <v>2</v>
      </c>
      <c r="T516" s="16">
        <v>8</v>
      </c>
      <c r="U516" s="16">
        <v>2</v>
      </c>
      <c r="V516" s="16">
        <v>2</v>
      </c>
      <c r="W516" s="16">
        <v>2</v>
      </c>
      <c r="X516" s="16">
        <v>8</v>
      </c>
      <c r="Y516" s="16">
        <v>8</v>
      </c>
      <c r="Z516" s="16">
        <v>2</v>
      </c>
      <c r="AA516">
        <f t="shared" si="66"/>
        <v>3.2</v>
      </c>
      <c r="AB516" t="str">
        <f t="shared" si="67"/>
        <v>Low</v>
      </c>
      <c r="AC516" s="16">
        <v>3</v>
      </c>
      <c r="AD516" s="16">
        <v>3</v>
      </c>
      <c r="AE516" s="16">
        <v>2</v>
      </c>
      <c r="AF516" s="16">
        <v>3</v>
      </c>
      <c r="AG516" s="16">
        <v>2</v>
      </c>
      <c r="AH516" s="16">
        <v>2</v>
      </c>
      <c r="AI516">
        <f t="shared" si="68"/>
        <v>3</v>
      </c>
      <c r="AJ516">
        <f t="shared" si="68"/>
        <v>2.5</v>
      </c>
      <c r="AK516">
        <f t="shared" si="68"/>
        <v>2</v>
      </c>
      <c r="AL516">
        <f t="shared" si="69"/>
        <v>2.5</v>
      </c>
      <c r="AM516" t="str">
        <f t="shared" si="70"/>
        <v>Medium</v>
      </c>
      <c r="AN516" s="11" t="s">
        <v>47</v>
      </c>
      <c r="AO516" s="14"/>
    </row>
    <row r="517" spans="1:41" x14ac:dyDescent="0.3">
      <c r="A517" s="18">
        <v>26</v>
      </c>
      <c r="B517" s="8" t="s">
        <v>113</v>
      </c>
      <c r="C517" s="8" t="s">
        <v>42</v>
      </c>
      <c r="D517">
        <v>36</v>
      </c>
      <c r="E517" s="9">
        <v>2.11</v>
      </c>
      <c r="F517" t="str">
        <f t="shared" si="64"/>
        <v>Low</v>
      </c>
      <c r="G517" s="11">
        <v>1</v>
      </c>
      <c r="H517" s="11" t="s">
        <v>64</v>
      </c>
      <c r="I517" s="11" t="s">
        <v>65</v>
      </c>
      <c r="J517" s="12">
        <v>3</v>
      </c>
      <c r="K517" s="12">
        <v>4</v>
      </c>
      <c r="L517" s="13">
        <v>1.41</v>
      </c>
      <c r="M517" s="13">
        <v>1.0814999999999999</v>
      </c>
      <c r="N517" s="13">
        <f t="shared" si="65"/>
        <v>0.32850000000000001</v>
      </c>
      <c r="O517" s="15" t="s">
        <v>86</v>
      </c>
      <c r="P517" s="15">
        <v>1</v>
      </c>
      <c r="Q517" s="15" t="s">
        <v>114</v>
      </c>
      <c r="R517" s="15">
        <v>1</v>
      </c>
      <c r="S517" s="16">
        <v>2</v>
      </c>
      <c r="T517" s="16">
        <v>8</v>
      </c>
      <c r="U517" s="16">
        <v>2</v>
      </c>
      <c r="V517" s="16">
        <v>2</v>
      </c>
      <c r="W517" s="16">
        <v>2</v>
      </c>
      <c r="X517" s="16">
        <v>8</v>
      </c>
      <c r="Y517" s="16">
        <v>8</v>
      </c>
      <c r="Z517" s="16">
        <v>2</v>
      </c>
      <c r="AA517">
        <f t="shared" si="66"/>
        <v>3.2</v>
      </c>
      <c r="AB517" t="str">
        <f t="shared" si="67"/>
        <v>Low</v>
      </c>
      <c r="AC517" s="16">
        <v>3</v>
      </c>
      <c r="AD517" s="16">
        <v>3</v>
      </c>
      <c r="AE517" s="16">
        <v>2</v>
      </c>
      <c r="AF517" s="16">
        <v>3</v>
      </c>
      <c r="AG517" s="16">
        <v>2</v>
      </c>
      <c r="AH517" s="16">
        <v>2</v>
      </c>
      <c r="AI517">
        <f t="shared" si="68"/>
        <v>3</v>
      </c>
      <c r="AJ517">
        <f t="shared" si="68"/>
        <v>2.5</v>
      </c>
      <c r="AK517">
        <f t="shared" si="68"/>
        <v>2</v>
      </c>
      <c r="AL517">
        <f t="shared" si="69"/>
        <v>2.5</v>
      </c>
      <c r="AM517" t="str">
        <f t="shared" si="70"/>
        <v>Medium</v>
      </c>
      <c r="AN517" s="11" t="s">
        <v>47</v>
      </c>
      <c r="AO517" s="14"/>
    </row>
    <row r="518" spans="1:41" x14ac:dyDescent="0.3">
      <c r="A518" s="18">
        <v>26</v>
      </c>
      <c r="B518" s="8" t="s">
        <v>113</v>
      </c>
      <c r="C518" s="8" t="s">
        <v>42</v>
      </c>
      <c r="D518">
        <v>36</v>
      </c>
      <c r="E518" s="9">
        <v>2.11</v>
      </c>
      <c r="F518" t="str">
        <f t="shared" si="64"/>
        <v>Low</v>
      </c>
      <c r="G518" s="11">
        <v>2</v>
      </c>
      <c r="H518" s="11" t="s">
        <v>66</v>
      </c>
      <c r="I518" s="11" t="s">
        <v>65</v>
      </c>
      <c r="J518" s="12">
        <v>3</v>
      </c>
      <c r="K518" s="12">
        <v>3</v>
      </c>
      <c r="L518" s="13">
        <v>0.99</v>
      </c>
      <c r="M518" s="13">
        <v>1.0814999999999999</v>
      </c>
      <c r="N518" s="13">
        <f t="shared" si="65"/>
        <v>-9.1499999999999915E-2</v>
      </c>
      <c r="O518" s="15" t="s">
        <v>86</v>
      </c>
      <c r="P518" s="15">
        <v>1</v>
      </c>
      <c r="Q518" s="15" t="s">
        <v>114</v>
      </c>
      <c r="R518" s="15">
        <v>1</v>
      </c>
      <c r="S518" s="16">
        <v>2</v>
      </c>
      <c r="T518" s="16">
        <v>8</v>
      </c>
      <c r="U518" s="16">
        <v>2</v>
      </c>
      <c r="V518" s="16">
        <v>2</v>
      </c>
      <c r="W518" s="16">
        <v>2</v>
      </c>
      <c r="X518" s="16">
        <v>8</v>
      </c>
      <c r="Y518" s="16">
        <v>8</v>
      </c>
      <c r="Z518" s="16">
        <v>2</v>
      </c>
      <c r="AA518">
        <f t="shared" si="66"/>
        <v>3.2</v>
      </c>
      <c r="AB518" t="str">
        <f t="shared" si="67"/>
        <v>Low</v>
      </c>
      <c r="AC518" s="16">
        <v>3</v>
      </c>
      <c r="AD518" s="16">
        <v>3</v>
      </c>
      <c r="AE518" s="16">
        <v>2</v>
      </c>
      <c r="AF518" s="16">
        <v>3</v>
      </c>
      <c r="AG518" s="16">
        <v>2</v>
      </c>
      <c r="AH518" s="16">
        <v>2</v>
      </c>
      <c r="AI518">
        <f t="shared" si="68"/>
        <v>3</v>
      </c>
      <c r="AJ518">
        <f t="shared" si="68"/>
        <v>2.5</v>
      </c>
      <c r="AK518">
        <f t="shared" si="68"/>
        <v>2</v>
      </c>
      <c r="AL518">
        <f t="shared" si="69"/>
        <v>2.5</v>
      </c>
      <c r="AM518" t="str">
        <f t="shared" si="70"/>
        <v>Medium</v>
      </c>
      <c r="AN518" s="11" t="s">
        <v>47</v>
      </c>
      <c r="AO518" s="14"/>
    </row>
    <row r="519" spans="1:41" x14ac:dyDescent="0.3">
      <c r="A519" s="18">
        <v>26</v>
      </c>
      <c r="B519" s="8" t="s">
        <v>113</v>
      </c>
      <c r="C519" s="8" t="s">
        <v>42</v>
      </c>
      <c r="D519">
        <v>36</v>
      </c>
      <c r="E519" s="9">
        <v>2.11</v>
      </c>
      <c r="F519" t="str">
        <f t="shared" si="64"/>
        <v>Low</v>
      </c>
      <c r="G519" s="11">
        <v>3</v>
      </c>
      <c r="H519" s="11" t="s">
        <v>67</v>
      </c>
      <c r="I519" s="11" t="s">
        <v>65</v>
      </c>
      <c r="J519" s="12">
        <v>3</v>
      </c>
      <c r="K519" s="12">
        <v>3</v>
      </c>
      <c r="L519" s="13">
        <v>1.06</v>
      </c>
      <c r="M519" s="13">
        <v>1.0814999999999999</v>
      </c>
      <c r="N519" s="13">
        <f t="shared" si="65"/>
        <v>-2.1499999999999853E-2</v>
      </c>
      <c r="O519" s="15" t="s">
        <v>86</v>
      </c>
      <c r="P519" s="15">
        <v>1</v>
      </c>
      <c r="Q519" s="15" t="s">
        <v>114</v>
      </c>
      <c r="R519" s="15">
        <v>1</v>
      </c>
      <c r="S519" s="16">
        <v>2</v>
      </c>
      <c r="T519" s="16">
        <v>8</v>
      </c>
      <c r="U519" s="16">
        <v>2</v>
      </c>
      <c r="V519" s="16">
        <v>2</v>
      </c>
      <c r="W519" s="16">
        <v>2</v>
      </c>
      <c r="X519" s="16">
        <v>8</v>
      </c>
      <c r="Y519" s="16">
        <v>8</v>
      </c>
      <c r="Z519" s="16">
        <v>2</v>
      </c>
      <c r="AA519">
        <f t="shared" si="66"/>
        <v>3.2</v>
      </c>
      <c r="AB519" t="str">
        <f t="shared" si="67"/>
        <v>Low</v>
      </c>
      <c r="AC519" s="16">
        <v>3</v>
      </c>
      <c r="AD519" s="16">
        <v>3</v>
      </c>
      <c r="AE519" s="16">
        <v>2</v>
      </c>
      <c r="AF519" s="16">
        <v>3</v>
      </c>
      <c r="AG519" s="16">
        <v>2</v>
      </c>
      <c r="AH519" s="16">
        <v>2</v>
      </c>
      <c r="AI519">
        <f t="shared" si="68"/>
        <v>3</v>
      </c>
      <c r="AJ519">
        <f t="shared" si="68"/>
        <v>2.5</v>
      </c>
      <c r="AK519">
        <f t="shared" si="68"/>
        <v>2</v>
      </c>
      <c r="AL519">
        <f t="shared" si="69"/>
        <v>2.5</v>
      </c>
      <c r="AM519" t="str">
        <f t="shared" si="70"/>
        <v>Medium</v>
      </c>
      <c r="AN519" s="11" t="s">
        <v>47</v>
      </c>
      <c r="AO519" s="14"/>
    </row>
    <row r="520" spans="1:41" x14ac:dyDescent="0.3">
      <c r="A520" s="18">
        <v>26</v>
      </c>
      <c r="B520" s="8" t="s">
        <v>113</v>
      </c>
      <c r="C520" s="8" t="s">
        <v>42</v>
      </c>
      <c r="D520">
        <v>36</v>
      </c>
      <c r="E520" s="9">
        <v>2.11</v>
      </c>
      <c r="F520" t="str">
        <f t="shared" si="64"/>
        <v>Low</v>
      </c>
      <c r="G520" s="11">
        <v>4</v>
      </c>
      <c r="H520" s="11" t="s">
        <v>68</v>
      </c>
      <c r="I520" s="11" t="s">
        <v>65</v>
      </c>
      <c r="J520" s="12">
        <v>4</v>
      </c>
      <c r="K520" s="12">
        <v>2</v>
      </c>
      <c r="L520" s="13">
        <v>0.42</v>
      </c>
      <c r="M520" s="13">
        <v>1.0814999999999999</v>
      </c>
      <c r="N520" s="13">
        <f t="shared" si="65"/>
        <v>-0.66149999999999998</v>
      </c>
      <c r="O520" s="15" t="s">
        <v>86</v>
      </c>
      <c r="P520" s="15">
        <v>1</v>
      </c>
      <c r="Q520" s="15" t="s">
        <v>114</v>
      </c>
      <c r="R520" s="15">
        <v>1</v>
      </c>
      <c r="S520" s="16">
        <v>2</v>
      </c>
      <c r="T520" s="16">
        <v>8</v>
      </c>
      <c r="U520" s="16">
        <v>2</v>
      </c>
      <c r="V520" s="16">
        <v>2</v>
      </c>
      <c r="W520" s="16">
        <v>2</v>
      </c>
      <c r="X520" s="16">
        <v>8</v>
      </c>
      <c r="Y520" s="16">
        <v>8</v>
      </c>
      <c r="Z520" s="16">
        <v>2</v>
      </c>
      <c r="AA520">
        <f t="shared" si="66"/>
        <v>3.2</v>
      </c>
      <c r="AB520" t="str">
        <f t="shared" si="67"/>
        <v>Low</v>
      </c>
      <c r="AC520" s="16">
        <v>3</v>
      </c>
      <c r="AD520" s="16">
        <v>3</v>
      </c>
      <c r="AE520" s="16">
        <v>2</v>
      </c>
      <c r="AF520" s="16">
        <v>3</v>
      </c>
      <c r="AG520" s="16">
        <v>2</v>
      </c>
      <c r="AH520" s="16">
        <v>2</v>
      </c>
      <c r="AI520">
        <f t="shared" si="68"/>
        <v>3</v>
      </c>
      <c r="AJ520">
        <f t="shared" si="68"/>
        <v>2.5</v>
      </c>
      <c r="AK520">
        <f t="shared" si="68"/>
        <v>2</v>
      </c>
      <c r="AL520">
        <f t="shared" si="69"/>
        <v>2.5</v>
      </c>
      <c r="AM520" t="str">
        <f t="shared" si="70"/>
        <v>Medium</v>
      </c>
      <c r="AN520" s="11" t="s">
        <v>47</v>
      </c>
      <c r="AO520" s="14"/>
    </row>
    <row r="521" spans="1:41" x14ac:dyDescent="0.3">
      <c r="A521" s="18">
        <v>26</v>
      </c>
      <c r="B521" s="8" t="s">
        <v>113</v>
      </c>
      <c r="C521" s="8" t="s">
        <v>42</v>
      </c>
      <c r="D521">
        <v>36</v>
      </c>
      <c r="E521" s="9">
        <v>2.11</v>
      </c>
      <c r="F521" t="str">
        <f t="shared" si="64"/>
        <v>Low</v>
      </c>
      <c r="G521" s="11">
        <v>5</v>
      </c>
      <c r="H521" s="11" t="s">
        <v>69</v>
      </c>
      <c r="I521" s="11" t="s">
        <v>65</v>
      </c>
      <c r="J521" s="12">
        <v>3</v>
      </c>
      <c r="K521" s="12">
        <v>3</v>
      </c>
      <c r="L521" s="13">
        <v>1.55</v>
      </c>
      <c r="M521" s="13">
        <v>1.0814999999999999</v>
      </c>
      <c r="N521" s="13">
        <f t="shared" si="65"/>
        <v>0.46850000000000014</v>
      </c>
      <c r="O521" s="15" t="s">
        <v>86</v>
      </c>
      <c r="P521" s="15">
        <v>1</v>
      </c>
      <c r="Q521" s="15" t="s">
        <v>114</v>
      </c>
      <c r="R521" s="15">
        <v>1</v>
      </c>
      <c r="S521" s="16">
        <v>2</v>
      </c>
      <c r="T521" s="16">
        <v>8</v>
      </c>
      <c r="U521" s="16">
        <v>2</v>
      </c>
      <c r="V521" s="16">
        <v>2</v>
      </c>
      <c r="W521" s="16">
        <v>2</v>
      </c>
      <c r="X521" s="16">
        <v>8</v>
      </c>
      <c r="Y521" s="16">
        <v>8</v>
      </c>
      <c r="Z521" s="16">
        <v>2</v>
      </c>
      <c r="AA521">
        <f t="shared" si="66"/>
        <v>3.2</v>
      </c>
      <c r="AB521" t="str">
        <f t="shared" si="67"/>
        <v>Low</v>
      </c>
      <c r="AC521" s="16">
        <v>3</v>
      </c>
      <c r="AD521" s="16">
        <v>3</v>
      </c>
      <c r="AE521" s="16">
        <v>2</v>
      </c>
      <c r="AF521" s="16">
        <v>3</v>
      </c>
      <c r="AG521" s="16">
        <v>2</v>
      </c>
      <c r="AH521" s="16">
        <v>2</v>
      </c>
      <c r="AI521">
        <f t="shared" si="68"/>
        <v>3</v>
      </c>
      <c r="AJ521">
        <f t="shared" si="68"/>
        <v>2.5</v>
      </c>
      <c r="AK521">
        <f t="shared" si="68"/>
        <v>2</v>
      </c>
      <c r="AL521">
        <f t="shared" si="69"/>
        <v>2.5</v>
      </c>
      <c r="AM521" t="str">
        <f t="shared" si="70"/>
        <v>Medium</v>
      </c>
      <c r="AN521" s="11" t="s">
        <v>47</v>
      </c>
      <c r="AO521" s="14"/>
    </row>
    <row r="522" spans="1:41" x14ac:dyDescent="0.3">
      <c r="A522" s="18">
        <v>27</v>
      </c>
      <c r="B522" s="8" t="s">
        <v>115</v>
      </c>
      <c r="C522" s="8" t="s">
        <v>84</v>
      </c>
      <c r="D522" s="9">
        <v>50</v>
      </c>
      <c r="E522" s="10">
        <v>12.54</v>
      </c>
      <c r="F522" t="str">
        <f t="shared" si="64"/>
        <v>High</v>
      </c>
      <c r="G522" s="11">
        <v>1</v>
      </c>
      <c r="H522" s="11" t="s">
        <v>43</v>
      </c>
      <c r="I522" s="11" t="s">
        <v>44</v>
      </c>
      <c r="J522" s="12">
        <v>4</v>
      </c>
      <c r="K522" s="12">
        <v>2</v>
      </c>
      <c r="L522" s="13">
        <v>4.08</v>
      </c>
      <c r="M522" s="13">
        <f t="shared" si="63"/>
        <v>7.4614999999999991</v>
      </c>
      <c r="N522" s="13">
        <f t="shared" si="65"/>
        <v>-3.3814999999999991</v>
      </c>
      <c r="O522" s="24" t="s">
        <v>74</v>
      </c>
      <c r="P522" s="24">
        <v>2</v>
      </c>
      <c r="Q522" s="15" t="s">
        <v>75</v>
      </c>
      <c r="R522" s="15">
        <v>2</v>
      </c>
      <c r="S522" s="16">
        <v>6</v>
      </c>
      <c r="T522" s="16">
        <v>3</v>
      </c>
      <c r="U522" s="16">
        <v>7</v>
      </c>
      <c r="V522" s="16">
        <v>5</v>
      </c>
      <c r="W522" s="16">
        <v>7</v>
      </c>
      <c r="X522" s="16">
        <v>3</v>
      </c>
      <c r="Y522" s="16">
        <v>5</v>
      </c>
      <c r="Z522" s="16">
        <v>5</v>
      </c>
      <c r="AA522">
        <f t="shared" si="66"/>
        <v>5.2</v>
      </c>
      <c r="AB522" t="str">
        <f t="shared" si="67"/>
        <v>Medium</v>
      </c>
      <c r="AC522" s="17">
        <v>5</v>
      </c>
      <c r="AD522" s="16">
        <v>4</v>
      </c>
      <c r="AE522" s="16">
        <v>4</v>
      </c>
      <c r="AF522" s="17">
        <v>5</v>
      </c>
      <c r="AG522" s="17">
        <v>5</v>
      </c>
      <c r="AH522" s="16">
        <v>3</v>
      </c>
      <c r="AI522">
        <f t="shared" si="68"/>
        <v>5</v>
      </c>
      <c r="AJ522">
        <f t="shared" si="68"/>
        <v>4.5</v>
      </c>
      <c r="AK522">
        <f t="shared" si="68"/>
        <v>3.5</v>
      </c>
      <c r="AL522">
        <f t="shared" si="69"/>
        <v>4.333333333333333</v>
      </c>
      <c r="AM522" t="str">
        <f t="shared" si="70"/>
        <v>High</v>
      </c>
      <c r="AN522" s="11" t="s">
        <v>77</v>
      </c>
      <c r="AO522" s="15" t="s">
        <v>116</v>
      </c>
    </row>
    <row r="523" spans="1:41" x14ac:dyDescent="0.3">
      <c r="A523" s="18">
        <v>27</v>
      </c>
      <c r="B523" s="8" t="s">
        <v>115</v>
      </c>
      <c r="C523" s="8" t="s">
        <v>84</v>
      </c>
      <c r="D523" s="9">
        <v>50</v>
      </c>
      <c r="E523" s="10">
        <v>12.54</v>
      </c>
      <c r="F523" t="str">
        <f t="shared" si="64"/>
        <v>High</v>
      </c>
      <c r="G523" s="11">
        <v>2</v>
      </c>
      <c r="H523" s="11" t="s">
        <v>48</v>
      </c>
      <c r="I523" s="11" t="s">
        <v>44</v>
      </c>
      <c r="J523" s="12">
        <v>4</v>
      </c>
      <c r="K523" s="12">
        <v>3</v>
      </c>
      <c r="L523" s="13">
        <v>6.2</v>
      </c>
      <c r="M523" s="13">
        <v>7.4614999999999991</v>
      </c>
      <c r="N523" s="13">
        <f t="shared" si="65"/>
        <v>-1.261499999999999</v>
      </c>
      <c r="O523" s="24" t="s">
        <v>74</v>
      </c>
      <c r="P523" s="24">
        <v>2</v>
      </c>
      <c r="Q523" s="15" t="s">
        <v>75</v>
      </c>
      <c r="R523" s="15">
        <v>2</v>
      </c>
      <c r="S523" s="16">
        <v>6</v>
      </c>
      <c r="T523" s="16">
        <v>3</v>
      </c>
      <c r="U523" s="16">
        <v>7</v>
      </c>
      <c r="V523" s="16">
        <v>5</v>
      </c>
      <c r="W523" s="16">
        <v>7</v>
      </c>
      <c r="X523" s="16">
        <v>3</v>
      </c>
      <c r="Y523" s="16">
        <v>5</v>
      </c>
      <c r="Z523" s="16">
        <v>5</v>
      </c>
      <c r="AA523">
        <f t="shared" si="66"/>
        <v>5.2</v>
      </c>
      <c r="AB523" t="str">
        <f t="shared" si="67"/>
        <v>Medium</v>
      </c>
      <c r="AC523" s="17">
        <v>5</v>
      </c>
      <c r="AD523" s="16">
        <v>4</v>
      </c>
      <c r="AE523" s="16">
        <v>4</v>
      </c>
      <c r="AF523" s="17">
        <v>5</v>
      </c>
      <c r="AG523" s="17">
        <v>5</v>
      </c>
      <c r="AH523" s="16">
        <v>3</v>
      </c>
      <c r="AI523">
        <f t="shared" si="68"/>
        <v>5</v>
      </c>
      <c r="AJ523">
        <f t="shared" si="68"/>
        <v>4.5</v>
      </c>
      <c r="AK523">
        <f t="shared" si="68"/>
        <v>3.5</v>
      </c>
      <c r="AL523">
        <f t="shared" si="69"/>
        <v>4.333333333333333</v>
      </c>
      <c r="AM523" t="str">
        <f t="shared" si="70"/>
        <v>High</v>
      </c>
      <c r="AN523" s="11" t="s">
        <v>77</v>
      </c>
      <c r="AO523" s="15" t="s">
        <v>116</v>
      </c>
    </row>
    <row r="524" spans="1:41" x14ac:dyDescent="0.3">
      <c r="A524" s="18">
        <v>27</v>
      </c>
      <c r="B524" s="8" t="s">
        <v>115</v>
      </c>
      <c r="C524" s="8" t="s">
        <v>84</v>
      </c>
      <c r="D524" s="9">
        <v>50</v>
      </c>
      <c r="E524" s="10">
        <v>12.54</v>
      </c>
      <c r="F524" t="str">
        <f t="shared" si="64"/>
        <v>High</v>
      </c>
      <c r="G524" s="11">
        <v>3</v>
      </c>
      <c r="H524" s="11" t="s">
        <v>49</v>
      </c>
      <c r="I524" s="11" t="s">
        <v>44</v>
      </c>
      <c r="J524" s="12">
        <v>3</v>
      </c>
      <c r="K524" s="12">
        <v>2</v>
      </c>
      <c r="L524" s="13">
        <v>2.25</v>
      </c>
      <c r="M524" s="13">
        <v>7.4614999999999991</v>
      </c>
      <c r="N524" s="13">
        <f t="shared" si="65"/>
        <v>-5.2114999999999991</v>
      </c>
      <c r="O524" s="24" t="s">
        <v>74</v>
      </c>
      <c r="P524" s="24">
        <v>2</v>
      </c>
      <c r="Q524" s="15" t="s">
        <v>75</v>
      </c>
      <c r="R524" s="15">
        <v>2</v>
      </c>
      <c r="S524" s="16">
        <v>6</v>
      </c>
      <c r="T524" s="16">
        <v>3</v>
      </c>
      <c r="U524" s="16">
        <v>7</v>
      </c>
      <c r="V524" s="16">
        <v>5</v>
      </c>
      <c r="W524" s="16">
        <v>7</v>
      </c>
      <c r="X524" s="16">
        <v>3</v>
      </c>
      <c r="Y524" s="16">
        <v>5</v>
      </c>
      <c r="Z524" s="16">
        <v>5</v>
      </c>
      <c r="AA524">
        <f t="shared" si="66"/>
        <v>5.2</v>
      </c>
      <c r="AB524" t="str">
        <f t="shared" si="67"/>
        <v>Medium</v>
      </c>
      <c r="AC524" s="17">
        <v>5</v>
      </c>
      <c r="AD524" s="16">
        <v>4</v>
      </c>
      <c r="AE524" s="16">
        <v>4</v>
      </c>
      <c r="AF524" s="17">
        <v>5</v>
      </c>
      <c r="AG524" s="17">
        <v>5</v>
      </c>
      <c r="AH524" s="16">
        <v>3</v>
      </c>
      <c r="AI524">
        <f t="shared" si="68"/>
        <v>5</v>
      </c>
      <c r="AJ524">
        <f t="shared" si="68"/>
        <v>4.5</v>
      </c>
      <c r="AK524">
        <f t="shared" si="68"/>
        <v>3.5</v>
      </c>
      <c r="AL524">
        <f t="shared" si="69"/>
        <v>4.333333333333333</v>
      </c>
      <c r="AM524" t="str">
        <f t="shared" si="70"/>
        <v>High</v>
      </c>
      <c r="AN524" s="11" t="s">
        <v>77</v>
      </c>
      <c r="AO524" s="15" t="s">
        <v>116</v>
      </c>
    </row>
    <row r="525" spans="1:41" x14ac:dyDescent="0.3">
      <c r="A525" s="18">
        <v>27</v>
      </c>
      <c r="B525" s="8" t="s">
        <v>115</v>
      </c>
      <c r="C525" s="8" t="s">
        <v>84</v>
      </c>
      <c r="D525" s="9">
        <v>50</v>
      </c>
      <c r="E525" s="10">
        <v>12.54</v>
      </c>
      <c r="F525" t="str">
        <f t="shared" si="64"/>
        <v>High</v>
      </c>
      <c r="G525" s="11">
        <v>4</v>
      </c>
      <c r="H525" s="11" t="s">
        <v>50</v>
      </c>
      <c r="I525" s="11" t="s">
        <v>44</v>
      </c>
      <c r="J525" s="12">
        <v>2</v>
      </c>
      <c r="K525" s="12">
        <v>3</v>
      </c>
      <c r="L525" s="13">
        <v>6.41</v>
      </c>
      <c r="M525" s="13">
        <v>7.4614999999999991</v>
      </c>
      <c r="N525" s="13">
        <f t="shared" si="65"/>
        <v>-1.051499999999999</v>
      </c>
      <c r="O525" s="24" t="s">
        <v>74</v>
      </c>
      <c r="P525" s="24">
        <v>2</v>
      </c>
      <c r="Q525" s="15" t="s">
        <v>75</v>
      </c>
      <c r="R525" s="15">
        <v>2</v>
      </c>
      <c r="S525" s="16">
        <v>6</v>
      </c>
      <c r="T525" s="16">
        <v>3</v>
      </c>
      <c r="U525" s="16">
        <v>7</v>
      </c>
      <c r="V525" s="16">
        <v>5</v>
      </c>
      <c r="W525" s="16">
        <v>7</v>
      </c>
      <c r="X525" s="16">
        <v>3</v>
      </c>
      <c r="Y525" s="16">
        <v>5</v>
      </c>
      <c r="Z525" s="16">
        <v>5</v>
      </c>
      <c r="AA525">
        <f t="shared" si="66"/>
        <v>5.2</v>
      </c>
      <c r="AB525" t="str">
        <f t="shared" si="67"/>
        <v>Medium</v>
      </c>
      <c r="AC525" s="17">
        <v>5</v>
      </c>
      <c r="AD525" s="16">
        <v>4</v>
      </c>
      <c r="AE525" s="16">
        <v>4</v>
      </c>
      <c r="AF525" s="17">
        <v>5</v>
      </c>
      <c r="AG525" s="17">
        <v>5</v>
      </c>
      <c r="AH525" s="16">
        <v>3</v>
      </c>
      <c r="AI525">
        <f t="shared" si="68"/>
        <v>5</v>
      </c>
      <c r="AJ525">
        <f t="shared" si="68"/>
        <v>4.5</v>
      </c>
      <c r="AK525">
        <f t="shared" si="68"/>
        <v>3.5</v>
      </c>
      <c r="AL525">
        <f t="shared" si="69"/>
        <v>4.333333333333333</v>
      </c>
      <c r="AM525" t="str">
        <f t="shared" si="70"/>
        <v>High</v>
      </c>
      <c r="AN525" s="11" t="s">
        <v>77</v>
      </c>
      <c r="AO525" s="15" t="s">
        <v>116</v>
      </c>
    </row>
    <row r="526" spans="1:41" x14ac:dyDescent="0.3">
      <c r="A526" s="18">
        <v>27</v>
      </c>
      <c r="B526" s="8" t="s">
        <v>115</v>
      </c>
      <c r="C526" s="8" t="s">
        <v>84</v>
      </c>
      <c r="D526" s="9">
        <v>50</v>
      </c>
      <c r="E526" s="10">
        <v>12.54</v>
      </c>
      <c r="F526" t="str">
        <f t="shared" si="64"/>
        <v>High</v>
      </c>
      <c r="G526" s="11">
        <v>5</v>
      </c>
      <c r="H526" s="11" t="s">
        <v>51</v>
      </c>
      <c r="I526" s="11" t="s">
        <v>44</v>
      </c>
      <c r="J526" s="12">
        <v>4</v>
      </c>
      <c r="K526" s="12">
        <v>3</v>
      </c>
      <c r="L526" s="13">
        <v>7.54</v>
      </c>
      <c r="M526" s="13">
        <v>7.4614999999999991</v>
      </c>
      <c r="N526" s="13">
        <f t="shared" si="65"/>
        <v>7.8500000000000902E-2</v>
      </c>
      <c r="O526" s="24" t="s">
        <v>74</v>
      </c>
      <c r="P526" s="24">
        <v>2</v>
      </c>
      <c r="Q526" s="15" t="s">
        <v>75</v>
      </c>
      <c r="R526" s="15">
        <v>2</v>
      </c>
      <c r="S526" s="16">
        <v>6</v>
      </c>
      <c r="T526" s="16">
        <v>3</v>
      </c>
      <c r="U526" s="16">
        <v>7</v>
      </c>
      <c r="V526" s="16">
        <v>5</v>
      </c>
      <c r="W526" s="16">
        <v>7</v>
      </c>
      <c r="X526" s="16">
        <v>3</v>
      </c>
      <c r="Y526" s="16">
        <v>5</v>
      </c>
      <c r="Z526" s="16">
        <v>5</v>
      </c>
      <c r="AA526">
        <f t="shared" si="66"/>
        <v>5.2</v>
      </c>
      <c r="AB526" t="str">
        <f t="shared" si="67"/>
        <v>Medium</v>
      </c>
      <c r="AC526" s="17">
        <v>5</v>
      </c>
      <c r="AD526" s="16">
        <v>4</v>
      </c>
      <c r="AE526" s="16">
        <v>4</v>
      </c>
      <c r="AF526" s="17">
        <v>5</v>
      </c>
      <c r="AG526" s="17">
        <v>5</v>
      </c>
      <c r="AH526" s="16">
        <v>3</v>
      </c>
      <c r="AI526">
        <f t="shared" si="68"/>
        <v>5</v>
      </c>
      <c r="AJ526">
        <f t="shared" si="68"/>
        <v>4.5</v>
      </c>
      <c r="AK526">
        <f t="shared" si="68"/>
        <v>3.5</v>
      </c>
      <c r="AL526">
        <f t="shared" si="69"/>
        <v>4.333333333333333</v>
      </c>
      <c r="AM526" t="str">
        <f t="shared" si="70"/>
        <v>High</v>
      </c>
      <c r="AN526" s="11" t="s">
        <v>77</v>
      </c>
      <c r="AO526" s="15" t="s">
        <v>116</v>
      </c>
    </row>
    <row r="527" spans="1:41" x14ac:dyDescent="0.3">
      <c r="A527" s="18">
        <v>27</v>
      </c>
      <c r="B527" s="8" t="s">
        <v>115</v>
      </c>
      <c r="C527" s="8" t="s">
        <v>84</v>
      </c>
      <c r="D527" s="9">
        <v>50</v>
      </c>
      <c r="E527" s="10">
        <v>12.54</v>
      </c>
      <c r="F527" t="str">
        <f t="shared" si="64"/>
        <v>High</v>
      </c>
      <c r="G527" s="11">
        <v>1</v>
      </c>
      <c r="H527" s="11" t="s">
        <v>52</v>
      </c>
      <c r="I527" s="11" t="s">
        <v>53</v>
      </c>
      <c r="J527" s="12">
        <v>3</v>
      </c>
      <c r="K527" s="12">
        <v>3</v>
      </c>
      <c r="L527" s="13">
        <v>6.27</v>
      </c>
      <c r="M527" s="13">
        <v>7.4614999999999991</v>
      </c>
      <c r="N527" s="13">
        <f t="shared" si="65"/>
        <v>-1.1914999999999996</v>
      </c>
      <c r="O527" s="24" t="s">
        <v>74</v>
      </c>
      <c r="P527" s="24">
        <v>2</v>
      </c>
      <c r="Q527" s="15" t="s">
        <v>75</v>
      </c>
      <c r="R527" s="15">
        <v>2</v>
      </c>
      <c r="S527" s="16">
        <v>6</v>
      </c>
      <c r="T527" s="16">
        <v>3</v>
      </c>
      <c r="U527" s="16">
        <v>7</v>
      </c>
      <c r="V527" s="16">
        <v>5</v>
      </c>
      <c r="W527" s="16">
        <v>7</v>
      </c>
      <c r="X527" s="16">
        <v>3</v>
      </c>
      <c r="Y527" s="16">
        <v>5</v>
      </c>
      <c r="Z527" s="16">
        <v>5</v>
      </c>
      <c r="AA527">
        <f t="shared" si="66"/>
        <v>5.2</v>
      </c>
      <c r="AB527" t="str">
        <f t="shared" si="67"/>
        <v>Medium</v>
      </c>
      <c r="AC527" s="17">
        <v>5</v>
      </c>
      <c r="AD527" s="16">
        <v>4</v>
      </c>
      <c r="AE527" s="16">
        <v>4</v>
      </c>
      <c r="AF527" s="17">
        <v>5</v>
      </c>
      <c r="AG527" s="17">
        <v>5</v>
      </c>
      <c r="AH527" s="16">
        <v>3</v>
      </c>
      <c r="AI527">
        <f t="shared" si="68"/>
        <v>5</v>
      </c>
      <c r="AJ527">
        <f t="shared" si="68"/>
        <v>4.5</v>
      </c>
      <c r="AK527">
        <f t="shared" si="68"/>
        <v>3.5</v>
      </c>
      <c r="AL527">
        <f t="shared" si="69"/>
        <v>4.333333333333333</v>
      </c>
      <c r="AM527" t="str">
        <f t="shared" si="70"/>
        <v>High</v>
      </c>
      <c r="AN527" s="11" t="s">
        <v>77</v>
      </c>
      <c r="AO527" s="15" t="s">
        <v>116</v>
      </c>
    </row>
    <row r="528" spans="1:41" x14ac:dyDescent="0.3">
      <c r="A528" s="18">
        <v>27</v>
      </c>
      <c r="B528" s="8" t="s">
        <v>115</v>
      </c>
      <c r="C528" s="8" t="s">
        <v>84</v>
      </c>
      <c r="D528" s="9">
        <v>50</v>
      </c>
      <c r="E528" s="10">
        <v>12.54</v>
      </c>
      <c r="F528" t="str">
        <f t="shared" si="64"/>
        <v>High</v>
      </c>
      <c r="G528" s="11">
        <v>2</v>
      </c>
      <c r="H528" s="11" t="s">
        <v>54</v>
      </c>
      <c r="I528" s="11" t="s">
        <v>53</v>
      </c>
      <c r="J528" s="12">
        <v>4</v>
      </c>
      <c r="K528" s="12">
        <v>4</v>
      </c>
      <c r="L528" s="13">
        <v>10.35</v>
      </c>
      <c r="M528" s="13">
        <v>7.4614999999999991</v>
      </c>
      <c r="N528" s="13">
        <f t="shared" si="65"/>
        <v>2.8885000000000005</v>
      </c>
      <c r="O528" s="24" t="s">
        <v>74</v>
      </c>
      <c r="P528" s="24">
        <v>2</v>
      </c>
      <c r="Q528" s="15" t="s">
        <v>75</v>
      </c>
      <c r="R528" s="15">
        <v>2</v>
      </c>
      <c r="S528" s="16">
        <v>6</v>
      </c>
      <c r="T528" s="16">
        <v>3</v>
      </c>
      <c r="U528" s="16">
        <v>7</v>
      </c>
      <c r="V528" s="16">
        <v>5</v>
      </c>
      <c r="W528" s="16">
        <v>7</v>
      </c>
      <c r="X528" s="16">
        <v>3</v>
      </c>
      <c r="Y528" s="16">
        <v>5</v>
      </c>
      <c r="Z528" s="16">
        <v>5</v>
      </c>
      <c r="AA528">
        <f t="shared" si="66"/>
        <v>5.2</v>
      </c>
      <c r="AB528" t="str">
        <f t="shared" si="67"/>
        <v>Medium</v>
      </c>
      <c r="AC528" s="17">
        <v>5</v>
      </c>
      <c r="AD528" s="16">
        <v>4</v>
      </c>
      <c r="AE528" s="16">
        <v>4</v>
      </c>
      <c r="AF528" s="17">
        <v>5</v>
      </c>
      <c r="AG528" s="17">
        <v>5</v>
      </c>
      <c r="AH528" s="16">
        <v>3</v>
      </c>
      <c r="AI528">
        <f t="shared" si="68"/>
        <v>5</v>
      </c>
      <c r="AJ528">
        <f t="shared" si="68"/>
        <v>4.5</v>
      </c>
      <c r="AK528">
        <f t="shared" si="68"/>
        <v>3.5</v>
      </c>
      <c r="AL528">
        <f t="shared" si="69"/>
        <v>4.333333333333333</v>
      </c>
      <c r="AM528" t="str">
        <f t="shared" si="70"/>
        <v>High</v>
      </c>
      <c r="AN528" s="11" t="s">
        <v>77</v>
      </c>
      <c r="AO528" s="15" t="s">
        <v>116</v>
      </c>
    </row>
    <row r="529" spans="1:41" x14ac:dyDescent="0.3">
      <c r="A529" s="18">
        <v>27</v>
      </c>
      <c r="B529" s="8" t="s">
        <v>115</v>
      </c>
      <c r="C529" s="8" t="s">
        <v>84</v>
      </c>
      <c r="D529" s="9">
        <v>50</v>
      </c>
      <c r="E529" s="10">
        <v>12.54</v>
      </c>
      <c r="F529" t="str">
        <f t="shared" si="64"/>
        <v>High</v>
      </c>
      <c r="G529" s="11">
        <v>3</v>
      </c>
      <c r="H529" s="11" t="s">
        <v>55</v>
      </c>
      <c r="I529" s="11" t="s">
        <v>53</v>
      </c>
      <c r="J529" s="12">
        <v>4</v>
      </c>
      <c r="K529" s="12">
        <v>3</v>
      </c>
      <c r="L529" s="13">
        <v>9.15</v>
      </c>
      <c r="M529" s="13">
        <v>7.4614999999999991</v>
      </c>
      <c r="N529" s="13">
        <f t="shared" si="65"/>
        <v>1.6885000000000012</v>
      </c>
      <c r="O529" s="24" t="s">
        <v>74</v>
      </c>
      <c r="P529" s="24">
        <v>2</v>
      </c>
      <c r="Q529" s="15" t="s">
        <v>75</v>
      </c>
      <c r="R529" s="15">
        <v>2</v>
      </c>
      <c r="S529" s="16">
        <v>6</v>
      </c>
      <c r="T529" s="16">
        <v>3</v>
      </c>
      <c r="U529" s="16">
        <v>7</v>
      </c>
      <c r="V529" s="16">
        <v>5</v>
      </c>
      <c r="W529" s="16">
        <v>7</v>
      </c>
      <c r="X529" s="16">
        <v>3</v>
      </c>
      <c r="Y529" s="16">
        <v>5</v>
      </c>
      <c r="Z529" s="16">
        <v>5</v>
      </c>
      <c r="AA529">
        <f t="shared" si="66"/>
        <v>5.2</v>
      </c>
      <c r="AB529" t="str">
        <f t="shared" si="67"/>
        <v>Medium</v>
      </c>
      <c r="AC529" s="17">
        <v>5</v>
      </c>
      <c r="AD529" s="16">
        <v>4</v>
      </c>
      <c r="AE529" s="16">
        <v>4</v>
      </c>
      <c r="AF529" s="17">
        <v>5</v>
      </c>
      <c r="AG529" s="17">
        <v>5</v>
      </c>
      <c r="AH529" s="16">
        <v>3</v>
      </c>
      <c r="AI529">
        <f t="shared" si="68"/>
        <v>5</v>
      </c>
      <c r="AJ529">
        <f t="shared" si="68"/>
        <v>4.5</v>
      </c>
      <c r="AK529">
        <f t="shared" si="68"/>
        <v>3.5</v>
      </c>
      <c r="AL529">
        <f t="shared" si="69"/>
        <v>4.333333333333333</v>
      </c>
      <c r="AM529" t="str">
        <f t="shared" si="70"/>
        <v>High</v>
      </c>
      <c r="AN529" s="11" t="s">
        <v>77</v>
      </c>
      <c r="AO529" s="15" t="s">
        <v>116</v>
      </c>
    </row>
    <row r="530" spans="1:41" x14ac:dyDescent="0.3">
      <c r="A530" s="18">
        <v>27</v>
      </c>
      <c r="B530" s="8" t="s">
        <v>115</v>
      </c>
      <c r="C530" s="8" t="s">
        <v>84</v>
      </c>
      <c r="D530" s="9">
        <v>50</v>
      </c>
      <c r="E530" s="10">
        <v>12.54</v>
      </c>
      <c r="F530" t="str">
        <f t="shared" si="64"/>
        <v>High</v>
      </c>
      <c r="G530" s="11">
        <v>4</v>
      </c>
      <c r="H530" s="11" t="s">
        <v>56</v>
      </c>
      <c r="I530" s="11" t="s">
        <v>53</v>
      </c>
      <c r="J530" s="12">
        <v>4</v>
      </c>
      <c r="K530" s="12">
        <v>2</v>
      </c>
      <c r="L530" s="13">
        <v>4.01</v>
      </c>
      <c r="M530" s="13">
        <v>7.4614999999999991</v>
      </c>
      <c r="N530" s="13">
        <f t="shared" si="65"/>
        <v>-3.4514999999999993</v>
      </c>
      <c r="O530" s="24" t="s">
        <v>74</v>
      </c>
      <c r="P530" s="24">
        <v>2</v>
      </c>
      <c r="Q530" s="15" t="s">
        <v>75</v>
      </c>
      <c r="R530" s="15">
        <v>2</v>
      </c>
      <c r="S530" s="16">
        <v>6</v>
      </c>
      <c r="T530" s="16">
        <v>3</v>
      </c>
      <c r="U530" s="16">
        <v>7</v>
      </c>
      <c r="V530" s="16">
        <v>5</v>
      </c>
      <c r="W530" s="16">
        <v>7</v>
      </c>
      <c r="X530" s="16">
        <v>3</v>
      </c>
      <c r="Y530" s="16">
        <v>5</v>
      </c>
      <c r="Z530" s="16">
        <v>5</v>
      </c>
      <c r="AA530">
        <f t="shared" si="66"/>
        <v>5.2</v>
      </c>
      <c r="AB530" t="str">
        <f t="shared" si="67"/>
        <v>Medium</v>
      </c>
      <c r="AC530" s="17">
        <v>5</v>
      </c>
      <c r="AD530" s="16">
        <v>4</v>
      </c>
      <c r="AE530" s="16">
        <v>4</v>
      </c>
      <c r="AF530" s="17">
        <v>5</v>
      </c>
      <c r="AG530" s="17">
        <v>5</v>
      </c>
      <c r="AH530" s="16">
        <v>3</v>
      </c>
      <c r="AI530">
        <f t="shared" si="68"/>
        <v>5</v>
      </c>
      <c r="AJ530">
        <f t="shared" si="68"/>
        <v>4.5</v>
      </c>
      <c r="AK530">
        <f t="shared" si="68"/>
        <v>3.5</v>
      </c>
      <c r="AL530">
        <f t="shared" si="69"/>
        <v>4.333333333333333</v>
      </c>
      <c r="AM530" t="str">
        <f t="shared" si="70"/>
        <v>High</v>
      </c>
      <c r="AN530" s="11" t="s">
        <v>77</v>
      </c>
      <c r="AO530" s="15" t="s">
        <v>116</v>
      </c>
    </row>
    <row r="531" spans="1:41" x14ac:dyDescent="0.3">
      <c r="A531" s="18">
        <v>27</v>
      </c>
      <c r="B531" s="8" t="s">
        <v>115</v>
      </c>
      <c r="C531" s="8" t="s">
        <v>84</v>
      </c>
      <c r="D531" s="9">
        <v>50</v>
      </c>
      <c r="E531" s="10">
        <v>12.54</v>
      </c>
      <c r="F531" t="str">
        <f t="shared" si="64"/>
        <v>High</v>
      </c>
      <c r="G531" s="11">
        <v>5</v>
      </c>
      <c r="H531" s="11" t="s">
        <v>57</v>
      </c>
      <c r="I531" s="11" t="s">
        <v>53</v>
      </c>
      <c r="J531" s="12">
        <v>5</v>
      </c>
      <c r="K531" s="12">
        <v>4</v>
      </c>
      <c r="L531" s="13">
        <v>14.58</v>
      </c>
      <c r="M531" s="13">
        <v>7.4614999999999991</v>
      </c>
      <c r="N531" s="13">
        <f t="shared" si="65"/>
        <v>7.1185000000000009</v>
      </c>
      <c r="O531" s="24" t="s">
        <v>74</v>
      </c>
      <c r="P531" s="24">
        <v>2</v>
      </c>
      <c r="Q531" s="15" t="s">
        <v>75</v>
      </c>
      <c r="R531" s="15">
        <v>2</v>
      </c>
      <c r="S531" s="16">
        <v>6</v>
      </c>
      <c r="T531" s="16">
        <v>3</v>
      </c>
      <c r="U531" s="16">
        <v>7</v>
      </c>
      <c r="V531" s="16">
        <v>5</v>
      </c>
      <c r="W531" s="16">
        <v>7</v>
      </c>
      <c r="X531" s="16">
        <v>3</v>
      </c>
      <c r="Y531" s="16">
        <v>5</v>
      </c>
      <c r="Z531" s="16">
        <v>5</v>
      </c>
      <c r="AA531">
        <f t="shared" si="66"/>
        <v>5.2</v>
      </c>
      <c r="AB531" t="str">
        <f t="shared" si="67"/>
        <v>Medium</v>
      </c>
      <c r="AC531" s="17">
        <v>5</v>
      </c>
      <c r="AD531" s="16">
        <v>4</v>
      </c>
      <c r="AE531" s="16">
        <v>4</v>
      </c>
      <c r="AF531" s="17">
        <v>5</v>
      </c>
      <c r="AG531" s="17">
        <v>5</v>
      </c>
      <c r="AH531" s="16">
        <v>3</v>
      </c>
      <c r="AI531">
        <f t="shared" si="68"/>
        <v>5</v>
      </c>
      <c r="AJ531">
        <f t="shared" si="68"/>
        <v>4.5</v>
      </c>
      <c r="AK531">
        <f t="shared" si="68"/>
        <v>3.5</v>
      </c>
      <c r="AL531">
        <f t="shared" si="69"/>
        <v>4.333333333333333</v>
      </c>
      <c r="AM531" t="str">
        <f t="shared" si="70"/>
        <v>High</v>
      </c>
      <c r="AN531" s="11" t="s">
        <v>77</v>
      </c>
      <c r="AO531" s="15" t="s">
        <v>116</v>
      </c>
    </row>
    <row r="532" spans="1:41" x14ac:dyDescent="0.3">
      <c r="A532" s="18">
        <v>27</v>
      </c>
      <c r="B532" s="8" t="s">
        <v>115</v>
      </c>
      <c r="C532" s="8" t="s">
        <v>84</v>
      </c>
      <c r="D532" s="9">
        <v>50</v>
      </c>
      <c r="E532" s="10">
        <v>12.54</v>
      </c>
      <c r="F532" t="str">
        <f t="shared" si="64"/>
        <v>High</v>
      </c>
      <c r="G532" s="11">
        <v>1</v>
      </c>
      <c r="H532" s="11" t="s">
        <v>58</v>
      </c>
      <c r="I532" s="11" t="s">
        <v>59</v>
      </c>
      <c r="J532" s="12">
        <v>2</v>
      </c>
      <c r="K532" s="12">
        <v>3</v>
      </c>
      <c r="L532" s="13">
        <v>5.63</v>
      </c>
      <c r="M532" s="13">
        <v>7.4614999999999991</v>
      </c>
      <c r="N532" s="13">
        <f t="shared" si="65"/>
        <v>-1.8314999999999992</v>
      </c>
      <c r="O532" s="24" t="s">
        <v>74</v>
      </c>
      <c r="P532" s="24">
        <v>2</v>
      </c>
      <c r="Q532" s="15" t="s">
        <v>75</v>
      </c>
      <c r="R532" s="15">
        <v>2</v>
      </c>
      <c r="S532" s="16">
        <v>6</v>
      </c>
      <c r="T532" s="16">
        <v>3</v>
      </c>
      <c r="U532" s="16">
        <v>7</v>
      </c>
      <c r="V532" s="16">
        <v>5</v>
      </c>
      <c r="W532" s="16">
        <v>7</v>
      </c>
      <c r="X532" s="16">
        <v>3</v>
      </c>
      <c r="Y532" s="16">
        <v>5</v>
      </c>
      <c r="Z532" s="16">
        <v>5</v>
      </c>
      <c r="AA532">
        <f t="shared" si="66"/>
        <v>5.2</v>
      </c>
      <c r="AB532" t="str">
        <f t="shared" si="67"/>
        <v>Medium</v>
      </c>
      <c r="AC532" s="17">
        <v>5</v>
      </c>
      <c r="AD532" s="16">
        <v>4</v>
      </c>
      <c r="AE532" s="16">
        <v>4</v>
      </c>
      <c r="AF532" s="17">
        <v>5</v>
      </c>
      <c r="AG532" s="17">
        <v>5</v>
      </c>
      <c r="AH532" s="16">
        <v>3</v>
      </c>
      <c r="AI532">
        <f t="shared" si="68"/>
        <v>5</v>
      </c>
      <c r="AJ532">
        <f t="shared" si="68"/>
        <v>4.5</v>
      </c>
      <c r="AK532">
        <f t="shared" si="68"/>
        <v>3.5</v>
      </c>
      <c r="AL532">
        <f t="shared" si="69"/>
        <v>4.333333333333333</v>
      </c>
      <c r="AM532" t="str">
        <f t="shared" si="70"/>
        <v>High</v>
      </c>
      <c r="AN532" s="11" t="s">
        <v>77</v>
      </c>
      <c r="AO532" s="15" t="s">
        <v>116</v>
      </c>
    </row>
    <row r="533" spans="1:41" x14ac:dyDescent="0.3">
      <c r="A533" s="18">
        <v>27</v>
      </c>
      <c r="B533" s="8" t="s">
        <v>115</v>
      </c>
      <c r="C533" s="8" t="s">
        <v>84</v>
      </c>
      <c r="D533" s="9">
        <v>50</v>
      </c>
      <c r="E533" s="10">
        <v>12.54</v>
      </c>
      <c r="F533" t="str">
        <f t="shared" si="64"/>
        <v>High</v>
      </c>
      <c r="G533" s="11">
        <v>2</v>
      </c>
      <c r="H533" s="11" t="s">
        <v>60</v>
      </c>
      <c r="I533" s="11" t="s">
        <v>59</v>
      </c>
      <c r="J533" s="12">
        <v>3</v>
      </c>
      <c r="K533" s="12">
        <v>3</v>
      </c>
      <c r="L533" s="13">
        <v>6.2</v>
      </c>
      <c r="M533" s="13">
        <v>7.4614999999999991</v>
      </c>
      <c r="N533" s="13">
        <f t="shared" si="65"/>
        <v>-1.261499999999999</v>
      </c>
      <c r="O533" s="24" t="s">
        <v>74</v>
      </c>
      <c r="P533" s="24">
        <v>2</v>
      </c>
      <c r="Q533" s="15" t="s">
        <v>75</v>
      </c>
      <c r="R533" s="15">
        <v>2</v>
      </c>
      <c r="S533" s="16">
        <v>6</v>
      </c>
      <c r="T533" s="16">
        <v>3</v>
      </c>
      <c r="U533" s="16">
        <v>7</v>
      </c>
      <c r="V533" s="16">
        <v>5</v>
      </c>
      <c r="W533" s="16">
        <v>7</v>
      </c>
      <c r="X533" s="16">
        <v>3</v>
      </c>
      <c r="Y533" s="16">
        <v>5</v>
      </c>
      <c r="Z533" s="16">
        <v>5</v>
      </c>
      <c r="AA533">
        <f t="shared" si="66"/>
        <v>5.2</v>
      </c>
      <c r="AB533" t="str">
        <f t="shared" si="67"/>
        <v>Medium</v>
      </c>
      <c r="AC533" s="17">
        <v>5</v>
      </c>
      <c r="AD533" s="16">
        <v>4</v>
      </c>
      <c r="AE533" s="16">
        <v>4</v>
      </c>
      <c r="AF533" s="17">
        <v>5</v>
      </c>
      <c r="AG533" s="17">
        <v>5</v>
      </c>
      <c r="AH533" s="16">
        <v>3</v>
      </c>
      <c r="AI533">
        <f t="shared" si="68"/>
        <v>5</v>
      </c>
      <c r="AJ533">
        <f t="shared" si="68"/>
        <v>4.5</v>
      </c>
      <c r="AK533">
        <f t="shared" si="68"/>
        <v>3.5</v>
      </c>
      <c r="AL533">
        <f t="shared" si="69"/>
        <v>4.333333333333333</v>
      </c>
      <c r="AM533" t="str">
        <f t="shared" si="70"/>
        <v>High</v>
      </c>
      <c r="AN533" s="11" t="s">
        <v>77</v>
      </c>
      <c r="AO533" s="15" t="s">
        <v>116</v>
      </c>
    </row>
    <row r="534" spans="1:41" x14ac:dyDescent="0.3">
      <c r="A534" s="18">
        <v>27</v>
      </c>
      <c r="B534" s="8" t="s">
        <v>115</v>
      </c>
      <c r="C534" s="8" t="s">
        <v>84</v>
      </c>
      <c r="D534" s="9">
        <v>50</v>
      </c>
      <c r="E534" s="10">
        <v>12.54</v>
      </c>
      <c r="F534" t="str">
        <f t="shared" si="64"/>
        <v>High</v>
      </c>
      <c r="G534" s="11">
        <v>3</v>
      </c>
      <c r="H534" s="11" t="s">
        <v>61</v>
      </c>
      <c r="I534" s="11" t="s">
        <v>59</v>
      </c>
      <c r="J534" s="12">
        <v>2</v>
      </c>
      <c r="K534" s="12">
        <v>3</v>
      </c>
      <c r="L534" s="13">
        <v>5.7</v>
      </c>
      <c r="M534" s="13">
        <v>7.4614999999999991</v>
      </c>
      <c r="N534" s="13">
        <f t="shared" si="65"/>
        <v>-1.761499999999999</v>
      </c>
      <c r="O534" s="24" t="s">
        <v>74</v>
      </c>
      <c r="P534" s="24">
        <v>2</v>
      </c>
      <c r="Q534" s="15" t="s">
        <v>75</v>
      </c>
      <c r="R534" s="15">
        <v>2</v>
      </c>
      <c r="S534" s="16">
        <v>6</v>
      </c>
      <c r="T534" s="16">
        <v>3</v>
      </c>
      <c r="U534" s="16">
        <v>7</v>
      </c>
      <c r="V534" s="16">
        <v>5</v>
      </c>
      <c r="W534" s="16">
        <v>7</v>
      </c>
      <c r="X534" s="16">
        <v>3</v>
      </c>
      <c r="Y534" s="16">
        <v>5</v>
      </c>
      <c r="Z534" s="16">
        <v>5</v>
      </c>
      <c r="AA534">
        <f t="shared" si="66"/>
        <v>5.2</v>
      </c>
      <c r="AB534" t="str">
        <f t="shared" si="67"/>
        <v>Medium</v>
      </c>
      <c r="AC534" s="17">
        <v>5</v>
      </c>
      <c r="AD534" s="16">
        <v>4</v>
      </c>
      <c r="AE534" s="16">
        <v>4</v>
      </c>
      <c r="AF534" s="17">
        <v>5</v>
      </c>
      <c r="AG534" s="17">
        <v>5</v>
      </c>
      <c r="AH534" s="16">
        <v>3</v>
      </c>
      <c r="AI534">
        <f t="shared" si="68"/>
        <v>5</v>
      </c>
      <c r="AJ534">
        <f t="shared" si="68"/>
        <v>4.5</v>
      </c>
      <c r="AK534">
        <f t="shared" si="68"/>
        <v>3.5</v>
      </c>
      <c r="AL534">
        <f t="shared" si="69"/>
        <v>4.333333333333333</v>
      </c>
      <c r="AM534" t="str">
        <f t="shared" si="70"/>
        <v>High</v>
      </c>
      <c r="AN534" s="11" t="s">
        <v>77</v>
      </c>
      <c r="AO534" s="15" t="s">
        <v>116</v>
      </c>
    </row>
    <row r="535" spans="1:41" x14ac:dyDescent="0.3">
      <c r="A535" s="18">
        <v>27</v>
      </c>
      <c r="B535" s="8" t="s">
        <v>115</v>
      </c>
      <c r="C535" s="8" t="s">
        <v>84</v>
      </c>
      <c r="D535" s="9">
        <v>50</v>
      </c>
      <c r="E535" s="10">
        <v>12.54</v>
      </c>
      <c r="F535" t="str">
        <f t="shared" si="64"/>
        <v>High</v>
      </c>
      <c r="G535" s="11">
        <v>4</v>
      </c>
      <c r="H535" s="11" t="s">
        <v>62</v>
      </c>
      <c r="I535" s="11" t="s">
        <v>59</v>
      </c>
      <c r="J535" s="12">
        <v>2</v>
      </c>
      <c r="K535" s="12">
        <v>3</v>
      </c>
      <c r="L535" s="13">
        <v>7.61</v>
      </c>
      <c r="M535" s="13">
        <v>7.4614999999999991</v>
      </c>
      <c r="N535" s="13">
        <f t="shared" si="65"/>
        <v>0.14850000000000119</v>
      </c>
      <c r="O535" s="24" t="s">
        <v>74</v>
      </c>
      <c r="P535" s="24">
        <v>2</v>
      </c>
      <c r="Q535" s="15" t="s">
        <v>75</v>
      </c>
      <c r="R535" s="15">
        <v>2</v>
      </c>
      <c r="S535" s="16">
        <v>6</v>
      </c>
      <c r="T535" s="16">
        <v>3</v>
      </c>
      <c r="U535" s="16">
        <v>7</v>
      </c>
      <c r="V535" s="16">
        <v>5</v>
      </c>
      <c r="W535" s="16">
        <v>7</v>
      </c>
      <c r="X535" s="16">
        <v>3</v>
      </c>
      <c r="Y535" s="16">
        <v>5</v>
      </c>
      <c r="Z535" s="16">
        <v>5</v>
      </c>
      <c r="AA535">
        <f t="shared" si="66"/>
        <v>5.2</v>
      </c>
      <c r="AB535" t="str">
        <f t="shared" si="67"/>
        <v>Medium</v>
      </c>
      <c r="AC535" s="17">
        <v>5</v>
      </c>
      <c r="AD535" s="16">
        <v>4</v>
      </c>
      <c r="AE535" s="16">
        <v>4</v>
      </c>
      <c r="AF535" s="17">
        <v>5</v>
      </c>
      <c r="AG535" s="17">
        <v>5</v>
      </c>
      <c r="AH535" s="16">
        <v>3</v>
      </c>
      <c r="AI535">
        <f t="shared" si="68"/>
        <v>5</v>
      </c>
      <c r="AJ535">
        <f t="shared" si="68"/>
        <v>4.5</v>
      </c>
      <c r="AK535">
        <f t="shared" si="68"/>
        <v>3.5</v>
      </c>
      <c r="AL535">
        <f t="shared" si="69"/>
        <v>4.333333333333333</v>
      </c>
      <c r="AM535" t="str">
        <f t="shared" si="70"/>
        <v>High</v>
      </c>
      <c r="AN535" s="11" t="s">
        <v>77</v>
      </c>
      <c r="AO535" s="15" t="s">
        <v>116</v>
      </c>
    </row>
    <row r="536" spans="1:41" x14ac:dyDescent="0.3">
      <c r="A536" s="18">
        <v>27</v>
      </c>
      <c r="B536" s="8" t="s">
        <v>115</v>
      </c>
      <c r="C536" s="8" t="s">
        <v>84</v>
      </c>
      <c r="D536" s="9">
        <v>50</v>
      </c>
      <c r="E536" s="10">
        <v>12.54</v>
      </c>
      <c r="F536" t="str">
        <f t="shared" si="64"/>
        <v>High</v>
      </c>
      <c r="G536" s="11">
        <v>5</v>
      </c>
      <c r="H536" s="11" t="s">
        <v>63</v>
      </c>
      <c r="I536" s="11" t="s">
        <v>59</v>
      </c>
      <c r="J536" s="12">
        <v>2</v>
      </c>
      <c r="K536" s="12">
        <v>3</v>
      </c>
      <c r="L536" s="13">
        <v>6.48</v>
      </c>
      <c r="M536" s="13">
        <v>7.4614999999999991</v>
      </c>
      <c r="N536" s="13">
        <f t="shared" si="65"/>
        <v>-0.98149999999999871</v>
      </c>
      <c r="O536" s="24" t="s">
        <v>74</v>
      </c>
      <c r="P536" s="24">
        <v>2</v>
      </c>
      <c r="Q536" s="15" t="s">
        <v>75</v>
      </c>
      <c r="R536" s="15">
        <v>2</v>
      </c>
      <c r="S536" s="16">
        <v>6</v>
      </c>
      <c r="T536" s="16">
        <v>3</v>
      </c>
      <c r="U536" s="16">
        <v>7</v>
      </c>
      <c r="V536" s="16">
        <v>5</v>
      </c>
      <c r="W536" s="16">
        <v>7</v>
      </c>
      <c r="X536" s="16">
        <v>3</v>
      </c>
      <c r="Y536" s="16">
        <v>5</v>
      </c>
      <c r="Z536" s="16">
        <v>5</v>
      </c>
      <c r="AA536">
        <f t="shared" si="66"/>
        <v>5.2</v>
      </c>
      <c r="AB536" t="str">
        <f t="shared" si="67"/>
        <v>Medium</v>
      </c>
      <c r="AC536" s="17">
        <v>5</v>
      </c>
      <c r="AD536" s="16">
        <v>4</v>
      </c>
      <c r="AE536" s="16">
        <v>4</v>
      </c>
      <c r="AF536" s="17">
        <v>5</v>
      </c>
      <c r="AG536" s="17">
        <v>5</v>
      </c>
      <c r="AH536" s="16">
        <v>3</v>
      </c>
      <c r="AI536">
        <f t="shared" si="68"/>
        <v>5</v>
      </c>
      <c r="AJ536">
        <f t="shared" si="68"/>
        <v>4.5</v>
      </c>
      <c r="AK536">
        <f t="shared" si="68"/>
        <v>3.5</v>
      </c>
      <c r="AL536">
        <f t="shared" si="69"/>
        <v>4.333333333333333</v>
      </c>
      <c r="AM536" t="str">
        <f t="shared" si="70"/>
        <v>High</v>
      </c>
      <c r="AN536" s="11" t="s">
        <v>77</v>
      </c>
      <c r="AO536" s="15" t="s">
        <v>116</v>
      </c>
    </row>
    <row r="537" spans="1:41" x14ac:dyDescent="0.3">
      <c r="A537" s="18">
        <v>27</v>
      </c>
      <c r="B537" s="8" t="s">
        <v>115</v>
      </c>
      <c r="C537" s="8" t="s">
        <v>84</v>
      </c>
      <c r="D537" s="9">
        <v>50</v>
      </c>
      <c r="E537" s="10">
        <v>12.54</v>
      </c>
      <c r="F537" t="str">
        <f t="shared" si="64"/>
        <v>High</v>
      </c>
      <c r="G537" s="11">
        <v>1</v>
      </c>
      <c r="H537" s="11" t="s">
        <v>64</v>
      </c>
      <c r="I537" s="11" t="s">
        <v>65</v>
      </c>
      <c r="J537" s="12">
        <v>5</v>
      </c>
      <c r="K537" s="12">
        <v>4</v>
      </c>
      <c r="L537" s="13">
        <v>12.04</v>
      </c>
      <c r="M537" s="13">
        <v>7.4614999999999991</v>
      </c>
      <c r="N537" s="13">
        <f t="shared" si="65"/>
        <v>4.5785</v>
      </c>
      <c r="O537" s="24" t="s">
        <v>74</v>
      </c>
      <c r="P537" s="24">
        <v>2</v>
      </c>
      <c r="Q537" s="15" t="s">
        <v>75</v>
      </c>
      <c r="R537" s="15">
        <v>2</v>
      </c>
      <c r="S537" s="16">
        <v>6</v>
      </c>
      <c r="T537" s="16">
        <v>3</v>
      </c>
      <c r="U537" s="16">
        <v>7</v>
      </c>
      <c r="V537" s="16">
        <v>5</v>
      </c>
      <c r="W537" s="16">
        <v>7</v>
      </c>
      <c r="X537" s="16">
        <v>3</v>
      </c>
      <c r="Y537" s="16">
        <v>5</v>
      </c>
      <c r="Z537" s="16">
        <v>5</v>
      </c>
      <c r="AA537">
        <f t="shared" si="66"/>
        <v>5.2</v>
      </c>
      <c r="AB537" t="str">
        <f t="shared" si="67"/>
        <v>Medium</v>
      </c>
      <c r="AC537" s="17">
        <v>5</v>
      </c>
      <c r="AD537" s="16">
        <v>4</v>
      </c>
      <c r="AE537" s="16">
        <v>4</v>
      </c>
      <c r="AF537" s="17">
        <v>5</v>
      </c>
      <c r="AG537" s="17">
        <v>5</v>
      </c>
      <c r="AH537" s="16">
        <v>3</v>
      </c>
      <c r="AI537">
        <f t="shared" si="68"/>
        <v>5</v>
      </c>
      <c r="AJ537">
        <f t="shared" si="68"/>
        <v>4.5</v>
      </c>
      <c r="AK537">
        <f t="shared" si="68"/>
        <v>3.5</v>
      </c>
      <c r="AL537">
        <f t="shared" si="69"/>
        <v>4.333333333333333</v>
      </c>
      <c r="AM537" t="str">
        <f t="shared" si="70"/>
        <v>High</v>
      </c>
      <c r="AN537" s="11" t="s">
        <v>77</v>
      </c>
      <c r="AO537" s="15" t="s">
        <v>116</v>
      </c>
    </row>
    <row r="538" spans="1:41" x14ac:dyDescent="0.3">
      <c r="A538" s="18">
        <v>27</v>
      </c>
      <c r="B538" s="8" t="s">
        <v>115</v>
      </c>
      <c r="C538" s="8" t="s">
        <v>84</v>
      </c>
      <c r="D538" s="9">
        <v>50</v>
      </c>
      <c r="E538" s="10">
        <v>12.54</v>
      </c>
      <c r="F538" t="str">
        <f t="shared" si="64"/>
        <v>High</v>
      </c>
      <c r="G538" s="11">
        <v>2</v>
      </c>
      <c r="H538" s="11" t="s">
        <v>66</v>
      </c>
      <c r="I538" s="11" t="s">
        <v>65</v>
      </c>
      <c r="J538" s="12">
        <v>4</v>
      </c>
      <c r="K538" s="12">
        <v>4</v>
      </c>
      <c r="L538" s="13">
        <v>9.7200000000000006</v>
      </c>
      <c r="M538" s="13">
        <v>7.4614999999999991</v>
      </c>
      <c r="N538" s="13">
        <f t="shared" si="65"/>
        <v>2.2585000000000015</v>
      </c>
      <c r="O538" s="24" t="s">
        <v>74</v>
      </c>
      <c r="P538" s="24">
        <v>2</v>
      </c>
      <c r="Q538" s="15" t="s">
        <v>75</v>
      </c>
      <c r="R538" s="15">
        <v>2</v>
      </c>
      <c r="S538" s="16">
        <v>6</v>
      </c>
      <c r="T538" s="16">
        <v>3</v>
      </c>
      <c r="U538" s="16">
        <v>7</v>
      </c>
      <c r="V538" s="16">
        <v>5</v>
      </c>
      <c r="W538" s="16">
        <v>7</v>
      </c>
      <c r="X538" s="16">
        <v>3</v>
      </c>
      <c r="Y538" s="16">
        <v>5</v>
      </c>
      <c r="Z538" s="16">
        <v>5</v>
      </c>
      <c r="AA538">
        <f t="shared" si="66"/>
        <v>5.2</v>
      </c>
      <c r="AB538" t="str">
        <f t="shared" si="67"/>
        <v>Medium</v>
      </c>
      <c r="AC538" s="17">
        <v>5</v>
      </c>
      <c r="AD538" s="16">
        <v>4</v>
      </c>
      <c r="AE538" s="16">
        <v>4</v>
      </c>
      <c r="AF538" s="17">
        <v>5</v>
      </c>
      <c r="AG538" s="17">
        <v>5</v>
      </c>
      <c r="AH538" s="16">
        <v>3</v>
      </c>
      <c r="AI538">
        <f t="shared" si="68"/>
        <v>5</v>
      </c>
      <c r="AJ538">
        <f t="shared" si="68"/>
        <v>4.5</v>
      </c>
      <c r="AK538">
        <f t="shared" si="68"/>
        <v>3.5</v>
      </c>
      <c r="AL538">
        <f t="shared" si="69"/>
        <v>4.333333333333333</v>
      </c>
      <c r="AM538" t="str">
        <f t="shared" si="70"/>
        <v>High</v>
      </c>
      <c r="AN538" s="11" t="s">
        <v>77</v>
      </c>
      <c r="AO538" s="15" t="s">
        <v>116</v>
      </c>
    </row>
    <row r="539" spans="1:41" x14ac:dyDescent="0.3">
      <c r="A539" s="18">
        <v>27</v>
      </c>
      <c r="B539" s="8" t="s">
        <v>115</v>
      </c>
      <c r="C539" s="8" t="s">
        <v>84</v>
      </c>
      <c r="D539" s="9">
        <v>50</v>
      </c>
      <c r="E539" s="10">
        <v>12.54</v>
      </c>
      <c r="F539" t="str">
        <f t="shared" si="64"/>
        <v>High</v>
      </c>
      <c r="G539" s="11">
        <v>3</v>
      </c>
      <c r="H539" s="11" t="s">
        <v>67</v>
      </c>
      <c r="I539" s="11" t="s">
        <v>65</v>
      </c>
      <c r="J539" s="12">
        <v>4</v>
      </c>
      <c r="K539" s="12">
        <v>3</v>
      </c>
      <c r="L539" s="13">
        <v>9.51</v>
      </c>
      <c r="M539" s="13">
        <v>7.4614999999999991</v>
      </c>
      <c r="N539" s="13">
        <f t="shared" si="65"/>
        <v>2.0485000000000007</v>
      </c>
      <c r="O539" s="24" t="s">
        <v>74</v>
      </c>
      <c r="P539" s="24">
        <v>2</v>
      </c>
      <c r="Q539" s="15" t="s">
        <v>75</v>
      </c>
      <c r="R539" s="15">
        <v>2</v>
      </c>
      <c r="S539" s="16">
        <v>6</v>
      </c>
      <c r="T539" s="16">
        <v>3</v>
      </c>
      <c r="U539" s="16">
        <v>7</v>
      </c>
      <c r="V539" s="16">
        <v>5</v>
      </c>
      <c r="W539" s="16">
        <v>7</v>
      </c>
      <c r="X539" s="16">
        <v>3</v>
      </c>
      <c r="Y539" s="16">
        <v>5</v>
      </c>
      <c r="Z539" s="16">
        <v>5</v>
      </c>
      <c r="AA539">
        <f t="shared" si="66"/>
        <v>5.2</v>
      </c>
      <c r="AB539" t="str">
        <f t="shared" si="67"/>
        <v>Medium</v>
      </c>
      <c r="AC539" s="17">
        <v>5</v>
      </c>
      <c r="AD539" s="16">
        <v>4</v>
      </c>
      <c r="AE539" s="16">
        <v>4</v>
      </c>
      <c r="AF539" s="17">
        <v>5</v>
      </c>
      <c r="AG539" s="17">
        <v>5</v>
      </c>
      <c r="AH539" s="16">
        <v>3</v>
      </c>
      <c r="AI539">
        <f t="shared" si="68"/>
        <v>5</v>
      </c>
      <c r="AJ539">
        <f t="shared" si="68"/>
        <v>4.5</v>
      </c>
      <c r="AK539">
        <f t="shared" si="68"/>
        <v>3.5</v>
      </c>
      <c r="AL539">
        <f t="shared" si="69"/>
        <v>4.333333333333333</v>
      </c>
      <c r="AM539" t="str">
        <f t="shared" si="70"/>
        <v>High</v>
      </c>
      <c r="AN539" s="11" t="s">
        <v>77</v>
      </c>
      <c r="AO539" s="15" t="s">
        <v>116</v>
      </c>
    </row>
    <row r="540" spans="1:41" x14ac:dyDescent="0.3">
      <c r="A540" s="18">
        <v>27</v>
      </c>
      <c r="B540" s="8" t="s">
        <v>115</v>
      </c>
      <c r="C540" s="8" t="s">
        <v>84</v>
      </c>
      <c r="D540" s="9">
        <v>50</v>
      </c>
      <c r="E540" s="10">
        <v>12.54</v>
      </c>
      <c r="F540" t="str">
        <f t="shared" si="64"/>
        <v>High</v>
      </c>
      <c r="G540" s="11">
        <v>4</v>
      </c>
      <c r="H540" s="11" t="s">
        <v>68</v>
      </c>
      <c r="I540" s="11" t="s">
        <v>65</v>
      </c>
      <c r="J540" s="12">
        <v>4</v>
      </c>
      <c r="K540" s="12">
        <v>2</v>
      </c>
      <c r="L540" s="13">
        <v>2.96</v>
      </c>
      <c r="M540" s="13">
        <v>7.4614999999999991</v>
      </c>
      <c r="N540" s="13">
        <f t="shared" si="65"/>
        <v>-4.5014999999999992</v>
      </c>
      <c r="O540" s="24" t="s">
        <v>74</v>
      </c>
      <c r="P540" s="24">
        <v>2</v>
      </c>
      <c r="Q540" s="15" t="s">
        <v>75</v>
      </c>
      <c r="R540" s="15">
        <v>2</v>
      </c>
      <c r="S540" s="16">
        <v>6</v>
      </c>
      <c r="T540" s="16">
        <v>3</v>
      </c>
      <c r="U540" s="16">
        <v>7</v>
      </c>
      <c r="V540" s="16">
        <v>5</v>
      </c>
      <c r="W540" s="16">
        <v>7</v>
      </c>
      <c r="X540" s="16">
        <v>3</v>
      </c>
      <c r="Y540" s="16">
        <v>5</v>
      </c>
      <c r="Z540" s="16">
        <v>5</v>
      </c>
      <c r="AA540">
        <f t="shared" si="66"/>
        <v>5.2</v>
      </c>
      <c r="AB540" t="str">
        <f t="shared" si="67"/>
        <v>Medium</v>
      </c>
      <c r="AC540" s="17">
        <v>5</v>
      </c>
      <c r="AD540" s="16">
        <v>4</v>
      </c>
      <c r="AE540" s="16">
        <v>4</v>
      </c>
      <c r="AF540" s="17">
        <v>5</v>
      </c>
      <c r="AG540" s="17">
        <v>5</v>
      </c>
      <c r="AH540" s="16">
        <v>3</v>
      </c>
      <c r="AI540">
        <f t="shared" si="68"/>
        <v>5</v>
      </c>
      <c r="AJ540">
        <f t="shared" si="68"/>
        <v>4.5</v>
      </c>
      <c r="AK540">
        <f t="shared" si="68"/>
        <v>3.5</v>
      </c>
      <c r="AL540">
        <f t="shared" si="69"/>
        <v>4.333333333333333</v>
      </c>
      <c r="AM540" t="str">
        <f t="shared" si="70"/>
        <v>High</v>
      </c>
      <c r="AN540" s="11" t="s">
        <v>77</v>
      </c>
      <c r="AO540" s="15" t="s">
        <v>116</v>
      </c>
    </row>
    <row r="541" spans="1:41" x14ac:dyDescent="0.3">
      <c r="A541" s="18">
        <v>27</v>
      </c>
      <c r="B541" s="8" t="s">
        <v>115</v>
      </c>
      <c r="C541" s="8" t="s">
        <v>84</v>
      </c>
      <c r="D541" s="9">
        <v>50</v>
      </c>
      <c r="E541" s="10">
        <v>12.54</v>
      </c>
      <c r="F541" t="str">
        <f t="shared" si="64"/>
        <v>High</v>
      </c>
      <c r="G541" s="11">
        <v>5</v>
      </c>
      <c r="H541" s="11" t="s">
        <v>69</v>
      </c>
      <c r="I541" s="11" t="s">
        <v>65</v>
      </c>
      <c r="J541" s="12">
        <v>5</v>
      </c>
      <c r="K541" s="12">
        <v>4</v>
      </c>
      <c r="L541" s="13">
        <v>12.54</v>
      </c>
      <c r="M541" s="13">
        <v>7.4614999999999991</v>
      </c>
      <c r="N541" s="13">
        <f t="shared" si="65"/>
        <v>5.0785</v>
      </c>
      <c r="O541" s="24" t="s">
        <v>74</v>
      </c>
      <c r="P541" s="24">
        <v>2</v>
      </c>
      <c r="Q541" s="15" t="s">
        <v>75</v>
      </c>
      <c r="R541" s="15">
        <v>2</v>
      </c>
      <c r="S541" s="16">
        <v>6</v>
      </c>
      <c r="T541" s="16">
        <v>3</v>
      </c>
      <c r="U541" s="16">
        <v>7</v>
      </c>
      <c r="V541" s="16">
        <v>5</v>
      </c>
      <c r="W541" s="16">
        <v>7</v>
      </c>
      <c r="X541" s="16">
        <v>3</v>
      </c>
      <c r="Y541" s="16">
        <v>5</v>
      </c>
      <c r="Z541" s="16">
        <v>5</v>
      </c>
      <c r="AA541">
        <f t="shared" si="66"/>
        <v>5.2</v>
      </c>
      <c r="AB541" t="str">
        <f t="shared" si="67"/>
        <v>Medium</v>
      </c>
      <c r="AC541" s="17">
        <v>5</v>
      </c>
      <c r="AD541" s="16">
        <v>4</v>
      </c>
      <c r="AE541" s="16">
        <v>4</v>
      </c>
      <c r="AF541" s="17">
        <v>5</v>
      </c>
      <c r="AG541" s="17">
        <v>5</v>
      </c>
      <c r="AH541" s="16">
        <v>3</v>
      </c>
      <c r="AI541">
        <f t="shared" si="68"/>
        <v>5</v>
      </c>
      <c r="AJ541">
        <f t="shared" si="68"/>
        <v>4.5</v>
      </c>
      <c r="AK541">
        <f t="shared" si="68"/>
        <v>3.5</v>
      </c>
      <c r="AL541">
        <f t="shared" si="69"/>
        <v>4.333333333333333</v>
      </c>
      <c r="AM541" t="str">
        <f t="shared" si="70"/>
        <v>High</v>
      </c>
      <c r="AN541" s="11" t="s">
        <v>77</v>
      </c>
      <c r="AO541" s="15" t="s">
        <v>116</v>
      </c>
    </row>
    <row r="542" spans="1:41" x14ac:dyDescent="0.3">
      <c r="A542" s="18">
        <v>28</v>
      </c>
      <c r="B542" s="8" t="s">
        <v>115</v>
      </c>
      <c r="C542" s="8" t="s">
        <v>84</v>
      </c>
      <c r="D542">
        <v>50</v>
      </c>
      <c r="E542" s="9">
        <v>12.54</v>
      </c>
      <c r="F542" t="str">
        <f t="shared" si="64"/>
        <v>High</v>
      </c>
      <c r="G542" s="11">
        <v>1</v>
      </c>
      <c r="H542" s="11" t="s">
        <v>43</v>
      </c>
      <c r="I542" s="11" t="s">
        <v>44</v>
      </c>
      <c r="J542" s="12">
        <v>3</v>
      </c>
      <c r="K542" s="12">
        <v>2</v>
      </c>
      <c r="L542" s="13">
        <v>7.61</v>
      </c>
      <c r="M542" s="13">
        <f t="shared" ref="M542:M582" si="71" xml:space="preserve"> AVERAGE(L542:L561)</f>
        <v>7.8069999999999995</v>
      </c>
      <c r="N542" s="13">
        <f t="shared" si="65"/>
        <v>-0.19699999999999918</v>
      </c>
      <c r="O542" s="24" t="s">
        <v>74</v>
      </c>
      <c r="P542" s="24">
        <v>2</v>
      </c>
      <c r="Q542" s="15" t="s">
        <v>75</v>
      </c>
      <c r="R542" s="15">
        <v>2</v>
      </c>
      <c r="S542" s="16">
        <v>6</v>
      </c>
      <c r="T542" s="16">
        <v>3</v>
      </c>
      <c r="U542" s="16">
        <v>7</v>
      </c>
      <c r="V542" s="16">
        <v>4</v>
      </c>
      <c r="W542" s="16">
        <v>3</v>
      </c>
      <c r="X542" s="16">
        <v>7</v>
      </c>
      <c r="Y542" s="16">
        <v>2</v>
      </c>
      <c r="Z542" s="16">
        <v>8</v>
      </c>
      <c r="AA542">
        <f t="shared" si="66"/>
        <v>6.4</v>
      </c>
      <c r="AB542" t="str">
        <f t="shared" si="67"/>
        <v>Medium</v>
      </c>
      <c r="AC542" s="16">
        <v>4</v>
      </c>
      <c r="AD542" s="16">
        <v>4</v>
      </c>
      <c r="AE542" s="16">
        <v>4</v>
      </c>
      <c r="AF542" s="16">
        <v>4</v>
      </c>
      <c r="AG542" s="17">
        <v>5</v>
      </c>
      <c r="AH542" s="16">
        <v>4</v>
      </c>
      <c r="AI542">
        <f t="shared" si="68"/>
        <v>4</v>
      </c>
      <c r="AJ542">
        <f t="shared" si="68"/>
        <v>4.5</v>
      </c>
      <c r="AK542">
        <f t="shared" si="68"/>
        <v>4</v>
      </c>
      <c r="AL542">
        <f t="shared" si="69"/>
        <v>4.166666666666667</v>
      </c>
      <c r="AM542" t="str">
        <f t="shared" si="70"/>
        <v>High</v>
      </c>
      <c r="AN542" s="11" t="s">
        <v>77</v>
      </c>
      <c r="AO542" s="15" t="s">
        <v>117</v>
      </c>
    </row>
    <row r="543" spans="1:41" x14ac:dyDescent="0.3">
      <c r="A543" s="18">
        <v>28</v>
      </c>
      <c r="B543" s="8" t="s">
        <v>115</v>
      </c>
      <c r="C543" s="8" t="s">
        <v>84</v>
      </c>
      <c r="D543">
        <v>50</v>
      </c>
      <c r="E543" s="9">
        <v>12.54</v>
      </c>
      <c r="F543" t="str">
        <f t="shared" si="64"/>
        <v>High</v>
      </c>
      <c r="G543" s="11">
        <v>2</v>
      </c>
      <c r="H543" s="11" t="s">
        <v>48</v>
      </c>
      <c r="I543" s="11" t="s">
        <v>44</v>
      </c>
      <c r="J543" s="12">
        <v>4</v>
      </c>
      <c r="K543" s="12">
        <v>4</v>
      </c>
      <c r="L543" s="13">
        <v>9.23</v>
      </c>
      <c r="M543" s="13">
        <v>7.8069999999999995</v>
      </c>
      <c r="N543" s="13">
        <f t="shared" si="65"/>
        <v>1.4230000000000009</v>
      </c>
      <c r="O543" s="24" t="s">
        <v>74</v>
      </c>
      <c r="P543" s="24">
        <v>2</v>
      </c>
      <c r="Q543" s="15" t="s">
        <v>75</v>
      </c>
      <c r="R543" s="15">
        <v>2</v>
      </c>
      <c r="S543" s="16">
        <v>6</v>
      </c>
      <c r="T543" s="16">
        <v>3</v>
      </c>
      <c r="U543" s="16">
        <v>7</v>
      </c>
      <c r="V543" s="16">
        <v>4</v>
      </c>
      <c r="W543" s="16">
        <v>3</v>
      </c>
      <c r="X543" s="16">
        <v>7</v>
      </c>
      <c r="Y543" s="16">
        <v>2</v>
      </c>
      <c r="Z543" s="16">
        <v>8</v>
      </c>
      <c r="AA543">
        <f t="shared" si="66"/>
        <v>6.4</v>
      </c>
      <c r="AB543" t="str">
        <f t="shared" si="67"/>
        <v>Medium</v>
      </c>
      <c r="AC543" s="16">
        <v>4</v>
      </c>
      <c r="AD543" s="16">
        <v>4</v>
      </c>
      <c r="AE543" s="16">
        <v>4</v>
      </c>
      <c r="AF543" s="16">
        <v>4</v>
      </c>
      <c r="AG543" s="17">
        <v>5</v>
      </c>
      <c r="AH543" s="16">
        <v>4</v>
      </c>
      <c r="AI543">
        <f t="shared" si="68"/>
        <v>4</v>
      </c>
      <c r="AJ543">
        <f t="shared" si="68"/>
        <v>4.5</v>
      </c>
      <c r="AK543">
        <f t="shared" si="68"/>
        <v>4</v>
      </c>
      <c r="AL543">
        <f t="shared" si="69"/>
        <v>4.166666666666667</v>
      </c>
      <c r="AM543" t="str">
        <f t="shared" si="70"/>
        <v>High</v>
      </c>
      <c r="AN543" s="11" t="s">
        <v>77</v>
      </c>
      <c r="AO543" s="15" t="s">
        <v>117</v>
      </c>
    </row>
    <row r="544" spans="1:41" x14ac:dyDescent="0.3">
      <c r="A544" s="18">
        <v>28</v>
      </c>
      <c r="B544" s="8" t="s">
        <v>115</v>
      </c>
      <c r="C544" s="8" t="s">
        <v>84</v>
      </c>
      <c r="D544">
        <v>50</v>
      </c>
      <c r="E544" s="9">
        <v>12.54</v>
      </c>
      <c r="F544" t="str">
        <f t="shared" si="64"/>
        <v>High</v>
      </c>
      <c r="G544" s="11">
        <v>3</v>
      </c>
      <c r="H544" s="11" t="s">
        <v>49</v>
      </c>
      <c r="I544" s="11" t="s">
        <v>44</v>
      </c>
      <c r="J544" s="12">
        <v>4</v>
      </c>
      <c r="K544" s="12">
        <v>4</v>
      </c>
      <c r="L544" s="13">
        <v>8.17</v>
      </c>
      <c r="M544" s="13">
        <v>7.8069999999999995</v>
      </c>
      <c r="N544" s="13">
        <f t="shared" si="65"/>
        <v>0.36300000000000043</v>
      </c>
      <c r="O544" s="24" t="s">
        <v>74</v>
      </c>
      <c r="P544" s="24">
        <v>2</v>
      </c>
      <c r="Q544" s="15" t="s">
        <v>75</v>
      </c>
      <c r="R544" s="15">
        <v>2</v>
      </c>
      <c r="S544" s="16">
        <v>6</v>
      </c>
      <c r="T544" s="16">
        <v>3</v>
      </c>
      <c r="U544" s="16">
        <v>7</v>
      </c>
      <c r="V544" s="16">
        <v>4</v>
      </c>
      <c r="W544" s="16">
        <v>3</v>
      </c>
      <c r="X544" s="16">
        <v>7</v>
      </c>
      <c r="Y544" s="16">
        <v>2</v>
      </c>
      <c r="Z544" s="16">
        <v>8</v>
      </c>
      <c r="AA544">
        <f t="shared" si="66"/>
        <v>6.4</v>
      </c>
      <c r="AB544" t="str">
        <f t="shared" si="67"/>
        <v>Medium</v>
      </c>
      <c r="AC544" s="16">
        <v>4</v>
      </c>
      <c r="AD544" s="16">
        <v>4</v>
      </c>
      <c r="AE544" s="16">
        <v>4</v>
      </c>
      <c r="AF544" s="16">
        <v>4</v>
      </c>
      <c r="AG544" s="17">
        <v>5</v>
      </c>
      <c r="AH544" s="16">
        <v>4</v>
      </c>
      <c r="AI544">
        <f t="shared" si="68"/>
        <v>4</v>
      </c>
      <c r="AJ544">
        <f t="shared" si="68"/>
        <v>4.5</v>
      </c>
      <c r="AK544">
        <f t="shared" si="68"/>
        <v>4</v>
      </c>
      <c r="AL544">
        <f t="shared" si="69"/>
        <v>4.166666666666667</v>
      </c>
      <c r="AM544" t="str">
        <f t="shared" si="70"/>
        <v>High</v>
      </c>
      <c r="AN544" s="11" t="s">
        <v>77</v>
      </c>
      <c r="AO544" s="15" t="s">
        <v>117</v>
      </c>
    </row>
    <row r="545" spans="1:41" x14ac:dyDescent="0.3">
      <c r="A545" s="18">
        <v>28</v>
      </c>
      <c r="B545" s="8" t="s">
        <v>115</v>
      </c>
      <c r="C545" s="8" t="s">
        <v>84</v>
      </c>
      <c r="D545">
        <v>50</v>
      </c>
      <c r="E545" s="9">
        <v>12.54</v>
      </c>
      <c r="F545" t="str">
        <f t="shared" si="64"/>
        <v>High</v>
      </c>
      <c r="G545" s="11">
        <v>4</v>
      </c>
      <c r="H545" s="11" t="s">
        <v>50</v>
      </c>
      <c r="I545" s="11" t="s">
        <v>44</v>
      </c>
      <c r="J545" s="12">
        <v>4</v>
      </c>
      <c r="K545" s="12">
        <v>4</v>
      </c>
      <c r="L545" s="13">
        <v>9.08</v>
      </c>
      <c r="M545" s="13">
        <v>7.8069999999999995</v>
      </c>
      <c r="N545" s="13">
        <f t="shared" si="65"/>
        <v>1.2730000000000006</v>
      </c>
      <c r="O545" s="24" t="s">
        <v>74</v>
      </c>
      <c r="P545" s="24">
        <v>2</v>
      </c>
      <c r="Q545" s="15" t="s">
        <v>75</v>
      </c>
      <c r="R545" s="15">
        <v>2</v>
      </c>
      <c r="S545" s="16">
        <v>6</v>
      </c>
      <c r="T545" s="16">
        <v>3</v>
      </c>
      <c r="U545" s="16">
        <v>7</v>
      </c>
      <c r="V545" s="16">
        <v>4</v>
      </c>
      <c r="W545" s="16">
        <v>3</v>
      </c>
      <c r="X545" s="16">
        <v>7</v>
      </c>
      <c r="Y545" s="16">
        <v>2</v>
      </c>
      <c r="Z545" s="16">
        <v>8</v>
      </c>
      <c r="AA545">
        <f t="shared" si="66"/>
        <v>6.4</v>
      </c>
      <c r="AB545" t="str">
        <f t="shared" si="67"/>
        <v>Medium</v>
      </c>
      <c r="AC545" s="16">
        <v>4</v>
      </c>
      <c r="AD545" s="16">
        <v>4</v>
      </c>
      <c r="AE545" s="16">
        <v>4</v>
      </c>
      <c r="AF545" s="16">
        <v>4</v>
      </c>
      <c r="AG545" s="17">
        <v>5</v>
      </c>
      <c r="AH545" s="16">
        <v>4</v>
      </c>
      <c r="AI545">
        <f t="shared" si="68"/>
        <v>4</v>
      </c>
      <c r="AJ545">
        <f t="shared" si="68"/>
        <v>4.5</v>
      </c>
      <c r="AK545">
        <f t="shared" si="68"/>
        <v>4</v>
      </c>
      <c r="AL545">
        <f t="shared" si="69"/>
        <v>4.166666666666667</v>
      </c>
      <c r="AM545" t="str">
        <f t="shared" si="70"/>
        <v>High</v>
      </c>
      <c r="AN545" s="11" t="s">
        <v>77</v>
      </c>
      <c r="AO545" s="15" t="s">
        <v>117</v>
      </c>
    </row>
    <row r="546" spans="1:41" x14ac:dyDescent="0.3">
      <c r="A546" s="18">
        <v>28</v>
      </c>
      <c r="B546" s="8" t="s">
        <v>115</v>
      </c>
      <c r="C546" s="8" t="s">
        <v>84</v>
      </c>
      <c r="D546">
        <v>50</v>
      </c>
      <c r="E546" s="9">
        <v>12.54</v>
      </c>
      <c r="F546" t="str">
        <f t="shared" si="64"/>
        <v>High</v>
      </c>
      <c r="G546" s="11">
        <v>5</v>
      </c>
      <c r="H546" s="11" t="s">
        <v>51</v>
      </c>
      <c r="I546" s="11" t="s">
        <v>44</v>
      </c>
      <c r="J546" s="12">
        <v>3</v>
      </c>
      <c r="K546" s="12">
        <v>3</v>
      </c>
      <c r="L546" s="13">
        <v>7.18</v>
      </c>
      <c r="M546" s="13">
        <v>7.8069999999999995</v>
      </c>
      <c r="N546" s="13">
        <f t="shared" si="65"/>
        <v>-0.62699999999999978</v>
      </c>
      <c r="O546" s="24" t="s">
        <v>74</v>
      </c>
      <c r="P546" s="24">
        <v>2</v>
      </c>
      <c r="Q546" s="15" t="s">
        <v>75</v>
      </c>
      <c r="R546" s="15">
        <v>2</v>
      </c>
      <c r="S546" s="16">
        <v>6</v>
      </c>
      <c r="T546" s="16">
        <v>3</v>
      </c>
      <c r="U546" s="16">
        <v>7</v>
      </c>
      <c r="V546" s="16">
        <v>4</v>
      </c>
      <c r="W546" s="16">
        <v>3</v>
      </c>
      <c r="X546" s="16">
        <v>7</v>
      </c>
      <c r="Y546" s="16">
        <v>2</v>
      </c>
      <c r="Z546" s="16">
        <v>8</v>
      </c>
      <c r="AA546">
        <f t="shared" si="66"/>
        <v>6.4</v>
      </c>
      <c r="AB546" t="str">
        <f t="shared" si="67"/>
        <v>Medium</v>
      </c>
      <c r="AC546" s="16">
        <v>4</v>
      </c>
      <c r="AD546" s="16">
        <v>4</v>
      </c>
      <c r="AE546" s="16">
        <v>4</v>
      </c>
      <c r="AF546" s="16">
        <v>4</v>
      </c>
      <c r="AG546" s="17">
        <v>5</v>
      </c>
      <c r="AH546" s="16">
        <v>4</v>
      </c>
      <c r="AI546">
        <f t="shared" si="68"/>
        <v>4</v>
      </c>
      <c r="AJ546">
        <f t="shared" si="68"/>
        <v>4.5</v>
      </c>
      <c r="AK546">
        <f t="shared" si="68"/>
        <v>4</v>
      </c>
      <c r="AL546">
        <f t="shared" si="69"/>
        <v>4.166666666666667</v>
      </c>
      <c r="AM546" t="str">
        <f t="shared" si="70"/>
        <v>High</v>
      </c>
      <c r="AN546" s="11" t="s">
        <v>77</v>
      </c>
      <c r="AO546" s="15" t="s">
        <v>117</v>
      </c>
    </row>
    <row r="547" spans="1:41" x14ac:dyDescent="0.3">
      <c r="A547" s="18">
        <v>28</v>
      </c>
      <c r="B547" s="8" t="s">
        <v>115</v>
      </c>
      <c r="C547" s="8" t="s">
        <v>84</v>
      </c>
      <c r="D547">
        <v>50</v>
      </c>
      <c r="E547" s="9">
        <v>12.54</v>
      </c>
      <c r="F547" t="str">
        <f t="shared" si="64"/>
        <v>High</v>
      </c>
      <c r="G547" s="11">
        <v>1</v>
      </c>
      <c r="H547" s="11" t="s">
        <v>52</v>
      </c>
      <c r="I547" s="11" t="s">
        <v>53</v>
      </c>
      <c r="J547" s="12">
        <v>2</v>
      </c>
      <c r="K547" s="12">
        <v>3</v>
      </c>
      <c r="L547" s="13">
        <v>7.54</v>
      </c>
      <c r="M547" s="13">
        <v>7.8069999999999995</v>
      </c>
      <c r="N547" s="13">
        <f t="shared" si="65"/>
        <v>-0.26699999999999946</v>
      </c>
      <c r="O547" s="24" t="s">
        <v>74</v>
      </c>
      <c r="P547" s="24">
        <v>2</v>
      </c>
      <c r="Q547" s="15" t="s">
        <v>75</v>
      </c>
      <c r="R547" s="15">
        <v>2</v>
      </c>
      <c r="S547" s="16">
        <v>6</v>
      </c>
      <c r="T547" s="16">
        <v>3</v>
      </c>
      <c r="U547" s="16">
        <v>7</v>
      </c>
      <c r="V547" s="16">
        <v>4</v>
      </c>
      <c r="W547" s="16">
        <v>3</v>
      </c>
      <c r="X547" s="16">
        <v>7</v>
      </c>
      <c r="Y547" s="16">
        <v>2</v>
      </c>
      <c r="Z547" s="16">
        <v>8</v>
      </c>
      <c r="AA547">
        <f t="shared" si="66"/>
        <v>6.4</v>
      </c>
      <c r="AB547" t="str">
        <f t="shared" si="67"/>
        <v>Medium</v>
      </c>
      <c r="AC547" s="16">
        <v>4</v>
      </c>
      <c r="AD547" s="16">
        <v>4</v>
      </c>
      <c r="AE547" s="16">
        <v>4</v>
      </c>
      <c r="AF547" s="16">
        <v>4</v>
      </c>
      <c r="AG547" s="17">
        <v>5</v>
      </c>
      <c r="AH547" s="16">
        <v>4</v>
      </c>
      <c r="AI547">
        <f t="shared" si="68"/>
        <v>4</v>
      </c>
      <c r="AJ547">
        <f t="shared" si="68"/>
        <v>4.5</v>
      </c>
      <c r="AK547">
        <f t="shared" si="68"/>
        <v>4</v>
      </c>
      <c r="AL547">
        <f t="shared" si="69"/>
        <v>4.166666666666667</v>
      </c>
      <c r="AM547" t="str">
        <f t="shared" si="70"/>
        <v>High</v>
      </c>
      <c r="AN547" s="11" t="s">
        <v>77</v>
      </c>
      <c r="AO547" s="15" t="s">
        <v>117</v>
      </c>
    </row>
    <row r="548" spans="1:41" x14ac:dyDescent="0.3">
      <c r="A548" s="18">
        <v>28</v>
      </c>
      <c r="B548" s="8" t="s">
        <v>115</v>
      </c>
      <c r="C548" s="8" t="s">
        <v>84</v>
      </c>
      <c r="D548">
        <v>50</v>
      </c>
      <c r="E548" s="9">
        <v>12.54</v>
      </c>
      <c r="F548" t="str">
        <f t="shared" si="64"/>
        <v>High</v>
      </c>
      <c r="G548" s="11">
        <v>2</v>
      </c>
      <c r="H548" s="11" t="s">
        <v>54</v>
      </c>
      <c r="I548" s="11" t="s">
        <v>53</v>
      </c>
      <c r="J548" s="12">
        <v>2</v>
      </c>
      <c r="K548" s="12">
        <v>2</v>
      </c>
      <c r="L548" s="13">
        <v>7.18</v>
      </c>
      <c r="M548" s="13">
        <v>7.8069999999999995</v>
      </c>
      <c r="N548" s="13">
        <f t="shared" si="65"/>
        <v>-0.62699999999999978</v>
      </c>
      <c r="O548" s="24" t="s">
        <v>74</v>
      </c>
      <c r="P548" s="24">
        <v>2</v>
      </c>
      <c r="Q548" s="15" t="s">
        <v>75</v>
      </c>
      <c r="R548" s="15">
        <v>2</v>
      </c>
      <c r="S548" s="16">
        <v>6</v>
      </c>
      <c r="T548" s="16">
        <v>3</v>
      </c>
      <c r="U548" s="16">
        <v>7</v>
      </c>
      <c r="V548" s="16">
        <v>4</v>
      </c>
      <c r="W548" s="16">
        <v>3</v>
      </c>
      <c r="X548" s="16">
        <v>7</v>
      </c>
      <c r="Y548" s="16">
        <v>2</v>
      </c>
      <c r="Z548" s="16">
        <v>8</v>
      </c>
      <c r="AA548">
        <f t="shared" si="66"/>
        <v>6.4</v>
      </c>
      <c r="AB548" t="str">
        <f t="shared" si="67"/>
        <v>Medium</v>
      </c>
      <c r="AC548" s="16">
        <v>4</v>
      </c>
      <c r="AD548" s="16">
        <v>4</v>
      </c>
      <c r="AE548" s="16">
        <v>4</v>
      </c>
      <c r="AF548" s="16">
        <v>4</v>
      </c>
      <c r="AG548" s="17">
        <v>5</v>
      </c>
      <c r="AH548" s="16">
        <v>4</v>
      </c>
      <c r="AI548">
        <f t="shared" si="68"/>
        <v>4</v>
      </c>
      <c r="AJ548">
        <f t="shared" si="68"/>
        <v>4.5</v>
      </c>
      <c r="AK548">
        <f t="shared" si="68"/>
        <v>4</v>
      </c>
      <c r="AL548">
        <f t="shared" si="69"/>
        <v>4.166666666666667</v>
      </c>
      <c r="AM548" t="str">
        <f t="shared" si="70"/>
        <v>High</v>
      </c>
      <c r="AN548" s="11" t="s">
        <v>77</v>
      </c>
      <c r="AO548" s="15" t="s">
        <v>117</v>
      </c>
    </row>
    <row r="549" spans="1:41" x14ac:dyDescent="0.3">
      <c r="A549" s="18">
        <v>28</v>
      </c>
      <c r="B549" s="8" t="s">
        <v>115</v>
      </c>
      <c r="C549" s="8" t="s">
        <v>84</v>
      </c>
      <c r="D549">
        <v>50</v>
      </c>
      <c r="E549" s="9">
        <v>12.54</v>
      </c>
      <c r="F549" t="str">
        <f t="shared" si="64"/>
        <v>High</v>
      </c>
      <c r="G549" s="11">
        <v>3</v>
      </c>
      <c r="H549" s="11" t="s">
        <v>55</v>
      </c>
      <c r="I549" s="11" t="s">
        <v>53</v>
      </c>
      <c r="J549" s="12">
        <v>5</v>
      </c>
      <c r="K549" s="12">
        <v>4</v>
      </c>
      <c r="L549" s="13">
        <v>8.94</v>
      </c>
      <c r="M549" s="13">
        <v>7.8069999999999995</v>
      </c>
      <c r="N549" s="13">
        <f t="shared" si="65"/>
        <v>1.133</v>
      </c>
      <c r="O549" s="24" t="s">
        <v>74</v>
      </c>
      <c r="P549" s="24">
        <v>2</v>
      </c>
      <c r="Q549" s="15" t="s">
        <v>75</v>
      </c>
      <c r="R549" s="15">
        <v>2</v>
      </c>
      <c r="S549" s="16">
        <v>6</v>
      </c>
      <c r="T549" s="16">
        <v>3</v>
      </c>
      <c r="U549" s="16">
        <v>7</v>
      </c>
      <c r="V549" s="16">
        <v>4</v>
      </c>
      <c r="W549" s="16">
        <v>3</v>
      </c>
      <c r="X549" s="16">
        <v>7</v>
      </c>
      <c r="Y549" s="16">
        <v>2</v>
      </c>
      <c r="Z549" s="16">
        <v>8</v>
      </c>
      <c r="AA549">
        <f t="shared" si="66"/>
        <v>6.4</v>
      </c>
      <c r="AB549" t="str">
        <f t="shared" si="67"/>
        <v>Medium</v>
      </c>
      <c r="AC549" s="16">
        <v>4</v>
      </c>
      <c r="AD549" s="16">
        <v>4</v>
      </c>
      <c r="AE549" s="16">
        <v>4</v>
      </c>
      <c r="AF549" s="16">
        <v>4</v>
      </c>
      <c r="AG549" s="17">
        <v>5</v>
      </c>
      <c r="AH549" s="16">
        <v>4</v>
      </c>
      <c r="AI549">
        <f t="shared" si="68"/>
        <v>4</v>
      </c>
      <c r="AJ549">
        <f t="shared" si="68"/>
        <v>4.5</v>
      </c>
      <c r="AK549">
        <f t="shared" si="68"/>
        <v>4</v>
      </c>
      <c r="AL549">
        <f t="shared" si="69"/>
        <v>4.166666666666667</v>
      </c>
      <c r="AM549" t="str">
        <f t="shared" si="70"/>
        <v>High</v>
      </c>
      <c r="AN549" s="11" t="s">
        <v>77</v>
      </c>
      <c r="AO549" s="15" t="s">
        <v>117</v>
      </c>
    </row>
    <row r="550" spans="1:41" x14ac:dyDescent="0.3">
      <c r="A550" s="18">
        <v>28</v>
      </c>
      <c r="B550" s="8" t="s">
        <v>115</v>
      </c>
      <c r="C550" s="8" t="s">
        <v>84</v>
      </c>
      <c r="D550">
        <v>50</v>
      </c>
      <c r="E550" s="9">
        <v>12.54</v>
      </c>
      <c r="F550" t="str">
        <f t="shared" si="64"/>
        <v>High</v>
      </c>
      <c r="G550" s="11">
        <v>4</v>
      </c>
      <c r="H550" s="11" t="s">
        <v>56</v>
      </c>
      <c r="I550" s="11" t="s">
        <v>53</v>
      </c>
      <c r="J550" s="12">
        <v>4</v>
      </c>
      <c r="K550" s="12">
        <v>3</v>
      </c>
      <c r="L550" s="13">
        <v>9.3699999999999992</v>
      </c>
      <c r="M550" s="13">
        <v>7.8069999999999995</v>
      </c>
      <c r="N550" s="13">
        <f t="shared" si="65"/>
        <v>1.5629999999999997</v>
      </c>
      <c r="O550" s="24" t="s">
        <v>74</v>
      </c>
      <c r="P550" s="24">
        <v>2</v>
      </c>
      <c r="Q550" s="15" t="s">
        <v>75</v>
      </c>
      <c r="R550" s="15">
        <v>2</v>
      </c>
      <c r="S550" s="16">
        <v>6</v>
      </c>
      <c r="T550" s="16">
        <v>3</v>
      </c>
      <c r="U550" s="16">
        <v>7</v>
      </c>
      <c r="V550" s="16">
        <v>4</v>
      </c>
      <c r="W550" s="16">
        <v>3</v>
      </c>
      <c r="X550" s="16">
        <v>7</v>
      </c>
      <c r="Y550" s="16">
        <v>2</v>
      </c>
      <c r="Z550" s="16">
        <v>8</v>
      </c>
      <c r="AA550">
        <f t="shared" si="66"/>
        <v>6.4</v>
      </c>
      <c r="AB550" t="str">
        <f t="shared" si="67"/>
        <v>Medium</v>
      </c>
      <c r="AC550" s="16">
        <v>4</v>
      </c>
      <c r="AD550" s="16">
        <v>4</v>
      </c>
      <c r="AE550" s="16">
        <v>4</v>
      </c>
      <c r="AF550" s="16">
        <v>4</v>
      </c>
      <c r="AG550" s="17">
        <v>5</v>
      </c>
      <c r="AH550" s="16">
        <v>4</v>
      </c>
      <c r="AI550">
        <f t="shared" si="68"/>
        <v>4</v>
      </c>
      <c r="AJ550">
        <f t="shared" si="68"/>
        <v>4.5</v>
      </c>
      <c r="AK550">
        <f t="shared" si="68"/>
        <v>4</v>
      </c>
      <c r="AL550">
        <f t="shared" si="69"/>
        <v>4.166666666666667</v>
      </c>
      <c r="AM550" t="str">
        <f t="shared" si="70"/>
        <v>High</v>
      </c>
      <c r="AN550" s="11" t="s">
        <v>77</v>
      </c>
      <c r="AO550" s="15" t="s">
        <v>117</v>
      </c>
    </row>
    <row r="551" spans="1:41" x14ac:dyDescent="0.3">
      <c r="A551" s="18">
        <v>28</v>
      </c>
      <c r="B551" s="8" t="s">
        <v>115</v>
      </c>
      <c r="C551" s="8" t="s">
        <v>84</v>
      </c>
      <c r="D551">
        <v>50</v>
      </c>
      <c r="E551" s="9">
        <v>12.54</v>
      </c>
      <c r="F551" t="str">
        <f t="shared" si="64"/>
        <v>High</v>
      </c>
      <c r="G551" s="11">
        <v>5</v>
      </c>
      <c r="H551" s="11" t="s">
        <v>57</v>
      </c>
      <c r="I551" s="11" t="s">
        <v>53</v>
      </c>
      <c r="J551" s="12">
        <v>3</v>
      </c>
      <c r="K551" s="12">
        <v>3</v>
      </c>
      <c r="L551" s="13">
        <v>7.75</v>
      </c>
      <c r="M551" s="13">
        <v>7.8069999999999995</v>
      </c>
      <c r="N551" s="13">
        <f t="shared" si="65"/>
        <v>-5.6999999999999496E-2</v>
      </c>
      <c r="O551" s="24" t="s">
        <v>74</v>
      </c>
      <c r="P551" s="24">
        <v>2</v>
      </c>
      <c r="Q551" s="15" t="s">
        <v>75</v>
      </c>
      <c r="R551" s="15">
        <v>2</v>
      </c>
      <c r="S551" s="16">
        <v>6</v>
      </c>
      <c r="T551" s="16">
        <v>3</v>
      </c>
      <c r="U551" s="16">
        <v>7</v>
      </c>
      <c r="V551" s="16">
        <v>4</v>
      </c>
      <c r="W551" s="16">
        <v>3</v>
      </c>
      <c r="X551" s="16">
        <v>7</v>
      </c>
      <c r="Y551" s="16">
        <v>2</v>
      </c>
      <c r="Z551" s="16">
        <v>8</v>
      </c>
      <c r="AA551">
        <f t="shared" si="66"/>
        <v>6.4</v>
      </c>
      <c r="AB551" t="str">
        <f t="shared" si="67"/>
        <v>Medium</v>
      </c>
      <c r="AC551" s="16">
        <v>4</v>
      </c>
      <c r="AD551" s="16">
        <v>4</v>
      </c>
      <c r="AE551" s="16">
        <v>4</v>
      </c>
      <c r="AF551" s="16">
        <v>4</v>
      </c>
      <c r="AG551" s="17">
        <v>5</v>
      </c>
      <c r="AH551" s="16">
        <v>4</v>
      </c>
      <c r="AI551">
        <f t="shared" si="68"/>
        <v>4</v>
      </c>
      <c r="AJ551">
        <f t="shared" si="68"/>
        <v>4.5</v>
      </c>
      <c r="AK551">
        <f t="shared" si="68"/>
        <v>4</v>
      </c>
      <c r="AL551">
        <f t="shared" si="69"/>
        <v>4.166666666666667</v>
      </c>
      <c r="AM551" t="str">
        <f t="shared" si="70"/>
        <v>High</v>
      </c>
      <c r="AN551" s="11" t="s">
        <v>77</v>
      </c>
      <c r="AO551" s="15" t="s">
        <v>117</v>
      </c>
    </row>
    <row r="552" spans="1:41" x14ac:dyDescent="0.3">
      <c r="A552" s="18">
        <v>28</v>
      </c>
      <c r="B552" s="8" t="s">
        <v>115</v>
      </c>
      <c r="C552" s="8" t="s">
        <v>84</v>
      </c>
      <c r="D552">
        <v>50</v>
      </c>
      <c r="E552" s="9">
        <v>12.54</v>
      </c>
      <c r="F552" t="str">
        <f t="shared" si="64"/>
        <v>High</v>
      </c>
      <c r="G552" s="11">
        <v>1</v>
      </c>
      <c r="H552" s="11" t="s">
        <v>58</v>
      </c>
      <c r="I552" s="11" t="s">
        <v>59</v>
      </c>
      <c r="J552" s="12">
        <v>1</v>
      </c>
      <c r="K552" s="12">
        <v>2</v>
      </c>
      <c r="L552" s="13">
        <v>7.32</v>
      </c>
      <c r="M552" s="13">
        <v>7.8069999999999995</v>
      </c>
      <c r="N552" s="13">
        <f t="shared" si="65"/>
        <v>-0.48699999999999921</v>
      </c>
      <c r="O552" s="24" t="s">
        <v>74</v>
      </c>
      <c r="P552" s="24">
        <v>2</v>
      </c>
      <c r="Q552" s="15" t="s">
        <v>75</v>
      </c>
      <c r="R552" s="15">
        <v>2</v>
      </c>
      <c r="S552" s="16">
        <v>6</v>
      </c>
      <c r="T552" s="16">
        <v>3</v>
      </c>
      <c r="U552" s="16">
        <v>7</v>
      </c>
      <c r="V552" s="16">
        <v>4</v>
      </c>
      <c r="W552" s="16">
        <v>3</v>
      </c>
      <c r="X552" s="16">
        <v>7</v>
      </c>
      <c r="Y552" s="16">
        <v>2</v>
      </c>
      <c r="Z552" s="16">
        <v>8</v>
      </c>
      <c r="AA552">
        <f t="shared" si="66"/>
        <v>6.4</v>
      </c>
      <c r="AB552" t="str">
        <f t="shared" si="67"/>
        <v>Medium</v>
      </c>
      <c r="AC552" s="16">
        <v>4</v>
      </c>
      <c r="AD552" s="16">
        <v>4</v>
      </c>
      <c r="AE552" s="16">
        <v>4</v>
      </c>
      <c r="AF552" s="16">
        <v>4</v>
      </c>
      <c r="AG552" s="17">
        <v>5</v>
      </c>
      <c r="AH552" s="16">
        <v>4</v>
      </c>
      <c r="AI552">
        <f t="shared" si="68"/>
        <v>4</v>
      </c>
      <c r="AJ552">
        <f t="shared" si="68"/>
        <v>4.5</v>
      </c>
      <c r="AK552">
        <f t="shared" si="68"/>
        <v>4</v>
      </c>
      <c r="AL552">
        <f t="shared" si="69"/>
        <v>4.166666666666667</v>
      </c>
      <c r="AM552" t="str">
        <f t="shared" si="70"/>
        <v>High</v>
      </c>
      <c r="AN552" s="11" t="s">
        <v>77</v>
      </c>
      <c r="AO552" s="15" t="s">
        <v>117</v>
      </c>
    </row>
    <row r="553" spans="1:41" x14ac:dyDescent="0.3">
      <c r="A553" s="18">
        <v>28</v>
      </c>
      <c r="B553" s="8" t="s">
        <v>115</v>
      </c>
      <c r="C553" s="8" t="s">
        <v>84</v>
      </c>
      <c r="D553">
        <v>50</v>
      </c>
      <c r="E553" s="9">
        <v>12.54</v>
      </c>
      <c r="F553" t="str">
        <f t="shared" si="64"/>
        <v>High</v>
      </c>
      <c r="G553" s="11">
        <v>2</v>
      </c>
      <c r="H553" s="11" t="s">
        <v>60</v>
      </c>
      <c r="I553" s="11" t="s">
        <v>59</v>
      </c>
      <c r="J553" s="12">
        <v>1</v>
      </c>
      <c r="K553" s="12">
        <v>1</v>
      </c>
      <c r="L553" s="13">
        <v>6.62</v>
      </c>
      <c r="M553" s="13">
        <v>7.8069999999999995</v>
      </c>
      <c r="N553" s="13">
        <f t="shared" si="65"/>
        <v>-1.1869999999999994</v>
      </c>
      <c r="O553" s="24" t="s">
        <v>74</v>
      </c>
      <c r="P553" s="24">
        <v>2</v>
      </c>
      <c r="Q553" s="15" t="s">
        <v>75</v>
      </c>
      <c r="R553" s="15">
        <v>2</v>
      </c>
      <c r="S553" s="16">
        <v>6</v>
      </c>
      <c r="T553" s="16">
        <v>3</v>
      </c>
      <c r="U553" s="16">
        <v>7</v>
      </c>
      <c r="V553" s="16">
        <v>4</v>
      </c>
      <c r="W553" s="16">
        <v>3</v>
      </c>
      <c r="X553" s="16">
        <v>7</v>
      </c>
      <c r="Y553" s="16">
        <v>2</v>
      </c>
      <c r="Z553" s="16">
        <v>8</v>
      </c>
      <c r="AA553">
        <f t="shared" si="66"/>
        <v>6.4</v>
      </c>
      <c r="AB553" t="str">
        <f t="shared" si="67"/>
        <v>Medium</v>
      </c>
      <c r="AC553" s="16">
        <v>4</v>
      </c>
      <c r="AD553" s="16">
        <v>4</v>
      </c>
      <c r="AE553" s="16">
        <v>4</v>
      </c>
      <c r="AF553" s="16">
        <v>4</v>
      </c>
      <c r="AG553" s="17">
        <v>5</v>
      </c>
      <c r="AH553" s="16">
        <v>4</v>
      </c>
      <c r="AI553">
        <f t="shared" si="68"/>
        <v>4</v>
      </c>
      <c r="AJ553">
        <f t="shared" si="68"/>
        <v>4.5</v>
      </c>
      <c r="AK553">
        <f t="shared" si="68"/>
        <v>4</v>
      </c>
      <c r="AL553">
        <f t="shared" si="69"/>
        <v>4.166666666666667</v>
      </c>
      <c r="AM553" t="str">
        <f t="shared" si="70"/>
        <v>High</v>
      </c>
      <c r="AN553" s="11" t="s">
        <v>77</v>
      </c>
      <c r="AO553" s="15" t="s">
        <v>117</v>
      </c>
    </row>
    <row r="554" spans="1:41" x14ac:dyDescent="0.3">
      <c r="A554" s="18">
        <v>28</v>
      </c>
      <c r="B554" s="8" t="s">
        <v>115</v>
      </c>
      <c r="C554" s="8" t="s">
        <v>84</v>
      </c>
      <c r="D554">
        <v>50</v>
      </c>
      <c r="E554" s="9">
        <v>12.54</v>
      </c>
      <c r="F554" t="str">
        <f t="shared" si="64"/>
        <v>High</v>
      </c>
      <c r="G554" s="11">
        <v>3</v>
      </c>
      <c r="H554" s="11" t="s">
        <v>61</v>
      </c>
      <c r="I554" s="11" t="s">
        <v>59</v>
      </c>
      <c r="J554" s="12">
        <v>2</v>
      </c>
      <c r="K554" s="12">
        <v>2</v>
      </c>
      <c r="L554" s="13">
        <v>7.46</v>
      </c>
      <c r="M554" s="13">
        <v>7.8069999999999995</v>
      </c>
      <c r="N554" s="13">
        <f t="shared" si="65"/>
        <v>-0.34699999999999953</v>
      </c>
      <c r="O554" s="24" t="s">
        <v>74</v>
      </c>
      <c r="P554" s="24">
        <v>2</v>
      </c>
      <c r="Q554" s="15" t="s">
        <v>75</v>
      </c>
      <c r="R554" s="15">
        <v>2</v>
      </c>
      <c r="S554" s="16">
        <v>6</v>
      </c>
      <c r="T554" s="16">
        <v>3</v>
      </c>
      <c r="U554" s="16">
        <v>7</v>
      </c>
      <c r="V554" s="16">
        <v>4</v>
      </c>
      <c r="W554" s="16">
        <v>3</v>
      </c>
      <c r="X554" s="16">
        <v>7</v>
      </c>
      <c r="Y554" s="16">
        <v>2</v>
      </c>
      <c r="Z554" s="16">
        <v>8</v>
      </c>
      <c r="AA554">
        <f t="shared" si="66"/>
        <v>6.4</v>
      </c>
      <c r="AB554" t="str">
        <f t="shared" si="67"/>
        <v>Medium</v>
      </c>
      <c r="AC554" s="16">
        <v>4</v>
      </c>
      <c r="AD554" s="16">
        <v>4</v>
      </c>
      <c r="AE554" s="16">
        <v>4</v>
      </c>
      <c r="AF554" s="16">
        <v>4</v>
      </c>
      <c r="AG554" s="17">
        <v>5</v>
      </c>
      <c r="AH554" s="16">
        <v>4</v>
      </c>
      <c r="AI554">
        <f t="shared" si="68"/>
        <v>4</v>
      </c>
      <c r="AJ554">
        <f t="shared" si="68"/>
        <v>4.5</v>
      </c>
      <c r="AK554">
        <f t="shared" si="68"/>
        <v>4</v>
      </c>
      <c r="AL554">
        <f t="shared" si="69"/>
        <v>4.166666666666667</v>
      </c>
      <c r="AM554" t="str">
        <f t="shared" si="70"/>
        <v>High</v>
      </c>
      <c r="AN554" s="11" t="s">
        <v>77</v>
      </c>
      <c r="AO554" s="15" t="s">
        <v>117</v>
      </c>
    </row>
    <row r="555" spans="1:41" x14ac:dyDescent="0.3">
      <c r="A555" s="18">
        <v>28</v>
      </c>
      <c r="B555" s="8" t="s">
        <v>115</v>
      </c>
      <c r="C555" s="8" t="s">
        <v>84</v>
      </c>
      <c r="D555">
        <v>50</v>
      </c>
      <c r="E555" s="9">
        <v>12.54</v>
      </c>
      <c r="F555" t="str">
        <f t="shared" si="64"/>
        <v>High</v>
      </c>
      <c r="G555" s="11">
        <v>4</v>
      </c>
      <c r="H555" s="11" t="s">
        <v>62</v>
      </c>
      <c r="I555" s="11" t="s">
        <v>59</v>
      </c>
      <c r="J555" s="12">
        <v>2</v>
      </c>
      <c r="K555" s="12">
        <v>3</v>
      </c>
      <c r="L555" s="13">
        <v>7.61</v>
      </c>
      <c r="M555" s="13">
        <v>7.8069999999999995</v>
      </c>
      <c r="N555" s="13">
        <f t="shared" si="65"/>
        <v>-0.19699999999999918</v>
      </c>
      <c r="O555" s="24" t="s">
        <v>74</v>
      </c>
      <c r="P555" s="24">
        <v>2</v>
      </c>
      <c r="Q555" s="15" t="s">
        <v>75</v>
      </c>
      <c r="R555" s="15">
        <v>2</v>
      </c>
      <c r="S555" s="16">
        <v>6</v>
      </c>
      <c r="T555" s="16">
        <v>3</v>
      </c>
      <c r="U555" s="16">
        <v>7</v>
      </c>
      <c r="V555" s="16">
        <v>4</v>
      </c>
      <c r="W555" s="16">
        <v>3</v>
      </c>
      <c r="X555" s="16">
        <v>7</v>
      </c>
      <c r="Y555" s="16">
        <v>2</v>
      </c>
      <c r="Z555" s="16">
        <v>8</v>
      </c>
      <c r="AA555">
        <f t="shared" si="66"/>
        <v>6.4</v>
      </c>
      <c r="AB555" t="str">
        <f t="shared" si="67"/>
        <v>Medium</v>
      </c>
      <c r="AC555" s="16">
        <v>4</v>
      </c>
      <c r="AD555" s="16">
        <v>4</v>
      </c>
      <c r="AE555" s="16">
        <v>4</v>
      </c>
      <c r="AF555" s="16">
        <v>4</v>
      </c>
      <c r="AG555" s="17">
        <v>5</v>
      </c>
      <c r="AH555" s="16">
        <v>4</v>
      </c>
      <c r="AI555">
        <f t="shared" si="68"/>
        <v>4</v>
      </c>
      <c r="AJ555">
        <f t="shared" si="68"/>
        <v>4.5</v>
      </c>
      <c r="AK555">
        <f t="shared" si="68"/>
        <v>4</v>
      </c>
      <c r="AL555">
        <f t="shared" si="69"/>
        <v>4.166666666666667</v>
      </c>
      <c r="AM555" t="str">
        <f t="shared" si="70"/>
        <v>High</v>
      </c>
      <c r="AN555" s="11" t="s">
        <v>77</v>
      </c>
      <c r="AO555" s="15" t="s">
        <v>117</v>
      </c>
    </row>
    <row r="556" spans="1:41" x14ac:dyDescent="0.3">
      <c r="A556" s="18">
        <v>28</v>
      </c>
      <c r="B556" s="8" t="s">
        <v>115</v>
      </c>
      <c r="C556" s="8" t="s">
        <v>84</v>
      </c>
      <c r="D556">
        <v>50</v>
      </c>
      <c r="E556" s="9">
        <v>12.54</v>
      </c>
      <c r="F556" t="str">
        <f t="shared" si="64"/>
        <v>High</v>
      </c>
      <c r="G556" s="11">
        <v>5</v>
      </c>
      <c r="H556" s="11" t="s">
        <v>63</v>
      </c>
      <c r="I556" s="11" t="s">
        <v>59</v>
      </c>
      <c r="J556" s="12">
        <v>1</v>
      </c>
      <c r="K556" s="12">
        <v>1</v>
      </c>
      <c r="L556" s="13">
        <v>7.04</v>
      </c>
      <c r="M556" s="13">
        <v>7.8069999999999995</v>
      </c>
      <c r="N556" s="13">
        <f t="shared" si="65"/>
        <v>-0.76699999999999946</v>
      </c>
      <c r="O556" s="24" t="s">
        <v>74</v>
      </c>
      <c r="P556" s="24">
        <v>2</v>
      </c>
      <c r="Q556" s="15" t="s">
        <v>75</v>
      </c>
      <c r="R556" s="15">
        <v>2</v>
      </c>
      <c r="S556" s="16">
        <v>6</v>
      </c>
      <c r="T556" s="16">
        <v>3</v>
      </c>
      <c r="U556" s="16">
        <v>7</v>
      </c>
      <c r="V556" s="16">
        <v>4</v>
      </c>
      <c r="W556" s="16">
        <v>3</v>
      </c>
      <c r="X556" s="16">
        <v>7</v>
      </c>
      <c r="Y556" s="16">
        <v>2</v>
      </c>
      <c r="Z556" s="16">
        <v>8</v>
      </c>
      <c r="AA556">
        <f t="shared" si="66"/>
        <v>6.4</v>
      </c>
      <c r="AB556" t="str">
        <f t="shared" si="67"/>
        <v>Medium</v>
      </c>
      <c r="AC556" s="16">
        <v>4</v>
      </c>
      <c r="AD556" s="16">
        <v>4</v>
      </c>
      <c r="AE556" s="16">
        <v>4</v>
      </c>
      <c r="AF556" s="16">
        <v>4</v>
      </c>
      <c r="AG556" s="17">
        <v>5</v>
      </c>
      <c r="AH556" s="16">
        <v>4</v>
      </c>
      <c r="AI556">
        <f t="shared" si="68"/>
        <v>4</v>
      </c>
      <c r="AJ556">
        <f t="shared" si="68"/>
        <v>4.5</v>
      </c>
      <c r="AK556">
        <f t="shared" si="68"/>
        <v>4</v>
      </c>
      <c r="AL556">
        <f t="shared" si="69"/>
        <v>4.166666666666667</v>
      </c>
      <c r="AM556" t="str">
        <f t="shared" si="70"/>
        <v>High</v>
      </c>
      <c r="AN556" s="11" t="s">
        <v>77</v>
      </c>
      <c r="AO556" s="15" t="s">
        <v>117</v>
      </c>
    </row>
    <row r="557" spans="1:41" x14ac:dyDescent="0.3">
      <c r="A557" s="18">
        <v>28</v>
      </c>
      <c r="B557" s="8" t="s">
        <v>115</v>
      </c>
      <c r="C557" s="8" t="s">
        <v>84</v>
      </c>
      <c r="D557">
        <v>50</v>
      </c>
      <c r="E557" s="9">
        <v>12.54</v>
      </c>
      <c r="F557" t="str">
        <f t="shared" si="64"/>
        <v>High</v>
      </c>
      <c r="G557" s="11">
        <v>1</v>
      </c>
      <c r="H557" s="11" t="s">
        <v>64</v>
      </c>
      <c r="I557" s="11" t="s">
        <v>65</v>
      </c>
      <c r="J557" s="12">
        <v>4</v>
      </c>
      <c r="K557" s="12">
        <v>4</v>
      </c>
      <c r="L557" s="13">
        <v>9.3000000000000007</v>
      </c>
      <c r="M557" s="13">
        <v>7.8069999999999995</v>
      </c>
      <c r="N557" s="13">
        <f t="shared" si="65"/>
        <v>1.4930000000000012</v>
      </c>
      <c r="O557" s="24" t="s">
        <v>74</v>
      </c>
      <c r="P557" s="24">
        <v>2</v>
      </c>
      <c r="Q557" s="15" t="s">
        <v>75</v>
      </c>
      <c r="R557" s="15">
        <v>2</v>
      </c>
      <c r="S557" s="16">
        <v>6</v>
      </c>
      <c r="T557" s="16">
        <v>3</v>
      </c>
      <c r="U557" s="16">
        <v>7</v>
      </c>
      <c r="V557" s="16">
        <v>4</v>
      </c>
      <c r="W557" s="16">
        <v>3</v>
      </c>
      <c r="X557" s="16">
        <v>7</v>
      </c>
      <c r="Y557" s="16">
        <v>2</v>
      </c>
      <c r="Z557" s="16">
        <v>8</v>
      </c>
      <c r="AA557">
        <f t="shared" si="66"/>
        <v>6.4</v>
      </c>
      <c r="AB557" t="str">
        <f t="shared" si="67"/>
        <v>Medium</v>
      </c>
      <c r="AC557" s="16">
        <v>4</v>
      </c>
      <c r="AD557" s="16">
        <v>4</v>
      </c>
      <c r="AE557" s="16">
        <v>4</v>
      </c>
      <c r="AF557" s="16">
        <v>4</v>
      </c>
      <c r="AG557" s="17">
        <v>5</v>
      </c>
      <c r="AH557" s="16">
        <v>4</v>
      </c>
      <c r="AI557">
        <f t="shared" si="68"/>
        <v>4</v>
      </c>
      <c r="AJ557">
        <f t="shared" si="68"/>
        <v>4.5</v>
      </c>
      <c r="AK557">
        <f t="shared" si="68"/>
        <v>4</v>
      </c>
      <c r="AL557">
        <f t="shared" si="69"/>
        <v>4.166666666666667</v>
      </c>
      <c r="AM557" t="str">
        <f t="shared" si="70"/>
        <v>High</v>
      </c>
      <c r="AN557" s="11" t="s">
        <v>77</v>
      </c>
      <c r="AO557" s="15" t="s">
        <v>117</v>
      </c>
    </row>
    <row r="558" spans="1:41" x14ac:dyDescent="0.3">
      <c r="A558" s="18">
        <v>28</v>
      </c>
      <c r="B558" s="8" t="s">
        <v>115</v>
      </c>
      <c r="C558" s="8" t="s">
        <v>84</v>
      </c>
      <c r="D558">
        <v>50</v>
      </c>
      <c r="E558" s="9">
        <v>12.54</v>
      </c>
      <c r="F558" t="str">
        <f t="shared" si="64"/>
        <v>High</v>
      </c>
      <c r="G558" s="11">
        <v>2</v>
      </c>
      <c r="H558" s="11" t="s">
        <v>66</v>
      </c>
      <c r="I558" s="11" t="s">
        <v>65</v>
      </c>
      <c r="J558" s="12">
        <v>4</v>
      </c>
      <c r="K558" s="12">
        <v>3</v>
      </c>
      <c r="L558" s="13">
        <v>8.31</v>
      </c>
      <c r="M558" s="13">
        <v>7.8069999999999995</v>
      </c>
      <c r="N558" s="13">
        <f t="shared" si="65"/>
        <v>0.503000000000001</v>
      </c>
      <c r="O558" s="24" t="s">
        <v>74</v>
      </c>
      <c r="P558" s="24">
        <v>2</v>
      </c>
      <c r="Q558" s="15" t="s">
        <v>75</v>
      </c>
      <c r="R558" s="15">
        <v>2</v>
      </c>
      <c r="S558" s="16">
        <v>6</v>
      </c>
      <c r="T558" s="16">
        <v>3</v>
      </c>
      <c r="U558" s="16">
        <v>7</v>
      </c>
      <c r="V558" s="16">
        <v>4</v>
      </c>
      <c r="W558" s="16">
        <v>3</v>
      </c>
      <c r="X558" s="16">
        <v>7</v>
      </c>
      <c r="Y558" s="16">
        <v>2</v>
      </c>
      <c r="Z558" s="16">
        <v>8</v>
      </c>
      <c r="AA558">
        <f t="shared" si="66"/>
        <v>6.4</v>
      </c>
      <c r="AB558" t="str">
        <f t="shared" si="67"/>
        <v>Medium</v>
      </c>
      <c r="AC558" s="16">
        <v>4</v>
      </c>
      <c r="AD558" s="16">
        <v>4</v>
      </c>
      <c r="AE558" s="16">
        <v>4</v>
      </c>
      <c r="AF558" s="16">
        <v>4</v>
      </c>
      <c r="AG558" s="17">
        <v>5</v>
      </c>
      <c r="AH558" s="16">
        <v>4</v>
      </c>
      <c r="AI558">
        <f t="shared" si="68"/>
        <v>4</v>
      </c>
      <c r="AJ558">
        <f t="shared" si="68"/>
        <v>4.5</v>
      </c>
      <c r="AK558">
        <f t="shared" si="68"/>
        <v>4</v>
      </c>
      <c r="AL558">
        <f t="shared" si="69"/>
        <v>4.166666666666667</v>
      </c>
      <c r="AM558" t="str">
        <f t="shared" si="70"/>
        <v>High</v>
      </c>
      <c r="AN558" s="11" t="s">
        <v>77</v>
      </c>
      <c r="AO558" s="15" t="s">
        <v>117</v>
      </c>
    </row>
    <row r="559" spans="1:41" x14ac:dyDescent="0.3">
      <c r="A559" s="18">
        <v>28</v>
      </c>
      <c r="B559" s="8" t="s">
        <v>115</v>
      </c>
      <c r="C559" s="8" t="s">
        <v>84</v>
      </c>
      <c r="D559">
        <v>50</v>
      </c>
      <c r="E559" s="9">
        <v>12.54</v>
      </c>
      <c r="F559" t="str">
        <f t="shared" si="64"/>
        <v>High</v>
      </c>
      <c r="G559" s="11">
        <v>3</v>
      </c>
      <c r="H559" s="11" t="s">
        <v>67</v>
      </c>
      <c r="I559" s="11" t="s">
        <v>65</v>
      </c>
      <c r="J559" s="12">
        <v>3</v>
      </c>
      <c r="K559" s="12">
        <v>1</v>
      </c>
      <c r="L559" s="13">
        <v>6.48</v>
      </c>
      <c r="M559" s="13">
        <v>7.8069999999999995</v>
      </c>
      <c r="N559" s="13">
        <f t="shared" si="65"/>
        <v>-1.3269999999999991</v>
      </c>
      <c r="O559" s="24" t="s">
        <v>74</v>
      </c>
      <c r="P559" s="24">
        <v>2</v>
      </c>
      <c r="Q559" s="15" t="s">
        <v>75</v>
      </c>
      <c r="R559" s="15">
        <v>2</v>
      </c>
      <c r="S559" s="16">
        <v>6</v>
      </c>
      <c r="T559" s="16">
        <v>3</v>
      </c>
      <c r="U559" s="16">
        <v>7</v>
      </c>
      <c r="V559" s="16">
        <v>4</v>
      </c>
      <c r="W559" s="16">
        <v>3</v>
      </c>
      <c r="X559" s="16">
        <v>7</v>
      </c>
      <c r="Y559" s="16">
        <v>2</v>
      </c>
      <c r="Z559" s="16">
        <v>8</v>
      </c>
      <c r="AA559">
        <f t="shared" si="66"/>
        <v>6.4</v>
      </c>
      <c r="AB559" t="str">
        <f t="shared" si="67"/>
        <v>Medium</v>
      </c>
      <c r="AC559" s="16">
        <v>4</v>
      </c>
      <c r="AD559" s="16">
        <v>4</v>
      </c>
      <c r="AE559" s="16">
        <v>4</v>
      </c>
      <c r="AF559" s="16">
        <v>4</v>
      </c>
      <c r="AG559" s="17">
        <v>5</v>
      </c>
      <c r="AH559" s="16">
        <v>4</v>
      </c>
      <c r="AI559">
        <f t="shared" si="68"/>
        <v>4</v>
      </c>
      <c r="AJ559">
        <f t="shared" si="68"/>
        <v>4.5</v>
      </c>
      <c r="AK559">
        <f t="shared" si="68"/>
        <v>4</v>
      </c>
      <c r="AL559">
        <f t="shared" si="69"/>
        <v>4.166666666666667</v>
      </c>
      <c r="AM559" t="str">
        <f t="shared" si="70"/>
        <v>High</v>
      </c>
      <c r="AN559" s="11" t="s">
        <v>77</v>
      </c>
      <c r="AO559" s="15" t="s">
        <v>117</v>
      </c>
    </row>
    <row r="560" spans="1:41" x14ac:dyDescent="0.3">
      <c r="A560" s="18">
        <v>28</v>
      </c>
      <c r="B560" s="8" t="s">
        <v>115</v>
      </c>
      <c r="C560" s="8" t="s">
        <v>84</v>
      </c>
      <c r="D560">
        <v>50</v>
      </c>
      <c r="E560" s="9">
        <v>12.54</v>
      </c>
      <c r="F560" t="str">
        <f t="shared" si="64"/>
        <v>High</v>
      </c>
      <c r="G560" s="11">
        <v>4</v>
      </c>
      <c r="H560" s="11" t="s">
        <v>68</v>
      </c>
      <c r="I560" s="11" t="s">
        <v>65</v>
      </c>
      <c r="J560" s="12">
        <v>1</v>
      </c>
      <c r="K560" s="12">
        <v>1</v>
      </c>
      <c r="L560" s="13">
        <v>6.2</v>
      </c>
      <c r="M560" s="13">
        <v>7.8069999999999995</v>
      </c>
      <c r="N560" s="13">
        <f t="shared" si="65"/>
        <v>-1.6069999999999993</v>
      </c>
      <c r="O560" s="24" t="s">
        <v>74</v>
      </c>
      <c r="P560" s="24">
        <v>2</v>
      </c>
      <c r="Q560" s="15" t="s">
        <v>75</v>
      </c>
      <c r="R560" s="15">
        <v>2</v>
      </c>
      <c r="S560" s="16">
        <v>6</v>
      </c>
      <c r="T560" s="16">
        <v>3</v>
      </c>
      <c r="U560" s="16">
        <v>7</v>
      </c>
      <c r="V560" s="16">
        <v>4</v>
      </c>
      <c r="W560" s="16">
        <v>3</v>
      </c>
      <c r="X560" s="16">
        <v>7</v>
      </c>
      <c r="Y560" s="16">
        <v>2</v>
      </c>
      <c r="Z560" s="16">
        <v>8</v>
      </c>
      <c r="AA560">
        <f t="shared" si="66"/>
        <v>6.4</v>
      </c>
      <c r="AB560" t="str">
        <f t="shared" si="67"/>
        <v>Medium</v>
      </c>
      <c r="AC560" s="16">
        <v>4</v>
      </c>
      <c r="AD560" s="16">
        <v>4</v>
      </c>
      <c r="AE560" s="16">
        <v>4</v>
      </c>
      <c r="AF560" s="16">
        <v>4</v>
      </c>
      <c r="AG560" s="17">
        <v>5</v>
      </c>
      <c r="AH560" s="16">
        <v>4</v>
      </c>
      <c r="AI560">
        <f t="shared" si="68"/>
        <v>4</v>
      </c>
      <c r="AJ560">
        <f t="shared" si="68"/>
        <v>4.5</v>
      </c>
      <c r="AK560">
        <f t="shared" si="68"/>
        <v>4</v>
      </c>
      <c r="AL560">
        <f t="shared" si="69"/>
        <v>4.166666666666667</v>
      </c>
      <c r="AM560" t="str">
        <f t="shared" si="70"/>
        <v>High</v>
      </c>
      <c r="AN560" s="11" t="s">
        <v>77</v>
      </c>
      <c r="AO560" s="15" t="s">
        <v>117</v>
      </c>
    </row>
    <row r="561" spans="1:41" x14ac:dyDescent="0.3">
      <c r="A561" s="18">
        <v>28</v>
      </c>
      <c r="B561" s="8" t="s">
        <v>115</v>
      </c>
      <c r="C561" s="8" t="s">
        <v>84</v>
      </c>
      <c r="D561">
        <v>50</v>
      </c>
      <c r="E561" s="9">
        <v>12.54</v>
      </c>
      <c r="F561" t="str">
        <f t="shared" si="64"/>
        <v>High</v>
      </c>
      <c r="G561" s="11">
        <v>5</v>
      </c>
      <c r="H561" s="11" t="s">
        <v>69</v>
      </c>
      <c r="I561" s="11" t="s">
        <v>65</v>
      </c>
      <c r="J561" s="12">
        <v>3</v>
      </c>
      <c r="K561" s="12">
        <v>3</v>
      </c>
      <c r="L561" s="13">
        <v>7.75</v>
      </c>
      <c r="M561" s="13">
        <v>7.8069999999999995</v>
      </c>
      <c r="N561" s="13">
        <f t="shared" si="65"/>
        <v>-5.6999999999999496E-2</v>
      </c>
      <c r="O561" s="24" t="s">
        <v>74</v>
      </c>
      <c r="P561" s="24">
        <v>2</v>
      </c>
      <c r="Q561" s="15" t="s">
        <v>75</v>
      </c>
      <c r="R561" s="15">
        <v>2</v>
      </c>
      <c r="S561" s="16">
        <v>6</v>
      </c>
      <c r="T561" s="16">
        <v>3</v>
      </c>
      <c r="U561" s="16">
        <v>7</v>
      </c>
      <c r="V561" s="16">
        <v>4</v>
      </c>
      <c r="W561" s="16">
        <v>3</v>
      </c>
      <c r="X561" s="16">
        <v>7</v>
      </c>
      <c r="Y561" s="16">
        <v>2</v>
      </c>
      <c r="Z561" s="16">
        <v>8</v>
      </c>
      <c r="AA561">
        <f t="shared" si="66"/>
        <v>6.4</v>
      </c>
      <c r="AB561" t="str">
        <f t="shared" si="67"/>
        <v>Medium</v>
      </c>
      <c r="AC561" s="16">
        <v>4</v>
      </c>
      <c r="AD561" s="16">
        <v>4</v>
      </c>
      <c r="AE561" s="16">
        <v>4</v>
      </c>
      <c r="AF561" s="16">
        <v>4</v>
      </c>
      <c r="AG561" s="17">
        <v>5</v>
      </c>
      <c r="AH561" s="16">
        <v>4</v>
      </c>
      <c r="AI561">
        <f t="shared" si="68"/>
        <v>4</v>
      </c>
      <c r="AJ561">
        <f t="shared" si="68"/>
        <v>4.5</v>
      </c>
      <c r="AK561">
        <f t="shared" si="68"/>
        <v>4</v>
      </c>
      <c r="AL561">
        <f t="shared" si="69"/>
        <v>4.166666666666667</v>
      </c>
      <c r="AM561" t="str">
        <f t="shared" si="70"/>
        <v>High</v>
      </c>
      <c r="AN561" s="11" t="s">
        <v>77</v>
      </c>
      <c r="AO561" s="15" t="s">
        <v>117</v>
      </c>
    </row>
    <row r="562" spans="1:41" x14ac:dyDescent="0.3">
      <c r="A562" s="18">
        <v>29</v>
      </c>
      <c r="B562" s="8" t="s">
        <v>118</v>
      </c>
      <c r="C562" s="8" t="s">
        <v>84</v>
      </c>
      <c r="D562" s="9">
        <v>47</v>
      </c>
      <c r="E562" s="10">
        <v>12.04</v>
      </c>
      <c r="F562" t="str">
        <f t="shared" si="64"/>
        <v>High</v>
      </c>
      <c r="G562" s="11">
        <v>1</v>
      </c>
      <c r="H562" s="11" t="s">
        <v>43</v>
      </c>
      <c r="I562" s="11" t="s">
        <v>44</v>
      </c>
      <c r="J562" s="12">
        <v>3</v>
      </c>
      <c r="K562" s="12">
        <v>3</v>
      </c>
      <c r="L562" s="13">
        <v>3.8</v>
      </c>
      <c r="M562" s="13">
        <f t="shared" si="71"/>
        <v>6.1579999999999995</v>
      </c>
      <c r="N562" s="13">
        <f t="shared" si="65"/>
        <v>-2.3579999999999997</v>
      </c>
      <c r="O562" s="15" t="s">
        <v>86</v>
      </c>
      <c r="P562" s="15">
        <v>1</v>
      </c>
      <c r="Q562" s="15" t="s">
        <v>46</v>
      </c>
      <c r="R562" s="15">
        <v>3</v>
      </c>
      <c r="S562" s="16">
        <v>7</v>
      </c>
      <c r="T562" s="16">
        <v>2</v>
      </c>
      <c r="U562" s="16">
        <v>8</v>
      </c>
      <c r="V562" s="16">
        <v>7</v>
      </c>
      <c r="W562" s="16">
        <v>2</v>
      </c>
      <c r="X562" s="16">
        <v>8</v>
      </c>
      <c r="Y562" s="16">
        <v>2</v>
      </c>
      <c r="Z562" s="16">
        <v>8</v>
      </c>
      <c r="AA562">
        <f t="shared" si="66"/>
        <v>7.6</v>
      </c>
      <c r="AB562" t="str">
        <f t="shared" si="67"/>
        <v>High</v>
      </c>
      <c r="AC562" s="17">
        <v>5</v>
      </c>
      <c r="AD562" s="16">
        <v>4</v>
      </c>
      <c r="AE562" s="17">
        <v>5</v>
      </c>
      <c r="AF562" s="17">
        <v>5</v>
      </c>
      <c r="AG562" s="17">
        <v>5</v>
      </c>
      <c r="AH562" s="17">
        <v>5</v>
      </c>
      <c r="AI562">
        <f t="shared" si="68"/>
        <v>5</v>
      </c>
      <c r="AJ562">
        <f t="shared" si="68"/>
        <v>4.5</v>
      </c>
      <c r="AK562">
        <f t="shared" si="68"/>
        <v>5</v>
      </c>
      <c r="AL562">
        <f t="shared" si="69"/>
        <v>4.833333333333333</v>
      </c>
      <c r="AM562" t="str">
        <f t="shared" si="70"/>
        <v>High</v>
      </c>
      <c r="AN562" s="11" t="s">
        <v>47</v>
      </c>
      <c r="AO562" s="14"/>
    </row>
    <row r="563" spans="1:41" x14ac:dyDescent="0.3">
      <c r="A563" s="18">
        <v>29</v>
      </c>
      <c r="B563" s="8" t="s">
        <v>118</v>
      </c>
      <c r="C563" s="8" t="s">
        <v>84</v>
      </c>
      <c r="D563" s="9">
        <v>47</v>
      </c>
      <c r="E563" s="10">
        <v>12.04</v>
      </c>
      <c r="F563" t="str">
        <f t="shared" si="64"/>
        <v>High</v>
      </c>
      <c r="G563" s="11">
        <v>2</v>
      </c>
      <c r="H563" s="11" t="s">
        <v>48</v>
      </c>
      <c r="I563" s="11" t="s">
        <v>44</v>
      </c>
      <c r="J563" s="12">
        <v>4</v>
      </c>
      <c r="K563" s="12">
        <v>4</v>
      </c>
      <c r="L563" s="13">
        <v>5.99</v>
      </c>
      <c r="M563" s="13">
        <v>6.1579999999999995</v>
      </c>
      <c r="N563" s="13">
        <f t="shared" si="65"/>
        <v>-0.16799999999999926</v>
      </c>
      <c r="O563" s="15" t="s">
        <v>86</v>
      </c>
      <c r="P563" s="15">
        <v>1</v>
      </c>
      <c r="Q563" s="15" t="s">
        <v>46</v>
      </c>
      <c r="R563" s="15">
        <v>3</v>
      </c>
      <c r="S563" s="16">
        <v>7</v>
      </c>
      <c r="T563" s="16">
        <v>2</v>
      </c>
      <c r="U563" s="16">
        <v>8</v>
      </c>
      <c r="V563" s="16">
        <v>7</v>
      </c>
      <c r="W563" s="16">
        <v>2</v>
      </c>
      <c r="X563" s="16">
        <v>8</v>
      </c>
      <c r="Y563" s="16">
        <v>2</v>
      </c>
      <c r="Z563" s="16">
        <v>8</v>
      </c>
      <c r="AA563">
        <f t="shared" si="66"/>
        <v>7.6</v>
      </c>
      <c r="AB563" t="str">
        <f t="shared" si="67"/>
        <v>High</v>
      </c>
      <c r="AC563" s="17">
        <v>5</v>
      </c>
      <c r="AD563" s="16">
        <v>4</v>
      </c>
      <c r="AE563" s="17">
        <v>5</v>
      </c>
      <c r="AF563" s="17">
        <v>5</v>
      </c>
      <c r="AG563" s="17">
        <v>5</v>
      </c>
      <c r="AH563" s="17">
        <v>5</v>
      </c>
      <c r="AI563">
        <f t="shared" si="68"/>
        <v>5</v>
      </c>
      <c r="AJ563">
        <f t="shared" si="68"/>
        <v>4.5</v>
      </c>
      <c r="AK563">
        <f t="shared" si="68"/>
        <v>5</v>
      </c>
      <c r="AL563">
        <f t="shared" si="69"/>
        <v>4.833333333333333</v>
      </c>
      <c r="AM563" t="str">
        <f t="shared" si="70"/>
        <v>High</v>
      </c>
      <c r="AN563" s="11" t="s">
        <v>47</v>
      </c>
      <c r="AO563" s="14"/>
    </row>
    <row r="564" spans="1:41" x14ac:dyDescent="0.3">
      <c r="A564" s="18">
        <v>29</v>
      </c>
      <c r="B564" s="8" t="s">
        <v>118</v>
      </c>
      <c r="C564" s="8" t="s">
        <v>84</v>
      </c>
      <c r="D564" s="9">
        <v>47</v>
      </c>
      <c r="E564" s="10">
        <v>12.04</v>
      </c>
      <c r="F564" t="str">
        <f t="shared" si="64"/>
        <v>High</v>
      </c>
      <c r="G564" s="11">
        <v>3</v>
      </c>
      <c r="H564" s="11" t="s">
        <v>49</v>
      </c>
      <c r="I564" s="11" t="s">
        <v>44</v>
      </c>
      <c r="J564" s="12">
        <v>2</v>
      </c>
      <c r="K564" s="12">
        <v>2</v>
      </c>
      <c r="L564" s="13">
        <v>3.38</v>
      </c>
      <c r="M564" s="13">
        <v>6.1579999999999995</v>
      </c>
      <c r="N564" s="13">
        <f t="shared" si="65"/>
        <v>-2.7779999999999996</v>
      </c>
      <c r="O564" s="15" t="s">
        <v>86</v>
      </c>
      <c r="P564" s="15">
        <v>1</v>
      </c>
      <c r="Q564" s="15" t="s">
        <v>46</v>
      </c>
      <c r="R564" s="15">
        <v>3</v>
      </c>
      <c r="S564" s="16">
        <v>7</v>
      </c>
      <c r="T564" s="16">
        <v>2</v>
      </c>
      <c r="U564" s="16">
        <v>8</v>
      </c>
      <c r="V564" s="16">
        <v>7</v>
      </c>
      <c r="W564" s="16">
        <v>2</v>
      </c>
      <c r="X564" s="16">
        <v>8</v>
      </c>
      <c r="Y564" s="16">
        <v>2</v>
      </c>
      <c r="Z564" s="16">
        <v>8</v>
      </c>
      <c r="AA564">
        <f t="shared" si="66"/>
        <v>7.6</v>
      </c>
      <c r="AB564" t="str">
        <f t="shared" si="67"/>
        <v>High</v>
      </c>
      <c r="AC564" s="17">
        <v>5</v>
      </c>
      <c r="AD564" s="16">
        <v>4</v>
      </c>
      <c r="AE564" s="17">
        <v>5</v>
      </c>
      <c r="AF564" s="17">
        <v>5</v>
      </c>
      <c r="AG564" s="17">
        <v>5</v>
      </c>
      <c r="AH564" s="17">
        <v>5</v>
      </c>
      <c r="AI564">
        <f t="shared" si="68"/>
        <v>5</v>
      </c>
      <c r="AJ564">
        <f t="shared" si="68"/>
        <v>4.5</v>
      </c>
      <c r="AK564">
        <f t="shared" si="68"/>
        <v>5</v>
      </c>
      <c r="AL564">
        <f t="shared" si="69"/>
        <v>4.833333333333333</v>
      </c>
      <c r="AM564" t="str">
        <f t="shared" si="70"/>
        <v>High</v>
      </c>
      <c r="AN564" s="11" t="s">
        <v>47</v>
      </c>
      <c r="AO564" s="14"/>
    </row>
    <row r="565" spans="1:41" x14ac:dyDescent="0.3">
      <c r="A565" s="18">
        <v>29</v>
      </c>
      <c r="B565" s="8" t="s">
        <v>118</v>
      </c>
      <c r="C565" s="8" t="s">
        <v>84</v>
      </c>
      <c r="D565" s="9">
        <v>47</v>
      </c>
      <c r="E565" s="10">
        <v>12.04</v>
      </c>
      <c r="F565" t="str">
        <f t="shared" si="64"/>
        <v>High</v>
      </c>
      <c r="G565" s="11">
        <v>4</v>
      </c>
      <c r="H565" s="11" t="s">
        <v>50</v>
      </c>
      <c r="I565" s="11" t="s">
        <v>44</v>
      </c>
      <c r="J565" s="12">
        <v>2</v>
      </c>
      <c r="K565" s="12">
        <v>3</v>
      </c>
      <c r="L565" s="13">
        <v>3.17</v>
      </c>
      <c r="M565" s="13">
        <v>6.1579999999999995</v>
      </c>
      <c r="N565" s="13">
        <f t="shared" si="65"/>
        <v>-2.9879999999999995</v>
      </c>
      <c r="O565" s="15" t="s">
        <v>86</v>
      </c>
      <c r="P565" s="15">
        <v>1</v>
      </c>
      <c r="Q565" s="15" t="s">
        <v>46</v>
      </c>
      <c r="R565" s="15">
        <v>3</v>
      </c>
      <c r="S565" s="16">
        <v>7</v>
      </c>
      <c r="T565" s="16">
        <v>2</v>
      </c>
      <c r="U565" s="16">
        <v>8</v>
      </c>
      <c r="V565" s="16">
        <v>7</v>
      </c>
      <c r="W565" s="16">
        <v>2</v>
      </c>
      <c r="X565" s="16">
        <v>8</v>
      </c>
      <c r="Y565" s="16">
        <v>2</v>
      </c>
      <c r="Z565" s="16">
        <v>8</v>
      </c>
      <c r="AA565">
        <f t="shared" si="66"/>
        <v>7.6</v>
      </c>
      <c r="AB565" t="str">
        <f t="shared" si="67"/>
        <v>High</v>
      </c>
      <c r="AC565" s="17">
        <v>5</v>
      </c>
      <c r="AD565" s="16">
        <v>4</v>
      </c>
      <c r="AE565" s="17">
        <v>5</v>
      </c>
      <c r="AF565" s="17">
        <v>5</v>
      </c>
      <c r="AG565" s="17">
        <v>5</v>
      </c>
      <c r="AH565" s="17">
        <v>5</v>
      </c>
      <c r="AI565">
        <f t="shared" si="68"/>
        <v>5</v>
      </c>
      <c r="AJ565">
        <f t="shared" si="68"/>
        <v>4.5</v>
      </c>
      <c r="AK565">
        <f t="shared" si="68"/>
        <v>5</v>
      </c>
      <c r="AL565">
        <f t="shared" si="69"/>
        <v>4.833333333333333</v>
      </c>
      <c r="AM565" t="str">
        <f t="shared" si="70"/>
        <v>High</v>
      </c>
      <c r="AN565" s="11" t="s">
        <v>47</v>
      </c>
      <c r="AO565" s="14"/>
    </row>
    <row r="566" spans="1:41" x14ac:dyDescent="0.3">
      <c r="A566" s="18">
        <v>29</v>
      </c>
      <c r="B566" s="8" t="s">
        <v>118</v>
      </c>
      <c r="C566" s="8" t="s">
        <v>84</v>
      </c>
      <c r="D566" s="9">
        <v>47</v>
      </c>
      <c r="E566" s="10">
        <v>12.04</v>
      </c>
      <c r="F566" t="str">
        <f t="shared" si="64"/>
        <v>High</v>
      </c>
      <c r="G566" s="11">
        <v>5</v>
      </c>
      <c r="H566" s="11" t="s">
        <v>51</v>
      </c>
      <c r="I566" s="11" t="s">
        <v>44</v>
      </c>
      <c r="J566" s="12">
        <v>4</v>
      </c>
      <c r="K566" s="12">
        <v>4</v>
      </c>
      <c r="L566" s="13">
        <v>3.52</v>
      </c>
      <c r="M566" s="13">
        <v>6.1579999999999995</v>
      </c>
      <c r="N566" s="13">
        <f t="shared" si="65"/>
        <v>-2.6379999999999995</v>
      </c>
      <c r="O566" s="15" t="s">
        <v>86</v>
      </c>
      <c r="P566" s="15">
        <v>1</v>
      </c>
      <c r="Q566" s="15" t="s">
        <v>46</v>
      </c>
      <c r="R566" s="15">
        <v>3</v>
      </c>
      <c r="S566" s="16">
        <v>7</v>
      </c>
      <c r="T566" s="16">
        <v>2</v>
      </c>
      <c r="U566" s="16">
        <v>8</v>
      </c>
      <c r="V566" s="16">
        <v>7</v>
      </c>
      <c r="W566" s="16">
        <v>2</v>
      </c>
      <c r="X566" s="16">
        <v>8</v>
      </c>
      <c r="Y566" s="16">
        <v>2</v>
      </c>
      <c r="Z566" s="16">
        <v>8</v>
      </c>
      <c r="AA566">
        <f t="shared" si="66"/>
        <v>7.6</v>
      </c>
      <c r="AB566" t="str">
        <f t="shared" si="67"/>
        <v>High</v>
      </c>
      <c r="AC566" s="17">
        <v>5</v>
      </c>
      <c r="AD566" s="16">
        <v>4</v>
      </c>
      <c r="AE566" s="17">
        <v>5</v>
      </c>
      <c r="AF566" s="17">
        <v>5</v>
      </c>
      <c r="AG566" s="17">
        <v>5</v>
      </c>
      <c r="AH566" s="17">
        <v>5</v>
      </c>
      <c r="AI566">
        <f t="shared" si="68"/>
        <v>5</v>
      </c>
      <c r="AJ566">
        <f t="shared" si="68"/>
        <v>4.5</v>
      </c>
      <c r="AK566">
        <f t="shared" si="68"/>
        <v>5</v>
      </c>
      <c r="AL566">
        <f t="shared" si="69"/>
        <v>4.833333333333333</v>
      </c>
      <c r="AM566" t="str">
        <f t="shared" si="70"/>
        <v>High</v>
      </c>
      <c r="AN566" s="11" t="s">
        <v>47</v>
      </c>
      <c r="AO566" s="14"/>
    </row>
    <row r="567" spans="1:41" x14ac:dyDescent="0.3">
      <c r="A567" s="18">
        <v>29</v>
      </c>
      <c r="B567" s="8" t="s">
        <v>118</v>
      </c>
      <c r="C567" s="8" t="s">
        <v>84</v>
      </c>
      <c r="D567" s="9">
        <v>47</v>
      </c>
      <c r="E567" s="10">
        <v>12.04</v>
      </c>
      <c r="F567" t="str">
        <f t="shared" si="64"/>
        <v>High</v>
      </c>
      <c r="G567" s="11">
        <v>1</v>
      </c>
      <c r="H567" s="11" t="s">
        <v>52</v>
      </c>
      <c r="I567" s="11" t="s">
        <v>53</v>
      </c>
      <c r="J567" s="12">
        <v>3</v>
      </c>
      <c r="K567" s="12">
        <v>4</v>
      </c>
      <c r="L567" s="13">
        <v>7.11</v>
      </c>
      <c r="M567" s="13">
        <v>6.1579999999999995</v>
      </c>
      <c r="N567" s="13">
        <f t="shared" si="65"/>
        <v>0.95200000000000085</v>
      </c>
      <c r="O567" s="15" t="s">
        <v>86</v>
      </c>
      <c r="P567" s="15">
        <v>1</v>
      </c>
      <c r="Q567" s="15" t="s">
        <v>46</v>
      </c>
      <c r="R567" s="15">
        <v>3</v>
      </c>
      <c r="S567" s="16">
        <v>7</v>
      </c>
      <c r="T567" s="16">
        <v>2</v>
      </c>
      <c r="U567" s="16">
        <v>8</v>
      </c>
      <c r="V567" s="16">
        <v>7</v>
      </c>
      <c r="W567" s="16">
        <v>2</v>
      </c>
      <c r="X567" s="16">
        <v>8</v>
      </c>
      <c r="Y567" s="16">
        <v>2</v>
      </c>
      <c r="Z567" s="16">
        <v>8</v>
      </c>
      <c r="AA567">
        <f t="shared" si="66"/>
        <v>7.6</v>
      </c>
      <c r="AB567" t="str">
        <f t="shared" si="67"/>
        <v>High</v>
      </c>
      <c r="AC567" s="17">
        <v>5</v>
      </c>
      <c r="AD567" s="16">
        <v>4</v>
      </c>
      <c r="AE567" s="17">
        <v>5</v>
      </c>
      <c r="AF567" s="17">
        <v>5</v>
      </c>
      <c r="AG567" s="17">
        <v>5</v>
      </c>
      <c r="AH567" s="17">
        <v>5</v>
      </c>
      <c r="AI567">
        <f t="shared" si="68"/>
        <v>5</v>
      </c>
      <c r="AJ567">
        <f t="shared" si="68"/>
        <v>4.5</v>
      </c>
      <c r="AK567">
        <f t="shared" si="68"/>
        <v>5</v>
      </c>
      <c r="AL567">
        <f t="shared" si="69"/>
        <v>4.833333333333333</v>
      </c>
      <c r="AM567" t="str">
        <f t="shared" si="70"/>
        <v>High</v>
      </c>
      <c r="AN567" s="11" t="s">
        <v>47</v>
      </c>
      <c r="AO567" s="14"/>
    </row>
    <row r="568" spans="1:41" x14ac:dyDescent="0.3">
      <c r="A568" s="18">
        <v>29</v>
      </c>
      <c r="B568" s="8" t="s">
        <v>118</v>
      </c>
      <c r="C568" s="8" t="s">
        <v>84</v>
      </c>
      <c r="D568" s="9">
        <v>47</v>
      </c>
      <c r="E568" s="10">
        <v>12.04</v>
      </c>
      <c r="F568" t="str">
        <f t="shared" si="64"/>
        <v>High</v>
      </c>
      <c r="G568" s="11">
        <v>2</v>
      </c>
      <c r="H568" s="11" t="s">
        <v>54</v>
      </c>
      <c r="I568" s="11" t="s">
        <v>53</v>
      </c>
      <c r="J568" s="12">
        <v>4</v>
      </c>
      <c r="K568" s="12">
        <v>4</v>
      </c>
      <c r="L568" s="13">
        <v>8.31</v>
      </c>
      <c r="M568" s="13">
        <v>6.1579999999999995</v>
      </c>
      <c r="N568" s="13">
        <f t="shared" si="65"/>
        <v>2.152000000000001</v>
      </c>
      <c r="O568" s="15" t="s">
        <v>86</v>
      </c>
      <c r="P568" s="15">
        <v>1</v>
      </c>
      <c r="Q568" s="15" t="s">
        <v>46</v>
      </c>
      <c r="R568" s="15">
        <v>3</v>
      </c>
      <c r="S568" s="16">
        <v>7</v>
      </c>
      <c r="T568" s="16">
        <v>2</v>
      </c>
      <c r="U568" s="16">
        <v>8</v>
      </c>
      <c r="V568" s="16">
        <v>7</v>
      </c>
      <c r="W568" s="16">
        <v>2</v>
      </c>
      <c r="X568" s="16">
        <v>8</v>
      </c>
      <c r="Y568" s="16">
        <v>2</v>
      </c>
      <c r="Z568" s="16">
        <v>8</v>
      </c>
      <c r="AA568">
        <f t="shared" si="66"/>
        <v>7.6</v>
      </c>
      <c r="AB568" t="str">
        <f t="shared" si="67"/>
        <v>High</v>
      </c>
      <c r="AC568" s="17">
        <v>5</v>
      </c>
      <c r="AD568" s="16">
        <v>4</v>
      </c>
      <c r="AE568" s="17">
        <v>5</v>
      </c>
      <c r="AF568" s="17">
        <v>5</v>
      </c>
      <c r="AG568" s="17">
        <v>5</v>
      </c>
      <c r="AH568" s="17">
        <v>5</v>
      </c>
      <c r="AI568">
        <f t="shared" si="68"/>
        <v>5</v>
      </c>
      <c r="AJ568">
        <f t="shared" si="68"/>
        <v>4.5</v>
      </c>
      <c r="AK568">
        <f t="shared" si="68"/>
        <v>5</v>
      </c>
      <c r="AL568">
        <f t="shared" si="69"/>
        <v>4.833333333333333</v>
      </c>
      <c r="AM568" t="str">
        <f t="shared" si="70"/>
        <v>High</v>
      </c>
      <c r="AN568" s="11" t="s">
        <v>47</v>
      </c>
      <c r="AO568" s="14"/>
    </row>
    <row r="569" spans="1:41" x14ac:dyDescent="0.3">
      <c r="A569" s="18">
        <v>29</v>
      </c>
      <c r="B569" s="8" t="s">
        <v>118</v>
      </c>
      <c r="C569" s="8" t="s">
        <v>84</v>
      </c>
      <c r="D569" s="9">
        <v>47</v>
      </c>
      <c r="E569" s="10">
        <v>12.04</v>
      </c>
      <c r="F569" t="str">
        <f t="shared" si="64"/>
        <v>High</v>
      </c>
      <c r="G569" s="11">
        <v>3</v>
      </c>
      <c r="H569" s="11" t="s">
        <v>55</v>
      </c>
      <c r="I569" s="11" t="s">
        <v>53</v>
      </c>
      <c r="J569" s="12">
        <v>4</v>
      </c>
      <c r="K569" s="12">
        <v>4</v>
      </c>
      <c r="L569" s="13">
        <v>7.68</v>
      </c>
      <c r="M569" s="13">
        <v>6.1579999999999995</v>
      </c>
      <c r="N569" s="13">
        <f t="shared" si="65"/>
        <v>1.5220000000000002</v>
      </c>
      <c r="O569" s="15" t="s">
        <v>86</v>
      </c>
      <c r="P569" s="15">
        <v>1</v>
      </c>
      <c r="Q569" s="15" t="s">
        <v>46</v>
      </c>
      <c r="R569" s="15">
        <v>3</v>
      </c>
      <c r="S569" s="16">
        <v>7</v>
      </c>
      <c r="T569" s="16">
        <v>2</v>
      </c>
      <c r="U569" s="16">
        <v>8</v>
      </c>
      <c r="V569" s="16">
        <v>7</v>
      </c>
      <c r="W569" s="16">
        <v>2</v>
      </c>
      <c r="X569" s="16">
        <v>8</v>
      </c>
      <c r="Y569" s="16">
        <v>2</v>
      </c>
      <c r="Z569" s="16">
        <v>8</v>
      </c>
      <c r="AA569">
        <f t="shared" si="66"/>
        <v>7.6</v>
      </c>
      <c r="AB569" t="str">
        <f t="shared" si="67"/>
        <v>High</v>
      </c>
      <c r="AC569" s="17">
        <v>5</v>
      </c>
      <c r="AD569" s="16">
        <v>4</v>
      </c>
      <c r="AE569" s="17">
        <v>5</v>
      </c>
      <c r="AF569" s="17">
        <v>5</v>
      </c>
      <c r="AG569" s="17">
        <v>5</v>
      </c>
      <c r="AH569" s="17">
        <v>5</v>
      </c>
      <c r="AI569">
        <f t="shared" si="68"/>
        <v>5</v>
      </c>
      <c r="AJ569">
        <f t="shared" si="68"/>
        <v>4.5</v>
      </c>
      <c r="AK569">
        <f t="shared" si="68"/>
        <v>5</v>
      </c>
      <c r="AL569">
        <f t="shared" si="69"/>
        <v>4.833333333333333</v>
      </c>
      <c r="AM569" t="str">
        <f t="shared" si="70"/>
        <v>High</v>
      </c>
      <c r="AN569" s="11" t="s">
        <v>47</v>
      </c>
      <c r="AO569" s="14"/>
    </row>
    <row r="570" spans="1:41" x14ac:dyDescent="0.3">
      <c r="A570" s="18">
        <v>29</v>
      </c>
      <c r="B570" s="8" t="s">
        <v>118</v>
      </c>
      <c r="C570" s="8" t="s">
        <v>84</v>
      </c>
      <c r="D570" s="9">
        <v>47</v>
      </c>
      <c r="E570" s="10">
        <v>12.04</v>
      </c>
      <c r="F570" t="str">
        <f t="shared" si="64"/>
        <v>High</v>
      </c>
      <c r="G570" s="11">
        <v>4</v>
      </c>
      <c r="H570" s="11" t="s">
        <v>56</v>
      </c>
      <c r="I570" s="11" t="s">
        <v>53</v>
      </c>
      <c r="J570" s="12">
        <v>4</v>
      </c>
      <c r="K570" s="12">
        <v>4</v>
      </c>
      <c r="L570" s="13">
        <v>8.8000000000000007</v>
      </c>
      <c r="M570" s="13">
        <v>6.1579999999999995</v>
      </c>
      <c r="N570" s="13">
        <f t="shared" si="65"/>
        <v>2.6420000000000012</v>
      </c>
      <c r="O570" s="15" t="s">
        <v>86</v>
      </c>
      <c r="P570" s="15">
        <v>1</v>
      </c>
      <c r="Q570" s="15" t="s">
        <v>46</v>
      </c>
      <c r="R570" s="15">
        <v>3</v>
      </c>
      <c r="S570" s="16">
        <v>7</v>
      </c>
      <c r="T570" s="16">
        <v>2</v>
      </c>
      <c r="U570" s="16">
        <v>8</v>
      </c>
      <c r="V570" s="16">
        <v>7</v>
      </c>
      <c r="W570" s="16">
        <v>2</v>
      </c>
      <c r="X570" s="16">
        <v>8</v>
      </c>
      <c r="Y570" s="16">
        <v>2</v>
      </c>
      <c r="Z570" s="16">
        <v>8</v>
      </c>
      <c r="AA570">
        <f t="shared" si="66"/>
        <v>7.6</v>
      </c>
      <c r="AB570" t="str">
        <f t="shared" si="67"/>
        <v>High</v>
      </c>
      <c r="AC570" s="17">
        <v>5</v>
      </c>
      <c r="AD570" s="16">
        <v>4</v>
      </c>
      <c r="AE570" s="17">
        <v>5</v>
      </c>
      <c r="AF570" s="17">
        <v>5</v>
      </c>
      <c r="AG570" s="17">
        <v>5</v>
      </c>
      <c r="AH570" s="17">
        <v>5</v>
      </c>
      <c r="AI570">
        <f t="shared" si="68"/>
        <v>5</v>
      </c>
      <c r="AJ570">
        <f t="shared" si="68"/>
        <v>4.5</v>
      </c>
      <c r="AK570">
        <f t="shared" si="68"/>
        <v>5</v>
      </c>
      <c r="AL570">
        <f t="shared" si="69"/>
        <v>4.833333333333333</v>
      </c>
      <c r="AM570" t="str">
        <f t="shared" si="70"/>
        <v>High</v>
      </c>
      <c r="AN570" s="11" t="s">
        <v>47</v>
      </c>
      <c r="AO570" s="14"/>
    </row>
    <row r="571" spans="1:41" x14ac:dyDescent="0.3">
      <c r="A571" s="18">
        <v>29</v>
      </c>
      <c r="B571" s="8" t="s">
        <v>118</v>
      </c>
      <c r="C571" s="8" t="s">
        <v>84</v>
      </c>
      <c r="D571" s="9">
        <v>47</v>
      </c>
      <c r="E571" s="10">
        <v>12.04</v>
      </c>
      <c r="F571" t="str">
        <f t="shared" si="64"/>
        <v>High</v>
      </c>
      <c r="G571" s="11">
        <v>5</v>
      </c>
      <c r="H571" s="11" t="s">
        <v>57</v>
      </c>
      <c r="I571" s="11" t="s">
        <v>53</v>
      </c>
      <c r="J571" s="12">
        <v>3</v>
      </c>
      <c r="K571" s="12">
        <v>3</v>
      </c>
      <c r="L571" s="13">
        <v>4.4400000000000004</v>
      </c>
      <c r="M571" s="13">
        <v>6.1579999999999995</v>
      </c>
      <c r="N571" s="13">
        <f t="shared" si="65"/>
        <v>-1.7179999999999991</v>
      </c>
      <c r="O571" s="15" t="s">
        <v>86</v>
      </c>
      <c r="P571" s="15">
        <v>1</v>
      </c>
      <c r="Q571" s="15" t="s">
        <v>46</v>
      </c>
      <c r="R571" s="15">
        <v>3</v>
      </c>
      <c r="S571" s="16">
        <v>7</v>
      </c>
      <c r="T571" s="16">
        <v>2</v>
      </c>
      <c r="U571" s="16">
        <v>8</v>
      </c>
      <c r="V571" s="16">
        <v>7</v>
      </c>
      <c r="W571" s="16">
        <v>2</v>
      </c>
      <c r="X571" s="16">
        <v>8</v>
      </c>
      <c r="Y571" s="16">
        <v>2</v>
      </c>
      <c r="Z571" s="16">
        <v>8</v>
      </c>
      <c r="AA571">
        <f t="shared" si="66"/>
        <v>7.6</v>
      </c>
      <c r="AB571" t="str">
        <f t="shared" si="67"/>
        <v>High</v>
      </c>
      <c r="AC571" s="17">
        <v>5</v>
      </c>
      <c r="AD571" s="16">
        <v>4</v>
      </c>
      <c r="AE571" s="17">
        <v>5</v>
      </c>
      <c r="AF571" s="17">
        <v>5</v>
      </c>
      <c r="AG571" s="17">
        <v>5</v>
      </c>
      <c r="AH571" s="17">
        <v>5</v>
      </c>
      <c r="AI571">
        <f t="shared" si="68"/>
        <v>5</v>
      </c>
      <c r="AJ571">
        <f t="shared" si="68"/>
        <v>4.5</v>
      </c>
      <c r="AK571">
        <f t="shared" si="68"/>
        <v>5</v>
      </c>
      <c r="AL571">
        <f t="shared" si="69"/>
        <v>4.833333333333333</v>
      </c>
      <c r="AM571" t="str">
        <f t="shared" si="70"/>
        <v>High</v>
      </c>
      <c r="AN571" s="11" t="s">
        <v>47</v>
      </c>
      <c r="AO571" s="14"/>
    </row>
    <row r="572" spans="1:41" x14ac:dyDescent="0.3">
      <c r="A572" s="18">
        <v>29</v>
      </c>
      <c r="B572" s="8" t="s">
        <v>118</v>
      </c>
      <c r="C572" s="8" t="s">
        <v>84</v>
      </c>
      <c r="D572" s="9">
        <v>47</v>
      </c>
      <c r="E572" s="10">
        <v>12.04</v>
      </c>
      <c r="F572" t="str">
        <f t="shared" si="64"/>
        <v>High</v>
      </c>
      <c r="G572" s="11">
        <v>1</v>
      </c>
      <c r="H572" s="11" t="s">
        <v>58</v>
      </c>
      <c r="I572" s="11" t="s">
        <v>59</v>
      </c>
      <c r="J572" s="12">
        <v>4</v>
      </c>
      <c r="K572" s="12">
        <v>4</v>
      </c>
      <c r="L572" s="13">
        <v>8.24</v>
      </c>
      <c r="M572" s="13">
        <v>6.1579999999999995</v>
      </c>
      <c r="N572" s="13">
        <f t="shared" si="65"/>
        <v>2.0820000000000007</v>
      </c>
      <c r="O572" s="15" t="s">
        <v>86</v>
      </c>
      <c r="P572" s="15">
        <v>1</v>
      </c>
      <c r="Q572" s="15" t="s">
        <v>46</v>
      </c>
      <c r="R572" s="15">
        <v>3</v>
      </c>
      <c r="S572" s="16">
        <v>7</v>
      </c>
      <c r="T572" s="16">
        <v>2</v>
      </c>
      <c r="U572" s="16">
        <v>8</v>
      </c>
      <c r="V572" s="16">
        <v>7</v>
      </c>
      <c r="W572" s="16">
        <v>2</v>
      </c>
      <c r="X572" s="16">
        <v>8</v>
      </c>
      <c r="Y572" s="16">
        <v>2</v>
      </c>
      <c r="Z572" s="16">
        <v>8</v>
      </c>
      <c r="AA572">
        <f t="shared" si="66"/>
        <v>7.6</v>
      </c>
      <c r="AB572" t="str">
        <f t="shared" si="67"/>
        <v>High</v>
      </c>
      <c r="AC572" s="17">
        <v>5</v>
      </c>
      <c r="AD572" s="16">
        <v>4</v>
      </c>
      <c r="AE572" s="17">
        <v>5</v>
      </c>
      <c r="AF572" s="17">
        <v>5</v>
      </c>
      <c r="AG572" s="17">
        <v>5</v>
      </c>
      <c r="AH572" s="17">
        <v>5</v>
      </c>
      <c r="AI572">
        <f t="shared" si="68"/>
        <v>5</v>
      </c>
      <c r="AJ572">
        <f t="shared" si="68"/>
        <v>4.5</v>
      </c>
      <c r="AK572">
        <f t="shared" si="68"/>
        <v>5</v>
      </c>
      <c r="AL572">
        <f t="shared" si="69"/>
        <v>4.833333333333333</v>
      </c>
      <c r="AM572" t="str">
        <f t="shared" si="70"/>
        <v>High</v>
      </c>
      <c r="AN572" s="11" t="s">
        <v>47</v>
      </c>
      <c r="AO572" s="14"/>
    </row>
    <row r="573" spans="1:41" x14ac:dyDescent="0.3">
      <c r="A573" s="18">
        <v>29</v>
      </c>
      <c r="B573" s="8" t="s">
        <v>118</v>
      </c>
      <c r="C573" s="8" t="s">
        <v>84</v>
      </c>
      <c r="D573" s="9">
        <v>47</v>
      </c>
      <c r="E573" s="10">
        <v>12.04</v>
      </c>
      <c r="F573" t="str">
        <f t="shared" si="64"/>
        <v>High</v>
      </c>
      <c r="G573" s="11">
        <v>2</v>
      </c>
      <c r="H573" s="11" t="s">
        <v>60</v>
      </c>
      <c r="I573" s="11" t="s">
        <v>59</v>
      </c>
      <c r="J573" s="12">
        <v>2</v>
      </c>
      <c r="K573" s="12">
        <v>3</v>
      </c>
      <c r="L573" s="13">
        <v>3.87</v>
      </c>
      <c r="M573" s="13">
        <v>6.1579999999999995</v>
      </c>
      <c r="N573" s="13">
        <f t="shared" si="65"/>
        <v>-2.2879999999999994</v>
      </c>
      <c r="O573" s="15" t="s">
        <v>86</v>
      </c>
      <c r="P573" s="15">
        <v>1</v>
      </c>
      <c r="Q573" s="15" t="s">
        <v>46</v>
      </c>
      <c r="R573" s="15">
        <v>3</v>
      </c>
      <c r="S573" s="16">
        <v>7</v>
      </c>
      <c r="T573" s="16">
        <v>2</v>
      </c>
      <c r="U573" s="16">
        <v>8</v>
      </c>
      <c r="V573" s="16">
        <v>7</v>
      </c>
      <c r="W573" s="16">
        <v>2</v>
      </c>
      <c r="X573" s="16">
        <v>8</v>
      </c>
      <c r="Y573" s="16">
        <v>2</v>
      </c>
      <c r="Z573" s="16">
        <v>8</v>
      </c>
      <c r="AA573">
        <f t="shared" si="66"/>
        <v>7.6</v>
      </c>
      <c r="AB573" t="str">
        <f t="shared" si="67"/>
        <v>High</v>
      </c>
      <c r="AC573" s="17">
        <v>5</v>
      </c>
      <c r="AD573" s="16">
        <v>4</v>
      </c>
      <c r="AE573" s="17">
        <v>5</v>
      </c>
      <c r="AF573" s="17">
        <v>5</v>
      </c>
      <c r="AG573" s="17">
        <v>5</v>
      </c>
      <c r="AH573" s="17">
        <v>5</v>
      </c>
      <c r="AI573">
        <f t="shared" si="68"/>
        <v>5</v>
      </c>
      <c r="AJ573">
        <f t="shared" si="68"/>
        <v>4.5</v>
      </c>
      <c r="AK573">
        <f t="shared" si="68"/>
        <v>5</v>
      </c>
      <c r="AL573">
        <f t="shared" si="69"/>
        <v>4.833333333333333</v>
      </c>
      <c r="AM573" t="str">
        <f t="shared" si="70"/>
        <v>High</v>
      </c>
      <c r="AN573" s="11" t="s">
        <v>47</v>
      </c>
      <c r="AO573" s="14"/>
    </row>
    <row r="574" spans="1:41" x14ac:dyDescent="0.3">
      <c r="A574" s="18">
        <v>29</v>
      </c>
      <c r="B574" s="8" t="s">
        <v>118</v>
      </c>
      <c r="C574" s="8" t="s">
        <v>84</v>
      </c>
      <c r="D574" s="9">
        <v>47</v>
      </c>
      <c r="E574" s="10">
        <v>12.04</v>
      </c>
      <c r="F574" t="str">
        <f t="shared" si="64"/>
        <v>High</v>
      </c>
      <c r="G574" s="11">
        <v>3</v>
      </c>
      <c r="H574" s="11" t="s">
        <v>61</v>
      </c>
      <c r="I574" s="11" t="s">
        <v>59</v>
      </c>
      <c r="J574" s="12">
        <v>2</v>
      </c>
      <c r="K574" s="12">
        <v>3</v>
      </c>
      <c r="L574" s="13">
        <v>3.66</v>
      </c>
      <c r="M574" s="13">
        <v>6.1579999999999995</v>
      </c>
      <c r="N574" s="13">
        <f t="shared" si="65"/>
        <v>-2.4979999999999993</v>
      </c>
      <c r="O574" s="15" t="s">
        <v>86</v>
      </c>
      <c r="P574" s="15">
        <v>1</v>
      </c>
      <c r="Q574" s="15" t="s">
        <v>46</v>
      </c>
      <c r="R574" s="15">
        <v>3</v>
      </c>
      <c r="S574" s="16">
        <v>7</v>
      </c>
      <c r="T574" s="16">
        <v>2</v>
      </c>
      <c r="U574" s="16">
        <v>8</v>
      </c>
      <c r="V574" s="16">
        <v>7</v>
      </c>
      <c r="W574" s="16">
        <v>2</v>
      </c>
      <c r="X574" s="16">
        <v>8</v>
      </c>
      <c r="Y574" s="16">
        <v>2</v>
      </c>
      <c r="Z574" s="16">
        <v>8</v>
      </c>
      <c r="AA574">
        <f t="shared" si="66"/>
        <v>7.6</v>
      </c>
      <c r="AB574" t="str">
        <f t="shared" si="67"/>
        <v>High</v>
      </c>
      <c r="AC574" s="17">
        <v>5</v>
      </c>
      <c r="AD574" s="16">
        <v>4</v>
      </c>
      <c r="AE574" s="17">
        <v>5</v>
      </c>
      <c r="AF574" s="17">
        <v>5</v>
      </c>
      <c r="AG574" s="17">
        <v>5</v>
      </c>
      <c r="AH574" s="17">
        <v>5</v>
      </c>
      <c r="AI574">
        <f t="shared" si="68"/>
        <v>5</v>
      </c>
      <c r="AJ574">
        <f t="shared" si="68"/>
        <v>4.5</v>
      </c>
      <c r="AK574">
        <f t="shared" si="68"/>
        <v>5</v>
      </c>
      <c r="AL574">
        <f t="shared" si="69"/>
        <v>4.833333333333333</v>
      </c>
      <c r="AM574" t="str">
        <f t="shared" si="70"/>
        <v>High</v>
      </c>
      <c r="AN574" s="11" t="s">
        <v>47</v>
      </c>
      <c r="AO574" s="14"/>
    </row>
    <row r="575" spans="1:41" x14ac:dyDescent="0.3">
      <c r="A575" s="18">
        <v>29</v>
      </c>
      <c r="B575" s="8" t="s">
        <v>118</v>
      </c>
      <c r="C575" s="8" t="s">
        <v>84</v>
      </c>
      <c r="D575" s="9">
        <v>47</v>
      </c>
      <c r="E575" s="10">
        <v>12.04</v>
      </c>
      <c r="F575" t="str">
        <f t="shared" si="64"/>
        <v>High</v>
      </c>
      <c r="G575" s="11">
        <v>4</v>
      </c>
      <c r="H575" s="11" t="s">
        <v>62</v>
      </c>
      <c r="I575" s="11" t="s">
        <v>59</v>
      </c>
      <c r="J575" s="12">
        <v>2</v>
      </c>
      <c r="K575" s="12">
        <v>3</v>
      </c>
      <c r="L575" s="13">
        <v>3.45</v>
      </c>
      <c r="M575" s="13">
        <v>6.1579999999999995</v>
      </c>
      <c r="N575" s="13">
        <f t="shared" si="65"/>
        <v>-2.7079999999999993</v>
      </c>
      <c r="O575" s="15" t="s">
        <v>86</v>
      </c>
      <c r="P575" s="15">
        <v>1</v>
      </c>
      <c r="Q575" s="15" t="s">
        <v>46</v>
      </c>
      <c r="R575" s="15">
        <v>3</v>
      </c>
      <c r="S575" s="16">
        <v>7</v>
      </c>
      <c r="T575" s="16">
        <v>2</v>
      </c>
      <c r="U575" s="16">
        <v>8</v>
      </c>
      <c r="V575" s="16">
        <v>7</v>
      </c>
      <c r="W575" s="16">
        <v>2</v>
      </c>
      <c r="X575" s="16">
        <v>8</v>
      </c>
      <c r="Y575" s="16">
        <v>2</v>
      </c>
      <c r="Z575" s="16">
        <v>8</v>
      </c>
      <c r="AA575">
        <f t="shared" si="66"/>
        <v>7.6</v>
      </c>
      <c r="AB575" t="str">
        <f t="shared" si="67"/>
        <v>High</v>
      </c>
      <c r="AC575" s="17">
        <v>5</v>
      </c>
      <c r="AD575" s="16">
        <v>4</v>
      </c>
      <c r="AE575" s="17">
        <v>5</v>
      </c>
      <c r="AF575" s="17">
        <v>5</v>
      </c>
      <c r="AG575" s="17">
        <v>5</v>
      </c>
      <c r="AH575" s="17">
        <v>5</v>
      </c>
      <c r="AI575">
        <f t="shared" si="68"/>
        <v>5</v>
      </c>
      <c r="AJ575">
        <f t="shared" si="68"/>
        <v>4.5</v>
      </c>
      <c r="AK575">
        <f t="shared" si="68"/>
        <v>5</v>
      </c>
      <c r="AL575">
        <f t="shared" si="69"/>
        <v>4.833333333333333</v>
      </c>
      <c r="AM575" t="str">
        <f t="shared" si="70"/>
        <v>High</v>
      </c>
      <c r="AN575" s="11" t="s">
        <v>47</v>
      </c>
      <c r="AO575" s="14"/>
    </row>
    <row r="576" spans="1:41" x14ac:dyDescent="0.3">
      <c r="A576" s="18">
        <v>29</v>
      </c>
      <c r="B576" s="8" t="s">
        <v>118</v>
      </c>
      <c r="C576" s="8" t="s">
        <v>84</v>
      </c>
      <c r="D576" s="9">
        <v>47</v>
      </c>
      <c r="E576" s="10">
        <v>12.04</v>
      </c>
      <c r="F576" t="str">
        <f t="shared" si="64"/>
        <v>High</v>
      </c>
      <c r="G576" s="11">
        <v>5</v>
      </c>
      <c r="H576" s="11" t="s">
        <v>63</v>
      </c>
      <c r="I576" s="11" t="s">
        <v>59</v>
      </c>
      <c r="J576" s="12">
        <v>2</v>
      </c>
      <c r="K576" s="12">
        <v>3</v>
      </c>
      <c r="L576" s="13">
        <v>3.1</v>
      </c>
      <c r="M576" s="13">
        <v>6.1579999999999995</v>
      </c>
      <c r="N576" s="13">
        <f t="shared" si="65"/>
        <v>-3.0579999999999994</v>
      </c>
      <c r="O576" s="15" t="s">
        <v>86</v>
      </c>
      <c r="P576" s="15">
        <v>1</v>
      </c>
      <c r="Q576" s="15" t="s">
        <v>46</v>
      </c>
      <c r="R576" s="15">
        <v>3</v>
      </c>
      <c r="S576" s="16">
        <v>7</v>
      </c>
      <c r="T576" s="16">
        <v>2</v>
      </c>
      <c r="U576" s="16">
        <v>8</v>
      </c>
      <c r="V576" s="16">
        <v>7</v>
      </c>
      <c r="W576" s="16">
        <v>2</v>
      </c>
      <c r="X576" s="16">
        <v>8</v>
      </c>
      <c r="Y576" s="16">
        <v>2</v>
      </c>
      <c r="Z576" s="16">
        <v>8</v>
      </c>
      <c r="AA576">
        <f t="shared" si="66"/>
        <v>7.6</v>
      </c>
      <c r="AB576" t="str">
        <f t="shared" si="67"/>
        <v>High</v>
      </c>
      <c r="AC576" s="17">
        <v>5</v>
      </c>
      <c r="AD576" s="16">
        <v>4</v>
      </c>
      <c r="AE576" s="17">
        <v>5</v>
      </c>
      <c r="AF576" s="17">
        <v>5</v>
      </c>
      <c r="AG576" s="17">
        <v>5</v>
      </c>
      <c r="AH576" s="17">
        <v>5</v>
      </c>
      <c r="AI576">
        <f t="shared" si="68"/>
        <v>5</v>
      </c>
      <c r="AJ576">
        <f t="shared" si="68"/>
        <v>4.5</v>
      </c>
      <c r="AK576">
        <f t="shared" si="68"/>
        <v>5</v>
      </c>
      <c r="AL576">
        <f t="shared" si="69"/>
        <v>4.833333333333333</v>
      </c>
      <c r="AM576" t="str">
        <f t="shared" si="70"/>
        <v>High</v>
      </c>
      <c r="AN576" s="11" t="s">
        <v>47</v>
      </c>
      <c r="AO576" s="14"/>
    </row>
    <row r="577" spans="1:41" x14ac:dyDescent="0.3">
      <c r="A577" s="18">
        <v>29</v>
      </c>
      <c r="B577" s="8" t="s">
        <v>118</v>
      </c>
      <c r="C577" s="8" t="s">
        <v>84</v>
      </c>
      <c r="D577" s="9">
        <v>47</v>
      </c>
      <c r="E577" s="10">
        <v>12.04</v>
      </c>
      <c r="F577" t="str">
        <f t="shared" si="64"/>
        <v>High</v>
      </c>
      <c r="G577" s="11">
        <v>1</v>
      </c>
      <c r="H577" s="11" t="s">
        <v>64</v>
      </c>
      <c r="I577" s="11" t="s">
        <v>65</v>
      </c>
      <c r="J577" s="12">
        <v>4</v>
      </c>
      <c r="K577" s="12">
        <v>4</v>
      </c>
      <c r="L577" s="13">
        <v>10.14</v>
      </c>
      <c r="M577" s="13">
        <v>6.1579999999999995</v>
      </c>
      <c r="N577" s="13">
        <f t="shared" si="65"/>
        <v>3.9820000000000011</v>
      </c>
      <c r="O577" s="15" t="s">
        <v>86</v>
      </c>
      <c r="P577" s="15">
        <v>1</v>
      </c>
      <c r="Q577" s="15" t="s">
        <v>46</v>
      </c>
      <c r="R577" s="15">
        <v>3</v>
      </c>
      <c r="S577" s="16">
        <v>7</v>
      </c>
      <c r="T577" s="16">
        <v>2</v>
      </c>
      <c r="U577" s="16">
        <v>8</v>
      </c>
      <c r="V577" s="16">
        <v>7</v>
      </c>
      <c r="W577" s="16">
        <v>2</v>
      </c>
      <c r="X577" s="16">
        <v>8</v>
      </c>
      <c r="Y577" s="16">
        <v>2</v>
      </c>
      <c r="Z577" s="16">
        <v>8</v>
      </c>
      <c r="AA577">
        <f t="shared" si="66"/>
        <v>7.6</v>
      </c>
      <c r="AB577" t="str">
        <f t="shared" si="67"/>
        <v>High</v>
      </c>
      <c r="AC577" s="17">
        <v>5</v>
      </c>
      <c r="AD577" s="16">
        <v>4</v>
      </c>
      <c r="AE577" s="17">
        <v>5</v>
      </c>
      <c r="AF577" s="17">
        <v>5</v>
      </c>
      <c r="AG577" s="17">
        <v>5</v>
      </c>
      <c r="AH577" s="17">
        <v>5</v>
      </c>
      <c r="AI577">
        <f t="shared" si="68"/>
        <v>5</v>
      </c>
      <c r="AJ577">
        <f t="shared" si="68"/>
        <v>4.5</v>
      </c>
      <c r="AK577">
        <f t="shared" si="68"/>
        <v>5</v>
      </c>
      <c r="AL577">
        <f t="shared" si="69"/>
        <v>4.833333333333333</v>
      </c>
      <c r="AM577" t="str">
        <f t="shared" si="70"/>
        <v>High</v>
      </c>
      <c r="AN577" s="11" t="s">
        <v>47</v>
      </c>
      <c r="AO577" s="14"/>
    </row>
    <row r="578" spans="1:41" x14ac:dyDescent="0.3">
      <c r="A578" s="18">
        <v>29</v>
      </c>
      <c r="B578" s="8" t="s">
        <v>118</v>
      </c>
      <c r="C578" s="8" t="s">
        <v>84</v>
      </c>
      <c r="D578" s="9">
        <v>47</v>
      </c>
      <c r="E578" s="10">
        <v>12.04</v>
      </c>
      <c r="F578" t="str">
        <f t="shared" si="64"/>
        <v>High</v>
      </c>
      <c r="G578" s="11">
        <v>2</v>
      </c>
      <c r="H578" s="11" t="s">
        <v>66</v>
      </c>
      <c r="I578" s="11" t="s">
        <v>65</v>
      </c>
      <c r="J578" s="12">
        <v>4</v>
      </c>
      <c r="K578" s="12">
        <v>4</v>
      </c>
      <c r="L578" s="13">
        <v>8.94</v>
      </c>
      <c r="M578" s="13">
        <v>6.1579999999999995</v>
      </c>
      <c r="N578" s="13">
        <f t="shared" si="65"/>
        <v>2.782</v>
      </c>
      <c r="O578" s="15" t="s">
        <v>86</v>
      </c>
      <c r="P578" s="15">
        <v>1</v>
      </c>
      <c r="Q578" s="15" t="s">
        <v>46</v>
      </c>
      <c r="R578" s="15">
        <v>3</v>
      </c>
      <c r="S578" s="16">
        <v>7</v>
      </c>
      <c r="T578" s="16">
        <v>2</v>
      </c>
      <c r="U578" s="16">
        <v>8</v>
      </c>
      <c r="V578" s="16">
        <v>7</v>
      </c>
      <c r="W578" s="16">
        <v>2</v>
      </c>
      <c r="X578" s="16">
        <v>8</v>
      </c>
      <c r="Y578" s="16">
        <v>2</v>
      </c>
      <c r="Z578" s="16">
        <v>8</v>
      </c>
      <c r="AA578">
        <f t="shared" si="66"/>
        <v>7.6</v>
      </c>
      <c r="AB578" t="str">
        <f t="shared" si="67"/>
        <v>High</v>
      </c>
      <c r="AC578" s="17">
        <v>5</v>
      </c>
      <c r="AD578" s="16">
        <v>4</v>
      </c>
      <c r="AE578" s="17">
        <v>5</v>
      </c>
      <c r="AF578" s="17">
        <v>5</v>
      </c>
      <c r="AG578" s="17">
        <v>5</v>
      </c>
      <c r="AH578" s="17">
        <v>5</v>
      </c>
      <c r="AI578">
        <f t="shared" si="68"/>
        <v>5</v>
      </c>
      <c r="AJ578">
        <f t="shared" si="68"/>
        <v>4.5</v>
      </c>
      <c r="AK578">
        <f t="shared" si="68"/>
        <v>5</v>
      </c>
      <c r="AL578">
        <f t="shared" si="69"/>
        <v>4.833333333333333</v>
      </c>
      <c r="AM578" t="str">
        <f t="shared" si="70"/>
        <v>High</v>
      </c>
      <c r="AN578" s="11" t="s">
        <v>47</v>
      </c>
      <c r="AO578" s="14"/>
    </row>
    <row r="579" spans="1:41" x14ac:dyDescent="0.3">
      <c r="A579" s="18">
        <v>29</v>
      </c>
      <c r="B579" s="8" t="s">
        <v>118</v>
      </c>
      <c r="C579" s="8" t="s">
        <v>84</v>
      </c>
      <c r="D579" s="9">
        <v>47</v>
      </c>
      <c r="E579" s="10">
        <v>12.04</v>
      </c>
      <c r="F579" t="str">
        <f t="shared" ref="F579:F642" si="72" xml:space="preserve"> IF(E579 &lt; 5, "Low", IF(E579 &gt; 10, "High", "Medium"))</f>
        <v>High</v>
      </c>
      <c r="G579" s="11">
        <v>3</v>
      </c>
      <c r="H579" s="11" t="s">
        <v>67</v>
      </c>
      <c r="I579" s="11" t="s">
        <v>65</v>
      </c>
      <c r="J579" s="12">
        <v>4</v>
      </c>
      <c r="K579" s="12">
        <v>3</v>
      </c>
      <c r="L579" s="13">
        <v>8.3800000000000008</v>
      </c>
      <c r="M579" s="13">
        <v>6.1579999999999995</v>
      </c>
      <c r="N579" s="13">
        <f t="shared" ref="N579:N642" si="73" xml:space="preserve"> L579-M579</f>
        <v>2.2220000000000013</v>
      </c>
      <c r="O579" s="15" t="s">
        <v>86</v>
      </c>
      <c r="P579" s="15">
        <v>1</v>
      </c>
      <c r="Q579" s="15" t="s">
        <v>46</v>
      </c>
      <c r="R579" s="15">
        <v>3</v>
      </c>
      <c r="S579" s="16">
        <v>7</v>
      </c>
      <c r="T579" s="16">
        <v>2</v>
      </c>
      <c r="U579" s="16">
        <v>8</v>
      </c>
      <c r="V579" s="16">
        <v>7</v>
      </c>
      <c r="W579" s="16">
        <v>2</v>
      </c>
      <c r="X579" s="16">
        <v>8</v>
      </c>
      <c r="Y579" s="16">
        <v>2</v>
      </c>
      <c r="Z579" s="16">
        <v>8</v>
      </c>
      <c r="AA579">
        <f t="shared" ref="AA579:AA642" si="74" xml:space="preserve"> AVERAGE(S579,U579,V579,X579,Z579)</f>
        <v>7.6</v>
      </c>
      <c r="AB579" t="str">
        <f t="shared" ref="AB579:AB642" si="75" xml:space="preserve"> IF(AA579 &lt; 3.5, "Low", IF(AA579 &gt; 6.5, "High", "Medium"))</f>
        <v>High</v>
      </c>
      <c r="AC579" s="17">
        <v>5</v>
      </c>
      <c r="AD579" s="16">
        <v>4</v>
      </c>
      <c r="AE579" s="17">
        <v>5</v>
      </c>
      <c r="AF579" s="17">
        <v>5</v>
      </c>
      <c r="AG579" s="17">
        <v>5</v>
      </c>
      <c r="AH579" s="17">
        <v>5</v>
      </c>
      <c r="AI579">
        <f t="shared" ref="AI579:AK642" si="76" xml:space="preserve"> AVERAGE(AC579,AF579)</f>
        <v>5</v>
      </c>
      <c r="AJ579">
        <f t="shared" si="76"/>
        <v>4.5</v>
      </c>
      <c r="AK579">
        <f t="shared" si="76"/>
        <v>5</v>
      </c>
      <c r="AL579">
        <f t="shared" ref="AL579:AL642" si="77" xml:space="preserve"> AVERAGE(AC579:AH579)</f>
        <v>4.833333333333333</v>
      </c>
      <c r="AM579" t="str">
        <f t="shared" ref="AM579:AM642" si="78" xml:space="preserve"> IF(AL579 &lt; 2.5, "Low", IF(AA579 &gt; 3.5, "High", "Medium"))</f>
        <v>High</v>
      </c>
      <c r="AN579" s="11" t="s">
        <v>47</v>
      </c>
      <c r="AO579" s="14"/>
    </row>
    <row r="580" spans="1:41" x14ac:dyDescent="0.3">
      <c r="A580" s="18">
        <v>29</v>
      </c>
      <c r="B580" s="8" t="s">
        <v>118</v>
      </c>
      <c r="C580" s="8" t="s">
        <v>84</v>
      </c>
      <c r="D580" s="9">
        <v>47</v>
      </c>
      <c r="E580" s="10">
        <v>12.04</v>
      </c>
      <c r="F580" t="str">
        <f t="shared" si="72"/>
        <v>High</v>
      </c>
      <c r="G580" s="11">
        <v>4</v>
      </c>
      <c r="H580" s="11" t="s">
        <v>68</v>
      </c>
      <c r="I580" s="11" t="s">
        <v>65</v>
      </c>
      <c r="J580" s="12">
        <v>4</v>
      </c>
      <c r="K580" s="12">
        <v>4</v>
      </c>
      <c r="L580" s="13">
        <v>8.4499999999999993</v>
      </c>
      <c r="M580" s="13">
        <v>6.1579999999999995</v>
      </c>
      <c r="N580" s="13">
        <f t="shared" si="73"/>
        <v>2.2919999999999998</v>
      </c>
      <c r="O580" s="15" t="s">
        <v>86</v>
      </c>
      <c r="P580" s="15">
        <v>1</v>
      </c>
      <c r="Q580" s="15" t="s">
        <v>46</v>
      </c>
      <c r="R580" s="15">
        <v>3</v>
      </c>
      <c r="S580" s="16">
        <v>7</v>
      </c>
      <c r="T580" s="16">
        <v>2</v>
      </c>
      <c r="U580" s="16">
        <v>8</v>
      </c>
      <c r="V580" s="16">
        <v>7</v>
      </c>
      <c r="W580" s="16">
        <v>2</v>
      </c>
      <c r="X580" s="16">
        <v>8</v>
      </c>
      <c r="Y580" s="16">
        <v>2</v>
      </c>
      <c r="Z580" s="16">
        <v>8</v>
      </c>
      <c r="AA580">
        <f t="shared" si="74"/>
        <v>7.6</v>
      </c>
      <c r="AB580" t="str">
        <f t="shared" si="75"/>
        <v>High</v>
      </c>
      <c r="AC580" s="17">
        <v>5</v>
      </c>
      <c r="AD580" s="16">
        <v>4</v>
      </c>
      <c r="AE580" s="17">
        <v>5</v>
      </c>
      <c r="AF580" s="17">
        <v>5</v>
      </c>
      <c r="AG580" s="17">
        <v>5</v>
      </c>
      <c r="AH580" s="17">
        <v>5</v>
      </c>
      <c r="AI580">
        <f t="shared" si="76"/>
        <v>5</v>
      </c>
      <c r="AJ580">
        <f t="shared" si="76"/>
        <v>4.5</v>
      </c>
      <c r="AK580">
        <f t="shared" si="76"/>
        <v>5</v>
      </c>
      <c r="AL580">
        <f t="shared" si="77"/>
        <v>4.833333333333333</v>
      </c>
      <c r="AM580" t="str">
        <f t="shared" si="78"/>
        <v>High</v>
      </c>
      <c r="AN580" s="11" t="s">
        <v>47</v>
      </c>
      <c r="AO580" s="14"/>
    </row>
    <row r="581" spans="1:41" x14ac:dyDescent="0.3">
      <c r="A581" s="18">
        <v>29</v>
      </c>
      <c r="B581" s="8" t="s">
        <v>118</v>
      </c>
      <c r="C581" s="8" t="s">
        <v>84</v>
      </c>
      <c r="D581" s="9">
        <v>47</v>
      </c>
      <c r="E581" s="10">
        <v>12.04</v>
      </c>
      <c r="F581" t="str">
        <f t="shared" si="72"/>
        <v>High</v>
      </c>
      <c r="G581" s="11">
        <v>5</v>
      </c>
      <c r="H581" s="11" t="s">
        <v>69</v>
      </c>
      <c r="I581" s="11" t="s">
        <v>65</v>
      </c>
      <c r="J581" s="12">
        <v>4</v>
      </c>
      <c r="K581" s="12">
        <v>4</v>
      </c>
      <c r="L581" s="13">
        <v>8.73</v>
      </c>
      <c r="M581" s="13">
        <v>6.1579999999999995</v>
      </c>
      <c r="N581" s="13">
        <f t="shared" si="73"/>
        <v>2.572000000000001</v>
      </c>
      <c r="O581" s="15" t="s">
        <v>86</v>
      </c>
      <c r="P581" s="15">
        <v>1</v>
      </c>
      <c r="Q581" s="15" t="s">
        <v>46</v>
      </c>
      <c r="R581" s="15">
        <v>3</v>
      </c>
      <c r="S581" s="16">
        <v>7</v>
      </c>
      <c r="T581" s="16">
        <v>2</v>
      </c>
      <c r="U581" s="16">
        <v>8</v>
      </c>
      <c r="V581" s="16">
        <v>7</v>
      </c>
      <c r="W581" s="16">
        <v>2</v>
      </c>
      <c r="X581" s="16">
        <v>8</v>
      </c>
      <c r="Y581" s="16">
        <v>2</v>
      </c>
      <c r="Z581" s="16">
        <v>8</v>
      </c>
      <c r="AA581">
        <f t="shared" si="74"/>
        <v>7.6</v>
      </c>
      <c r="AB581" t="str">
        <f t="shared" si="75"/>
        <v>High</v>
      </c>
      <c r="AC581" s="17">
        <v>5</v>
      </c>
      <c r="AD581" s="16">
        <v>4</v>
      </c>
      <c r="AE581" s="17">
        <v>5</v>
      </c>
      <c r="AF581" s="17">
        <v>5</v>
      </c>
      <c r="AG581" s="17">
        <v>5</v>
      </c>
      <c r="AH581" s="17">
        <v>5</v>
      </c>
      <c r="AI581">
        <f t="shared" si="76"/>
        <v>5</v>
      </c>
      <c r="AJ581">
        <f t="shared" si="76"/>
        <v>4.5</v>
      </c>
      <c r="AK581">
        <f t="shared" si="76"/>
        <v>5</v>
      </c>
      <c r="AL581">
        <f t="shared" si="77"/>
        <v>4.833333333333333</v>
      </c>
      <c r="AM581" t="str">
        <f t="shared" si="78"/>
        <v>High</v>
      </c>
      <c r="AN581" s="11" t="s">
        <v>47</v>
      </c>
      <c r="AO581" s="14"/>
    </row>
    <row r="582" spans="1:41" x14ac:dyDescent="0.3">
      <c r="A582" s="18">
        <v>30</v>
      </c>
      <c r="B582" s="8" t="s">
        <v>119</v>
      </c>
      <c r="C582" s="8" t="s">
        <v>42</v>
      </c>
      <c r="D582">
        <v>35</v>
      </c>
      <c r="E582" s="9">
        <v>5.43</v>
      </c>
      <c r="F582" t="str">
        <f t="shared" si="72"/>
        <v>Medium</v>
      </c>
      <c r="G582" s="11">
        <v>1</v>
      </c>
      <c r="H582" s="11" t="s">
        <v>43</v>
      </c>
      <c r="I582" s="11" t="s">
        <v>44</v>
      </c>
      <c r="J582" s="12">
        <v>2</v>
      </c>
      <c r="K582" s="12">
        <v>2</v>
      </c>
      <c r="L582" s="13">
        <v>3.34</v>
      </c>
      <c r="M582" s="13">
        <f t="shared" si="71"/>
        <v>3.9195000000000002</v>
      </c>
      <c r="N582" s="13">
        <f t="shared" si="73"/>
        <v>-0.57950000000000035</v>
      </c>
      <c r="O582" s="15" t="s">
        <v>74</v>
      </c>
      <c r="P582" s="15">
        <v>2</v>
      </c>
      <c r="Q582" s="15" t="s">
        <v>75</v>
      </c>
      <c r="R582" s="15">
        <v>2</v>
      </c>
      <c r="S582" s="16">
        <v>6</v>
      </c>
      <c r="T582" s="16">
        <v>2</v>
      </c>
      <c r="U582" s="16">
        <v>8</v>
      </c>
      <c r="V582" s="16">
        <v>5</v>
      </c>
      <c r="W582" s="16">
        <v>3</v>
      </c>
      <c r="X582" s="16">
        <v>7</v>
      </c>
      <c r="Y582" s="16">
        <v>2</v>
      </c>
      <c r="Z582" s="16">
        <v>8</v>
      </c>
      <c r="AA582">
        <f t="shared" si="74"/>
        <v>6.8</v>
      </c>
      <c r="AB582" t="str">
        <f t="shared" si="75"/>
        <v>High</v>
      </c>
      <c r="AC582" s="16">
        <v>4</v>
      </c>
      <c r="AD582" s="16">
        <v>4</v>
      </c>
      <c r="AE582" s="16">
        <v>4</v>
      </c>
      <c r="AF582" s="17">
        <v>5</v>
      </c>
      <c r="AG582" s="16">
        <v>4</v>
      </c>
      <c r="AH582" s="16">
        <v>4</v>
      </c>
      <c r="AI582">
        <f t="shared" si="76"/>
        <v>4.5</v>
      </c>
      <c r="AJ582">
        <f t="shared" si="76"/>
        <v>4</v>
      </c>
      <c r="AK582">
        <f t="shared" si="76"/>
        <v>4</v>
      </c>
      <c r="AL582">
        <f t="shared" si="77"/>
        <v>4.166666666666667</v>
      </c>
      <c r="AM582" t="str">
        <f t="shared" si="78"/>
        <v>High</v>
      </c>
      <c r="AN582" s="11" t="s">
        <v>77</v>
      </c>
      <c r="AO582" s="15" t="s">
        <v>116</v>
      </c>
    </row>
    <row r="583" spans="1:41" x14ac:dyDescent="0.3">
      <c r="A583" s="18">
        <v>30</v>
      </c>
      <c r="B583" s="8" t="s">
        <v>119</v>
      </c>
      <c r="C583" s="8" t="s">
        <v>42</v>
      </c>
      <c r="D583">
        <v>35</v>
      </c>
      <c r="E583" s="9">
        <v>5.43</v>
      </c>
      <c r="F583" t="str">
        <f t="shared" si="72"/>
        <v>Medium</v>
      </c>
      <c r="G583" s="11">
        <v>2</v>
      </c>
      <c r="H583" s="11" t="s">
        <v>48</v>
      </c>
      <c r="I583" s="11" t="s">
        <v>44</v>
      </c>
      <c r="J583" s="12">
        <v>4</v>
      </c>
      <c r="K583" s="12">
        <v>4</v>
      </c>
      <c r="L583" s="13">
        <v>3.2</v>
      </c>
      <c r="M583" s="13">
        <v>3.9195000000000002</v>
      </c>
      <c r="N583" s="13">
        <f t="shared" si="73"/>
        <v>-0.71950000000000003</v>
      </c>
      <c r="O583" s="15" t="s">
        <v>74</v>
      </c>
      <c r="P583" s="15">
        <v>2</v>
      </c>
      <c r="Q583" s="15" t="s">
        <v>75</v>
      </c>
      <c r="R583" s="15">
        <v>2</v>
      </c>
      <c r="S583" s="16">
        <v>6</v>
      </c>
      <c r="T583" s="16">
        <v>2</v>
      </c>
      <c r="U583" s="16">
        <v>8</v>
      </c>
      <c r="V583" s="16">
        <v>5</v>
      </c>
      <c r="W583" s="16">
        <v>3</v>
      </c>
      <c r="X583" s="16">
        <v>7</v>
      </c>
      <c r="Y583" s="16">
        <v>2</v>
      </c>
      <c r="Z583" s="16">
        <v>8</v>
      </c>
      <c r="AA583">
        <f t="shared" si="74"/>
        <v>6.8</v>
      </c>
      <c r="AB583" t="str">
        <f t="shared" si="75"/>
        <v>High</v>
      </c>
      <c r="AC583" s="16">
        <v>4</v>
      </c>
      <c r="AD583" s="16">
        <v>4</v>
      </c>
      <c r="AE583" s="16">
        <v>4</v>
      </c>
      <c r="AF583" s="17">
        <v>5</v>
      </c>
      <c r="AG583" s="16">
        <v>4</v>
      </c>
      <c r="AH583" s="16">
        <v>4</v>
      </c>
      <c r="AI583">
        <f t="shared" si="76"/>
        <v>4.5</v>
      </c>
      <c r="AJ583">
        <f t="shared" si="76"/>
        <v>4</v>
      </c>
      <c r="AK583">
        <f t="shared" si="76"/>
        <v>4</v>
      </c>
      <c r="AL583">
        <f t="shared" si="77"/>
        <v>4.166666666666667</v>
      </c>
      <c r="AM583" t="str">
        <f t="shared" si="78"/>
        <v>High</v>
      </c>
      <c r="AN583" s="11" t="s">
        <v>77</v>
      </c>
      <c r="AO583" s="15" t="s">
        <v>116</v>
      </c>
    </row>
    <row r="584" spans="1:41" x14ac:dyDescent="0.3">
      <c r="A584" s="18">
        <v>30</v>
      </c>
      <c r="B584" s="8" t="s">
        <v>119</v>
      </c>
      <c r="C584" s="8" t="s">
        <v>42</v>
      </c>
      <c r="D584">
        <v>35</v>
      </c>
      <c r="E584" s="9">
        <v>5.43</v>
      </c>
      <c r="F584" t="str">
        <f t="shared" si="72"/>
        <v>Medium</v>
      </c>
      <c r="G584" s="11">
        <v>3</v>
      </c>
      <c r="H584" s="11" t="s">
        <v>49</v>
      </c>
      <c r="I584" s="11" t="s">
        <v>44</v>
      </c>
      <c r="J584" s="12">
        <v>3</v>
      </c>
      <c r="K584" s="12">
        <v>3</v>
      </c>
      <c r="L584" s="13">
        <v>4.87</v>
      </c>
      <c r="M584" s="13">
        <v>3.9195000000000002</v>
      </c>
      <c r="N584" s="13">
        <f t="shared" si="73"/>
        <v>0.9504999999999999</v>
      </c>
      <c r="O584" s="15" t="s">
        <v>74</v>
      </c>
      <c r="P584" s="15">
        <v>2</v>
      </c>
      <c r="Q584" s="15" t="s">
        <v>75</v>
      </c>
      <c r="R584" s="15">
        <v>2</v>
      </c>
      <c r="S584" s="16">
        <v>6</v>
      </c>
      <c r="T584" s="16">
        <v>2</v>
      </c>
      <c r="U584" s="16">
        <v>8</v>
      </c>
      <c r="V584" s="16">
        <v>5</v>
      </c>
      <c r="W584" s="16">
        <v>3</v>
      </c>
      <c r="X584" s="16">
        <v>7</v>
      </c>
      <c r="Y584" s="16">
        <v>2</v>
      </c>
      <c r="Z584" s="16">
        <v>8</v>
      </c>
      <c r="AA584">
        <f t="shared" si="74"/>
        <v>6.8</v>
      </c>
      <c r="AB584" t="str">
        <f t="shared" si="75"/>
        <v>High</v>
      </c>
      <c r="AC584" s="16">
        <v>4</v>
      </c>
      <c r="AD584" s="16">
        <v>4</v>
      </c>
      <c r="AE584" s="16">
        <v>4</v>
      </c>
      <c r="AF584" s="17">
        <v>5</v>
      </c>
      <c r="AG584" s="16">
        <v>4</v>
      </c>
      <c r="AH584" s="16">
        <v>4</v>
      </c>
      <c r="AI584">
        <f t="shared" si="76"/>
        <v>4.5</v>
      </c>
      <c r="AJ584">
        <f t="shared" si="76"/>
        <v>4</v>
      </c>
      <c r="AK584">
        <f t="shared" si="76"/>
        <v>4</v>
      </c>
      <c r="AL584">
        <f t="shared" si="77"/>
        <v>4.166666666666667</v>
      </c>
      <c r="AM584" t="str">
        <f t="shared" si="78"/>
        <v>High</v>
      </c>
      <c r="AN584" s="11" t="s">
        <v>77</v>
      </c>
      <c r="AO584" s="15" t="s">
        <v>116</v>
      </c>
    </row>
    <row r="585" spans="1:41" x14ac:dyDescent="0.3">
      <c r="A585" s="18">
        <v>30</v>
      </c>
      <c r="B585" s="8" t="s">
        <v>119</v>
      </c>
      <c r="C585" s="8" t="s">
        <v>42</v>
      </c>
      <c r="D585">
        <v>35</v>
      </c>
      <c r="E585" s="9">
        <v>5.43</v>
      </c>
      <c r="F585" t="str">
        <f t="shared" si="72"/>
        <v>Medium</v>
      </c>
      <c r="G585" s="11">
        <v>4</v>
      </c>
      <c r="H585" s="11" t="s">
        <v>50</v>
      </c>
      <c r="I585" s="11" t="s">
        <v>44</v>
      </c>
      <c r="J585" s="12">
        <v>2</v>
      </c>
      <c r="K585" s="12">
        <v>3</v>
      </c>
      <c r="L585" s="13">
        <v>1.95</v>
      </c>
      <c r="M585" s="13">
        <v>3.9195000000000002</v>
      </c>
      <c r="N585" s="13">
        <f t="shared" si="73"/>
        <v>-1.9695000000000003</v>
      </c>
      <c r="O585" s="15" t="s">
        <v>74</v>
      </c>
      <c r="P585" s="15">
        <v>2</v>
      </c>
      <c r="Q585" s="15" t="s">
        <v>75</v>
      </c>
      <c r="R585" s="15">
        <v>2</v>
      </c>
      <c r="S585" s="16">
        <v>6</v>
      </c>
      <c r="T585" s="16">
        <v>2</v>
      </c>
      <c r="U585" s="16">
        <v>8</v>
      </c>
      <c r="V585" s="16">
        <v>5</v>
      </c>
      <c r="W585" s="16">
        <v>3</v>
      </c>
      <c r="X585" s="16">
        <v>7</v>
      </c>
      <c r="Y585" s="16">
        <v>2</v>
      </c>
      <c r="Z585" s="16">
        <v>8</v>
      </c>
      <c r="AA585">
        <f t="shared" si="74"/>
        <v>6.8</v>
      </c>
      <c r="AB585" t="str">
        <f t="shared" si="75"/>
        <v>High</v>
      </c>
      <c r="AC585" s="16">
        <v>4</v>
      </c>
      <c r="AD585" s="16">
        <v>4</v>
      </c>
      <c r="AE585" s="16">
        <v>4</v>
      </c>
      <c r="AF585" s="17">
        <v>5</v>
      </c>
      <c r="AG585" s="16">
        <v>4</v>
      </c>
      <c r="AH585" s="16">
        <v>4</v>
      </c>
      <c r="AI585">
        <f t="shared" si="76"/>
        <v>4.5</v>
      </c>
      <c r="AJ585">
        <f t="shared" si="76"/>
        <v>4</v>
      </c>
      <c r="AK585">
        <f t="shared" si="76"/>
        <v>4</v>
      </c>
      <c r="AL585">
        <f t="shared" si="77"/>
        <v>4.166666666666667</v>
      </c>
      <c r="AM585" t="str">
        <f t="shared" si="78"/>
        <v>High</v>
      </c>
      <c r="AN585" s="11" t="s">
        <v>77</v>
      </c>
      <c r="AO585" s="15" t="s">
        <v>116</v>
      </c>
    </row>
    <row r="586" spans="1:41" x14ac:dyDescent="0.3">
      <c r="A586" s="18">
        <v>30</v>
      </c>
      <c r="B586" s="8" t="s">
        <v>119</v>
      </c>
      <c r="C586" s="8" t="s">
        <v>42</v>
      </c>
      <c r="D586">
        <v>35</v>
      </c>
      <c r="E586" s="9">
        <v>5.43</v>
      </c>
      <c r="F586" t="str">
        <f t="shared" si="72"/>
        <v>Medium</v>
      </c>
      <c r="G586" s="11">
        <v>5</v>
      </c>
      <c r="H586" s="11" t="s">
        <v>51</v>
      </c>
      <c r="I586" s="11" t="s">
        <v>44</v>
      </c>
      <c r="J586" s="12">
        <v>4</v>
      </c>
      <c r="K586" s="12">
        <v>4</v>
      </c>
      <c r="L586" s="13">
        <v>3.34</v>
      </c>
      <c r="M586" s="13">
        <v>3.9195000000000002</v>
      </c>
      <c r="N586" s="13">
        <f t="shared" si="73"/>
        <v>-0.57950000000000035</v>
      </c>
      <c r="O586" s="15" t="s">
        <v>74</v>
      </c>
      <c r="P586" s="15">
        <v>2</v>
      </c>
      <c r="Q586" s="15" t="s">
        <v>75</v>
      </c>
      <c r="R586" s="15">
        <v>2</v>
      </c>
      <c r="S586" s="16">
        <v>6</v>
      </c>
      <c r="T586" s="16">
        <v>2</v>
      </c>
      <c r="U586" s="16">
        <v>8</v>
      </c>
      <c r="V586" s="16">
        <v>5</v>
      </c>
      <c r="W586" s="16">
        <v>3</v>
      </c>
      <c r="X586" s="16">
        <v>7</v>
      </c>
      <c r="Y586" s="16">
        <v>2</v>
      </c>
      <c r="Z586" s="16">
        <v>8</v>
      </c>
      <c r="AA586">
        <f t="shared" si="74"/>
        <v>6.8</v>
      </c>
      <c r="AB586" t="str">
        <f t="shared" si="75"/>
        <v>High</v>
      </c>
      <c r="AC586" s="16">
        <v>4</v>
      </c>
      <c r="AD586" s="16">
        <v>4</v>
      </c>
      <c r="AE586" s="16">
        <v>4</v>
      </c>
      <c r="AF586" s="17">
        <v>5</v>
      </c>
      <c r="AG586" s="16">
        <v>4</v>
      </c>
      <c r="AH586" s="16">
        <v>4</v>
      </c>
      <c r="AI586">
        <f t="shared" si="76"/>
        <v>4.5</v>
      </c>
      <c r="AJ586">
        <f t="shared" si="76"/>
        <v>4</v>
      </c>
      <c r="AK586">
        <f t="shared" si="76"/>
        <v>4</v>
      </c>
      <c r="AL586">
        <f t="shared" si="77"/>
        <v>4.166666666666667</v>
      </c>
      <c r="AM586" t="str">
        <f t="shared" si="78"/>
        <v>High</v>
      </c>
      <c r="AN586" s="11" t="s">
        <v>77</v>
      </c>
      <c r="AO586" s="15" t="s">
        <v>116</v>
      </c>
    </row>
    <row r="587" spans="1:41" x14ac:dyDescent="0.3">
      <c r="A587" s="18">
        <v>30</v>
      </c>
      <c r="B587" s="8" t="s">
        <v>119</v>
      </c>
      <c r="C587" s="8" t="s">
        <v>42</v>
      </c>
      <c r="D587">
        <v>35</v>
      </c>
      <c r="E587" s="9">
        <v>5.43</v>
      </c>
      <c r="F587" t="str">
        <f t="shared" si="72"/>
        <v>Medium</v>
      </c>
      <c r="G587" s="11">
        <v>1</v>
      </c>
      <c r="H587" s="11" t="s">
        <v>52</v>
      </c>
      <c r="I587" s="11" t="s">
        <v>53</v>
      </c>
      <c r="J587" s="12">
        <v>2</v>
      </c>
      <c r="K587" s="12">
        <v>2</v>
      </c>
      <c r="L587" s="13">
        <v>3.34</v>
      </c>
      <c r="M587" s="13">
        <v>3.9195000000000002</v>
      </c>
      <c r="N587" s="13">
        <f t="shared" si="73"/>
        <v>-0.57950000000000035</v>
      </c>
      <c r="O587" s="15" t="s">
        <v>74</v>
      </c>
      <c r="P587" s="15">
        <v>2</v>
      </c>
      <c r="Q587" s="15" t="s">
        <v>75</v>
      </c>
      <c r="R587" s="15">
        <v>2</v>
      </c>
      <c r="S587" s="16">
        <v>6</v>
      </c>
      <c r="T587" s="16">
        <v>2</v>
      </c>
      <c r="U587" s="16">
        <v>8</v>
      </c>
      <c r="V587" s="16">
        <v>5</v>
      </c>
      <c r="W587" s="16">
        <v>3</v>
      </c>
      <c r="X587" s="16">
        <v>7</v>
      </c>
      <c r="Y587" s="16">
        <v>2</v>
      </c>
      <c r="Z587" s="16">
        <v>8</v>
      </c>
      <c r="AA587">
        <f t="shared" si="74"/>
        <v>6.8</v>
      </c>
      <c r="AB587" t="str">
        <f t="shared" si="75"/>
        <v>High</v>
      </c>
      <c r="AC587" s="16">
        <v>4</v>
      </c>
      <c r="AD587" s="16">
        <v>4</v>
      </c>
      <c r="AE587" s="16">
        <v>4</v>
      </c>
      <c r="AF587" s="17">
        <v>5</v>
      </c>
      <c r="AG587" s="16">
        <v>4</v>
      </c>
      <c r="AH587" s="16">
        <v>4</v>
      </c>
      <c r="AI587">
        <f t="shared" si="76"/>
        <v>4.5</v>
      </c>
      <c r="AJ587">
        <f t="shared" si="76"/>
        <v>4</v>
      </c>
      <c r="AK587">
        <f t="shared" si="76"/>
        <v>4</v>
      </c>
      <c r="AL587">
        <f t="shared" si="77"/>
        <v>4.166666666666667</v>
      </c>
      <c r="AM587" t="str">
        <f t="shared" si="78"/>
        <v>High</v>
      </c>
      <c r="AN587" s="11" t="s">
        <v>77</v>
      </c>
      <c r="AO587" s="15" t="s">
        <v>116</v>
      </c>
    </row>
    <row r="588" spans="1:41" x14ac:dyDescent="0.3">
      <c r="A588" s="18">
        <v>30</v>
      </c>
      <c r="B588" s="8" t="s">
        <v>119</v>
      </c>
      <c r="C588" s="8" t="s">
        <v>42</v>
      </c>
      <c r="D588">
        <v>35</v>
      </c>
      <c r="E588" s="9">
        <v>5.43</v>
      </c>
      <c r="F588" t="str">
        <f t="shared" si="72"/>
        <v>Medium</v>
      </c>
      <c r="G588" s="11">
        <v>2</v>
      </c>
      <c r="H588" s="11" t="s">
        <v>54</v>
      </c>
      <c r="I588" s="11" t="s">
        <v>53</v>
      </c>
      <c r="J588" s="12">
        <v>3</v>
      </c>
      <c r="K588" s="12">
        <v>3</v>
      </c>
      <c r="L588" s="13">
        <v>3.48</v>
      </c>
      <c r="M588" s="13">
        <v>3.9195000000000002</v>
      </c>
      <c r="N588" s="13">
        <f t="shared" si="73"/>
        <v>-0.43950000000000022</v>
      </c>
      <c r="O588" s="15" t="s">
        <v>74</v>
      </c>
      <c r="P588" s="15">
        <v>2</v>
      </c>
      <c r="Q588" s="15" t="s">
        <v>75</v>
      </c>
      <c r="R588" s="15">
        <v>2</v>
      </c>
      <c r="S588" s="16">
        <v>6</v>
      </c>
      <c r="T588" s="16">
        <v>2</v>
      </c>
      <c r="U588" s="16">
        <v>8</v>
      </c>
      <c r="V588" s="16">
        <v>5</v>
      </c>
      <c r="W588" s="16">
        <v>3</v>
      </c>
      <c r="X588" s="16">
        <v>7</v>
      </c>
      <c r="Y588" s="16">
        <v>2</v>
      </c>
      <c r="Z588" s="16">
        <v>8</v>
      </c>
      <c r="AA588">
        <f t="shared" si="74"/>
        <v>6.8</v>
      </c>
      <c r="AB588" t="str">
        <f t="shared" si="75"/>
        <v>High</v>
      </c>
      <c r="AC588" s="16">
        <v>4</v>
      </c>
      <c r="AD588" s="16">
        <v>4</v>
      </c>
      <c r="AE588" s="16">
        <v>4</v>
      </c>
      <c r="AF588" s="17">
        <v>5</v>
      </c>
      <c r="AG588" s="16">
        <v>4</v>
      </c>
      <c r="AH588" s="16">
        <v>4</v>
      </c>
      <c r="AI588">
        <f t="shared" si="76"/>
        <v>4.5</v>
      </c>
      <c r="AJ588">
        <f t="shared" si="76"/>
        <v>4</v>
      </c>
      <c r="AK588">
        <f t="shared" si="76"/>
        <v>4</v>
      </c>
      <c r="AL588">
        <f t="shared" si="77"/>
        <v>4.166666666666667</v>
      </c>
      <c r="AM588" t="str">
        <f t="shared" si="78"/>
        <v>High</v>
      </c>
      <c r="AN588" s="11" t="s">
        <v>77</v>
      </c>
      <c r="AO588" s="15" t="s">
        <v>116</v>
      </c>
    </row>
    <row r="589" spans="1:41" x14ac:dyDescent="0.3">
      <c r="A589" s="18">
        <v>30</v>
      </c>
      <c r="B589" s="8" t="s">
        <v>119</v>
      </c>
      <c r="C589" s="8" t="s">
        <v>42</v>
      </c>
      <c r="D589">
        <v>35</v>
      </c>
      <c r="E589" s="9">
        <v>5.43</v>
      </c>
      <c r="F589" t="str">
        <f t="shared" si="72"/>
        <v>Medium</v>
      </c>
      <c r="G589" s="11">
        <v>3</v>
      </c>
      <c r="H589" s="11" t="s">
        <v>55</v>
      </c>
      <c r="I589" s="11" t="s">
        <v>53</v>
      </c>
      <c r="J589" s="12">
        <v>3</v>
      </c>
      <c r="K589" s="12">
        <v>4</v>
      </c>
      <c r="L589" s="13">
        <v>4.18</v>
      </c>
      <c r="M589" s="13">
        <v>3.9195000000000002</v>
      </c>
      <c r="N589" s="13">
        <f t="shared" si="73"/>
        <v>0.26049999999999951</v>
      </c>
      <c r="O589" s="15" t="s">
        <v>74</v>
      </c>
      <c r="P589" s="15">
        <v>2</v>
      </c>
      <c r="Q589" s="15" t="s">
        <v>75</v>
      </c>
      <c r="R589" s="15">
        <v>2</v>
      </c>
      <c r="S589" s="16">
        <v>6</v>
      </c>
      <c r="T589" s="16">
        <v>2</v>
      </c>
      <c r="U589" s="16">
        <v>8</v>
      </c>
      <c r="V589" s="16">
        <v>5</v>
      </c>
      <c r="W589" s="16">
        <v>3</v>
      </c>
      <c r="X589" s="16">
        <v>7</v>
      </c>
      <c r="Y589" s="16">
        <v>2</v>
      </c>
      <c r="Z589" s="16">
        <v>8</v>
      </c>
      <c r="AA589">
        <f t="shared" si="74"/>
        <v>6.8</v>
      </c>
      <c r="AB589" t="str">
        <f t="shared" si="75"/>
        <v>High</v>
      </c>
      <c r="AC589" s="16">
        <v>4</v>
      </c>
      <c r="AD589" s="16">
        <v>4</v>
      </c>
      <c r="AE589" s="16">
        <v>4</v>
      </c>
      <c r="AF589" s="17">
        <v>5</v>
      </c>
      <c r="AG589" s="16">
        <v>4</v>
      </c>
      <c r="AH589" s="16">
        <v>4</v>
      </c>
      <c r="AI589">
        <f t="shared" si="76"/>
        <v>4.5</v>
      </c>
      <c r="AJ589">
        <f t="shared" si="76"/>
        <v>4</v>
      </c>
      <c r="AK589">
        <f t="shared" si="76"/>
        <v>4</v>
      </c>
      <c r="AL589">
        <f t="shared" si="77"/>
        <v>4.166666666666667</v>
      </c>
      <c r="AM589" t="str">
        <f t="shared" si="78"/>
        <v>High</v>
      </c>
      <c r="AN589" s="11" t="s">
        <v>77</v>
      </c>
      <c r="AO589" s="15" t="s">
        <v>116</v>
      </c>
    </row>
    <row r="590" spans="1:41" x14ac:dyDescent="0.3">
      <c r="A590" s="18">
        <v>30</v>
      </c>
      <c r="B590" s="8" t="s">
        <v>119</v>
      </c>
      <c r="C590" s="8" t="s">
        <v>42</v>
      </c>
      <c r="D590">
        <v>35</v>
      </c>
      <c r="E590" s="9">
        <v>5.43</v>
      </c>
      <c r="F590" t="str">
        <f t="shared" si="72"/>
        <v>Medium</v>
      </c>
      <c r="G590" s="11">
        <v>4</v>
      </c>
      <c r="H590" s="11" t="s">
        <v>56</v>
      </c>
      <c r="I590" s="11" t="s">
        <v>53</v>
      </c>
      <c r="J590" s="12">
        <v>4</v>
      </c>
      <c r="K590" s="12">
        <v>3</v>
      </c>
      <c r="L590" s="13">
        <v>4.18</v>
      </c>
      <c r="M590" s="13">
        <v>3.9195000000000002</v>
      </c>
      <c r="N590" s="13">
        <f t="shared" si="73"/>
        <v>0.26049999999999951</v>
      </c>
      <c r="O590" s="15" t="s">
        <v>74</v>
      </c>
      <c r="P590" s="15">
        <v>2</v>
      </c>
      <c r="Q590" s="15" t="s">
        <v>75</v>
      </c>
      <c r="R590" s="15">
        <v>2</v>
      </c>
      <c r="S590" s="16">
        <v>6</v>
      </c>
      <c r="T590" s="16">
        <v>2</v>
      </c>
      <c r="U590" s="16">
        <v>8</v>
      </c>
      <c r="V590" s="16">
        <v>5</v>
      </c>
      <c r="W590" s="16">
        <v>3</v>
      </c>
      <c r="X590" s="16">
        <v>7</v>
      </c>
      <c r="Y590" s="16">
        <v>2</v>
      </c>
      <c r="Z590" s="16">
        <v>8</v>
      </c>
      <c r="AA590">
        <f t="shared" si="74"/>
        <v>6.8</v>
      </c>
      <c r="AB590" t="str">
        <f t="shared" si="75"/>
        <v>High</v>
      </c>
      <c r="AC590" s="16">
        <v>4</v>
      </c>
      <c r="AD590" s="16">
        <v>4</v>
      </c>
      <c r="AE590" s="16">
        <v>4</v>
      </c>
      <c r="AF590" s="17">
        <v>5</v>
      </c>
      <c r="AG590" s="16">
        <v>4</v>
      </c>
      <c r="AH590" s="16">
        <v>4</v>
      </c>
      <c r="AI590">
        <f t="shared" si="76"/>
        <v>4.5</v>
      </c>
      <c r="AJ590">
        <f t="shared" si="76"/>
        <v>4</v>
      </c>
      <c r="AK590">
        <f t="shared" si="76"/>
        <v>4</v>
      </c>
      <c r="AL590">
        <f t="shared" si="77"/>
        <v>4.166666666666667</v>
      </c>
      <c r="AM590" t="str">
        <f t="shared" si="78"/>
        <v>High</v>
      </c>
      <c r="AN590" s="11" t="s">
        <v>77</v>
      </c>
      <c r="AO590" s="15" t="s">
        <v>116</v>
      </c>
    </row>
    <row r="591" spans="1:41" x14ac:dyDescent="0.3">
      <c r="A591" s="18">
        <v>30</v>
      </c>
      <c r="B591" s="8" t="s">
        <v>119</v>
      </c>
      <c r="C591" s="8" t="s">
        <v>42</v>
      </c>
      <c r="D591">
        <v>35</v>
      </c>
      <c r="E591" s="9">
        <v>5.43</v>
      </c>
      <c r="F591" t="str">
        <f t="shared" si="72"/>
        <v>Medium</v>
      </c>
      <c r="G591" s="11">
        <v>5</v>
      </c>
      <c r="H591" s="11" t="s">
        <v>57</v>
      </c>
      <c r="I591" s="11" t="s">
        <v>53</v>
      </c>
      <c r="J591" s="12">
        <v>3</v>
      </c>
      <c r="K591" s="12">
        <v>4</v>
      </c>
      <c r="L591" s="13">
        <v>3.34</v>
      </c>
      <c r="M591" s="13">
        <v>3.9195000000000002</v>
      </c>
      <c r="N591" s="13">
        <f t="shared" si="73"/>
        <v>-0.57950000000000035</v>
      </c>
      <c r="O591" s="15" t="s">
        <v>74</v>
      </c>
      <c r="P591" s="15">
        <v>2</v>
      </c>
      <c r="Q591" s="15" t="s">
        <v>75</v>
      </c>
      <c r="R591" s="15">
        <v>2</v>
      </c>
      <c r="S591" s="16">
        <v>6</v>
      </c>
      <c r="T591" s="16">
        <v>2</v>
      </c>
      <c r="U591" s="16">
        <v>8</v>
      </c>
      <c r="V591" s="16">
        <v>5</v>
      </c>
      <c r="W591" s="16">
        <v>3</v>
      </c>
      <c r="X591" s="16">
        <v>7</v>
      </c>
      <c r="Y591" s="16">
        <v>2</v>
      </c>
      <c r="Z591" s="16">
        <v>8</v>
      </c>
      <c r="AA591">
        <f t="shared" si="74"/>
        <v>6.8</v>
      </c>
      <c r="AB591" t="str">
        <f t="shared" si="75"/>
        <v>High</v>
      </c>
      <c r="AC591" s="16">
        <v>4</v>
      </c>
      <c r="AD591" s="16">
        <v>4</v>
      </c>
      <c r="AE591" s="16">
        <v>4</v>
      </c>
      <c r="AF591" s="17">
        <v>5</v>
      </c>
      <c r="AG591" s="16">
        <v>4</v>
      </c>
      <c r="AH591" s="16">
        <v>4</v>
      </c>
      <c r="AI591">
        <f t="shared" si="76"/>
        <v>4.5</v>
      </c>
      <c r="AJ591">
        <f t="shared" si="76"/>
        <v>4</v>
      </c>
      <c r="AK591">
        <f t="shared" si="76"/>
        <v>4</v>
      </c>
      <c r="AL591">
        <f t="shared" si="77"/>
        <v>4.166666666666667</v>
      </c>
      <c r="AM591" t="str">
        <f t="shared" si="78"/>
        <v>High</v>
      </c>
      <c r="AN591" s="11" t="s">
        <v>77</v>
      </c>
      <c r="AO591" s="15" t="s">
        <v>116</v>
      </c>
    </row>
    <row r="592" spans="1:41" x14ac:dyDescent="0.3">
      <c r="A592" s="18">
        <v>30</v>
      </c>
      <c r="B592" s="8" t="s">
        <v>119</v>
      </c>
      <c r="C592" s="8" t="s">
        <v>42</v>
      </c>
      <c r="D592">
        <v>35</v>
      </c>
      <c r="E592" s="9">
        <v>5.43</v>
      </c>
      <c r="F592" t="str">
        <f t="shared" si="72"/>
        <v>Medium</v>
      </c>
      <c r="G592" s="11">
        <v>1</v>
      </c>
      <c r="H592" s="11" t="s">
        <v>58</v>
      </c>
      <c r="I592" s="11" t="s">
        <v>59</v>
      </c>
      <c r="J592" s="12">
        <v>1</v>
      </c>
      <c r="K592" s="12">
        <v>1</v>
      </c>
      <c r="L592" s="13">
        <v>2.65</v>
      </c>
      <c r="M592" s="13">
        <v>3.9195000000000002</v>
      </c>
      <c r="N592" s="13">
        <f t="shared" si="73"/>
        <v>-1.2695000000000003</v>
      </c>
      <c r="O592" s="15" t="s">
        <v>74</v>
      </c>
      <c r="P592" s="15">
        <v>2</v>
      </c>
      <c r="Q592" s="15" t="s">
        <v>75</v>
      </c>
      <c r="R592" s="15">
        <v>2</v>
      </c>
      <c r="S592" s="16">
        <v>6</v>
      </c>
      <c r="T592" s="16">
        <v>2</v>
      </c>
      <c r="U592" s="16">
        <v>8</v>
      </c>
      <c r="V592" s="16">
        <v>5</v>
      </c>
      <c r="W592" s="16">
        <v>3</v>
      </c>
      <c r="X592" s="16">
        <v>7</v>
      </c>
      <c r="Y592" s="16">
        <v>2</v>
      </c>
      <c r="Z592" s="16">
        <v>8</v>
      </c>
      <c r="AA592">
        <f t="shared" si="74"/>
        <v>6.8</v>
      </c>
      <c r="AB592" t="str">
        <f t="shared" si="75"/>
        <v>High</v>
      </c>
      <c r="AC592" s="16">
        <v>4</v>
      </c>
      <c r="AD592" s="16">
        <v>4</v>
      </c>
      <c r="AE592" s="16">
        <v>4</v>
      </c>
      <c r="AF592" s="17">
        <v>5</v>
      </c>
      <c r="AG592" s="16">
        <v>4</v>
      </c>
      <c r="AH592" s="16">
        <v>4</v>
      </c>
      <c r="AI592">
        <f t="shared" si="76"/>
        <v>4.5</v>
      </c>
      <c r="AJ592">
        <f t="shared" si="76"/>
        <v>4</v>
      </c>
      <c r="AK592">
        <f t="shared" si="76"/>
        <v>4</v>
      </c>
      <c r="AL592">
        <f t="shared" si="77"/>
        <v>4.166666666666667</v>
      </c>
      <c r="AM592" t="str">
        <f t="shared" si="78"/>
        <v>High</v>
      </c>
      <c r="AN592" s="11" t="s">
        <v>77</v>
      </c>
      <c r="AO592" s="15" t="s">
        <v>116</v>
      </c>
    </row>
    <row r="593" spans="1:41" x14ac:dyDescent="0.3">
      <c r="A593" s="18">
        <v>30</v>
      </c>
      <c r="B593" s="8" t="s">
        <v>119</v>
      </c>
      <c r="C593" s="8" t="s">
        <v>42</v>
      </c>
      <c r="D593">
        <v>35</v>
      </c>
      <c r="E593" s="9">
        <v>5.43</v>
      </c>
      <c r="F593" t="str">
        <f t="shared" si="72"/>
        <v>Medium</v>
      </c>
      <c r="G593" s="11">
        <v>2</v>
      </c>
      <c r="H593" s="11" t="s">
        <v>60</v>
      </c>
      <c r="I593" s="11" t="s">
        <v>59</v>
      </c>
      <c r="J593" s="12">
        <v>1</v>
      </c>
      <c r="K593" s="12">
        <v>2</v>
      </c>
      <c r="L593" s="13">
        <v>3.06</v>
      </c>
      <c r="M593" s="13">
        <v>3.9195000000000002</v>
      </c>
      <c r="N593" s="13">
        <f t="shared" si="73"/>
        <v>-0.85950000000000015</v>
      </c>
      <c r="O593" s="15" t="s">
        <v>74</v>
      </c>
      <c r="P593" s="15">
        <v>2</v>
      </c>
      <c r="Q593" s="15" t="s">
        <v>75</v>
      </c>
      <c r="R593" s="15">
        <v>2</v>
      </c>
      <c r="S593" s="16">
        <v>6</v>
      </c>
      <c r="T593" s="16">
        <v>2</v>
      </c>
      <c r="U593" s="16">
        <v>8</v>
      </c>
      <c r="V593" s="16">
        <v>5</v>
      </c>
      <c r="W593" s="16">
        <v>3</v>
      </c>
      <c r="X593" s="16">
        <v>7</v>
      </c>
      <c r="Y593" s="16">
        <v>2</v>
      </c>
      <c r="Z593" s="16">
        <v>8</v>
      </c>
      <c r="AA593">
        <f t="shared" si="74"/>
        <v>6.8</v>
      </c>
      <c r="AB593" t="str">
        <f t="shared" si="75"/>
        <v>High</v>
      </c>
      <c r="AC593" s="16">
        <v>4</v>
      </c>
      <c r="AD593" s="16">
        <v>4</v>
      </c>
      <c r="AE593" s="16">
        <v>4</v>
      </c>
      <c r="AF593" s="17">
        <v>5</v>
      </c>
      <c r="AG593" s="16">
        <v>4</v>
      </c>
      <c r="AH593" s="16">
        <v>4</v>
      </c>
      <c r="AI593">
        <f t="shared" si="76"/>
        <v>4.5</v>
      </c>
      <c r="AJ593">
        <f t="shared" si="76"/>
        <v>4</v>
      </c>
      <c r="AK593">
        <f t="shared" si="76"/>
        <v>4</v>
      </c>
      <c r="AL593">
        <f t="shared" si="77"/>
        <v>4.166666666666667</v>
      </c>
      <c r="AM593" t="str">
        <f t="shared" si="78"/>
        <v>High</v>
      </c>
      <c r="AN593" s="11" t="s">
        <v>77</v>
      </c>
      <c r="AO593" s="15" t="s">
        <v>116</v>
      </c>
    </row>
    <row r="594" spans="1:41" x14ac:dyDescent="0.3">
      <c r="A594" s="18">
        <v>30</v>
      </c>
      <c r="B594" s="8" t="s">
        <v>119</v>
      </c>
      <c r="C594" s="8" t="s">
        <v>42</v>
      </c>
      <c r="D594">
        <v>35</v>
      </c>
      <c r="E594" s="9">
        <v>5.43</v>
      </c>
      <c r="F594" t="str">
        <f t="shared" si="72"/>
        <v>Medium</v>
      </c>
      <c r="G594" s="11">
        <v>3</v>
      </c>
      <c r="H594" s="11" t="s">
        <v>61</v>
      </c>
      <c r="I594" s="11" t="s">
        <v>59</v>
      </c>
      <c r="J594" s="12">
        <v>4</v>
      </c>
      <c r="K594" s="12">
        <v>4</v>
      </c>
      <c r="L594" s="13">
        <v>4.18</v>
      </c>
      <c r="M594" s="13">
        <v>3.9195000000000002</v>
      </c>
      <c r="N594" s="13">
        <f t="shared" si="73"/>
        <v>0.26049999999999951</v>
      </c>
      <c r="O594" s="15" t="s">
        <v>74</v>
      </c>
      <c r="P594" s="15">
        <v>2</v>
      </c>
      <c r="Q594" s="15" t="s">
        <v>75</v>
      </c>
      <c r="R594" s="15">
        <v>2</v>
      </c>
      <c r="S594" s="16">
        <v>6</v>
      </c>
      <c r="T594" s="16">
        <v>2</v>
      </c>
      <c r="U594" s="16">
        <v>8</v>
      </c>
      <c r="V594" s="16">
        <v>5</v>
      </c>
      <c r="W594" s="16">
        <v>3</v>
      </c>
      <c r="X594" s="16">
        <v>7</v>
      </c>
      <c r="Y594" s="16">
        <v>2</v>
      </c>
      <c r="Z594" s="16">
        <v>8</v>
      </c>
      <c r="AA594">
        <f t="shared" si="74"/>
        <v>6.8</v>
      </c>
      <c r="AB594" t="str">
        <f t="shared" si="75"/>
        <v>High</v>
      </c>
      <c r="AC594" s="16">
        <v>4</v>
      </c>
      <c r="AD594" s="16">
        <v>4</v>
      </c>
      <c r="AE594" s="16">
        <v>4</v>
      </c>
      <c r="AF594" s="17">
        <v>5</v>
      </c>
      <c r="AG594" s="16">
        <v>4</v>
      </c>
      <c r="AH594" s="16">
        <v>4</v>
      </c>
      <c r="AI594">
        <f t="shared" si="76"/>
        <v>4.5</v>
      </c>
      <c r="AJ594">
        <f t="shared" si="76"/>
        <v>4</v>
      </c>
      <c r="AK594">
        <f t="shared" si="76"/>
        <v>4</v>
      </c>
      <c r="AL594">
        <f t="shared" si="77"/>
        <v>4.166666666666667</v>
      </c>
      <c r="AM594" t="str">
        <f t="shared" si="78"/>
        <v>High</v>
      </c>
      <c r="AN594" s="11" t="s">
        <v>77</v>
      </c>
      <c r="AO594" s="15" t="s">
        <v>116</v>
      </c>
    </row>
    <row r="595" spans="1:41" x14ac:dyDescent="0.3">
      <c r="A595" s="18">
        <v>30</v>
      </c>
      <c r="B595" s="8" t="s">
        <v>119</v>
      </c>
      <c r="C595" s="8" t="s">
        <v>42</v>
      </c>
      <c r="D595">
        <v>35</v>
      </c>
      <c r="E595" s="9">
        <v>5.43</v>
      </c>
      <c r="F595" t="str">
        <f t="shared" si="72"/>
        <v>Medium</v>
      </c>
      <c r="G595" s="11">
        <v>4</v>
      </c>
      <c r="H595" s="11" t="s">
        <v>62</v>
      </c>
      <c r="I595" s="11" t="s">
        <v>59</v>
      </c>
      <c r="J595" s="12">
        <v>2</v>
      </c>
      <c r="K595" s="12">
        <v>2</v>
      </c>
      <c r="L595" s="13">
        <v>3.06</v>
      </c>
      <c r="M595" s="13">
        <v>3.9195000000000002</v>
      </c>
      <c r="N595" s="13">
        <f t="shared" si="73"/>
        <v>-0.85950000000000015</v>
      </c>
      <c r="O595" s="15" t="s">
        <v>74</v>
      </c>
      <c r="P595" s="15">
        <v>2</v>
      </c>
      <c r="Q595" s="15" t="s">
        <v>75</v>
      </c>
      <c r="R595" s="15">
        <v>2</v>
      </c>
      <c r="S595" s="16">
        <v>6</v>
      </c>
      <c r="T595" s="16">
        <v>2</v>
      </c>
      <c r="U595" s="16">
        <v>8</v>
      </c>
      <c r="V595" s="16">
        <v>5</v>
      </c>
      <c r="W595" s="16">
        <v>3</v>
      </c>
      <c r="X595" s="16">
        <v>7</v>
      </c>
      <c r="Y595" s="16">
        <v>2</v>
      </c>
      <c r="Z595" s="16">
        <v>8</v>
      </c>
      <c r="AA595">
        <f t="shared" si="74"/>
        <v>6.8</v>
      </c>
      <c r="AB595" t="str">
        <f t="shared" si="75"/>
        <v>High</v>
      </c>
      <c r="AC595" s="16">
        <v>4</v>
      </c>
      <c r="AD595" s="16">
        <v>4</v>
      </c>
      <c r="AE595" s="16">
        <v>4</v>
      </c>
      <c r="AF595" s="17">
        <v>5</v>
      </c>
      <c r="AG595" s="16">
        <v>4</v>
      </c>
      <c r="AH595" s="16">
        <v>4</v>
      </c>
      <c r="AI595">
        <f t="shared" si="76"/>
        <v>4.5</v>
      </c>
      <c r="AJ595">
        <f t="shared" si="76"/>
        <v>4</v>
      </c>
      <c r="AK595">
        <f t="shared" si="76"/>
        <v>4</v>
      </c>
      <c r="AL595">
        <f t="shared" si="77"/>
        <v>4.166666666666667</v>
      </c>
      <c r="AM595" t="str">
        <f t="shared" si="78"/>
        <v>High</v>
      </c>
      <c r="AN595" s="11" t="s">
        <v>77</v>
      </c>
      <c r="AO595" s="15" t="s">
        <v>116</v>
      </c>
    </row>
    <row r="596" spans="1:41" x14ac:dyDescent="0.3">
      <c r="A596" s="18">
        <v>30</v>
      </c>
      <c r="B596" s="8" t="s">
        <v>119</v>
      </c>
      <c r="C596" s="8" t="s">
        <v>42</v>
      </c>
      <c r="D596">
        <v>35</v>
      </c>
      <c r="E596" s="9">
        <v>5.43</v>
      </c>
      <c r="F596" t="str">
        <f t="shared" si="72"/>
        <v>Medium</v>
      </c>
      <c r="G596" s="11">
        <v>5</v>
      </c>
      <c r="H596" s="11" t="s">
        <v>63</v>
      </c>
      <c r="I596" s="11" t="s">
        <v>59</v>
      </c>
      <c r="J596" s="12">
        <v>2</v>
      </c>
      <c r="K596" s="12">
        <v>3</v>
      </c>
      <c r="L596" s="13">
        <v>2.79</v>
      </c>
      <c r="M596" s="13">
        <v>3.9195000000000002</v>
      </c>
      <c r="N596" s="13">
        <f t="shared" si="73"/>
        <v>-1.1295000000000002</v>
      </c>
      <c r="O596" s="15" t="s">
        <v>74</v>
      </c>
      <c r="P596" s="15">
        <v>2</v>
      </c>
      <c r="Q596" s="15" t="s">
        <v>75</v>
      </c>
      <c r="R596" s="15">
        <v>2</v>
      </c>
      <c r="S596" s="16">
        <v>6</v>
      </c>
      <c r="T596" s="16">
        <v>2</v>
      </c>
      <c r="U596" s="16">
        <v>8</v>
      </c>
      <c r="V596" s="16">
        <v>5</v>
      </c>
      <c r="W596" s="16">
        <v>3</v>
      </c>
      <c r="X596" s="16">
        <v>7</v>
      </c>
      <c r="Y596" s="16">
        <v>2</v>
      </c>
      <c r="Z596" s="16">
        <v>8</v>
      </c>
      <c r="AA596">
        <f t="shared" si="74"/>
        <v>6.8</v>
      </c>
      <c r="AB596" t="str">
        <f t="shared" si="75"/>
        <v>High</v>
      </c>
      <c r="AC596" s="16">
        <v>4</v>
      </c>
      <c r="AD596" s="16">
        <v>4</v>
      </c>
      <c r="AE596" s="16">
        <v>4</v>
      </c>
      <c r="AF596" s="17">
        <v>5</v>
      </c>
      <c r="AG596" s="16">
        <v>4</v>
      </c>
      <c r="AH596" s="16">
        <v>4</v>
      </c>
      <c r="AI596">
        <f t="shared" si="76"/>
        <v>4.5</v>
      </c>
      <c r="AJ596">
        <f t="shared" si="76"/>
        <v>4</v>
      </c>
      <c r="AK596">
        <f t="shared" si="76"/>
        <v>4</v>
      </c>
      <c r="AL596">
        <f t="shared" si="77"/>
        <v>4.166666666666667</v>
      </c>
      <c r="AM596" t="str">
        <f t="shared" si="78"/>
        <v>High</v>
      </c>
      <c r="AN596" s="11" t="s">
        <v>77</v>
      </c>
      <c r="AO596" s="15" t="s">
        <v>116</v>
      </c>
    </row>
    <row r="597" spans="1:41" x14ac:dyDescent="0.3">
      <c r="A597" s="18">
        <v>30</v>
      </c>
      <c r="B597" s="8" t="s">
        <v>119</v>
      </c>
      <c r="C597" s="8" t="s">
        <v>42</v>
      </c>
      <c r="D597">
        <v>35</v>
      </c>
      <c r="E597" s="9">
        <v>5.43</v>
      </c>
      <c r="F597" t="str">
        <f t="shared" si="72"/>
        <v>Medium</v>
      </c>
      <c r="G597" s="11">
        <v>1</v>
      </c>
      <c r="H597" s="11" t="s">
        <v>64</v>
      </c>
      <c r="I597" s="11" t="s">
        <v>65</v>
      </c>
      <c r="J597" s="12">
        <v>4</v>
      </c>
      <c r="K597" s="12">
        <v>3</v>
      </c>
      <c r="L597" s="13">
        <v>5.99</v>
      </c>
      <c r="M597" s="13">
        <v>3.9195000000000002</v>
      </c>
      <c r="N597" s="13">
        <f t="shared" si="73"/>
        <v>2.0705</v>
      </c>
      <c r="O597" s="15" t="s">
        <v>74</v>
      </c>
      <c r="P597" s="15">
        <v>2</v>
      </c>
      <c r="Q597" s="15" t="s">
        <v>75</v>
      </c>
      <c r="R597" s="15">
        <v>2</v>
      </c>
      <c r="S597" s="16">
        <v>6</v>
      </c>
      <c r="T597" s="16">
        <v>2</v>
      </c>
      <c r="U597" s="16">
        <v>8</v>
      </c>
      <c r="V597" s="16">
        <v>5</v>
      </c>
      <c r="W597" s="16">
        <v>3</v>
      </c>
      <c r="X597" s="16">
        <v>7</v>
      </c>
      <c r="Y597" s="16">
        <v>2</v>
      </c>
      <c r="Z597" s="16">
        <v>8</v>
      </c>
      <c r="AA597">
        <f t="shared" si="74"/>
        <v>6.8</v>
      </c>
      <c r="AB597" t="str">
        <f t="shared" si="75"/>
        <v>High</v>
      </c>
      <c r="AC597" s="16">
        <v>4</v>
      </c>
      <c r="AD597" s="16">
        <v>4</v>
      </c>
      <c r="AE597" s="16">
        <v>4</v>
      </c>
      <c r="AF597" s="17">
        <v>5</v>
      </c>
      <c r="AG597" s="16">
        <v>4</v>
      </c>
      <c r="AH597" s="16">
        <v>4</v>
      </c>
      <c r="AI597">
        <f t="shared" si="76"/>
        <v>4.5</v>
      </c>
      <c r="AJ597">
        <f t="shared" si="76"/>
        <v>4</v>
      </c>
      <c r="AK597">
        <f t="shared" si="76"/>
        <v>4</v>
      </c>
      <c r="AL597">
        <f t="shared" si="77"/>
        <v>4.166666666666667</v>
      </c>
      <c r="AM597" t="str">
        <f t="shared" si="78"/>
        <v>High</v>
      </c>
      <c r="AN597" s="11" t="s">
        <v>77</v>
      </c>
      <c r="AO597" s="15" t="s">
        <v>116</v>
      </c>
    </row>
    <row r="598" spans="1:41" x14ac:dyDescent="0.3">
      <c r="A598" s="18">
        <v>30</v>
      </c>
      <c r="B598" s="8" t="s">
        <v>119</v>
      </c>
      <c r="C598" s="8" t="s">
        <v>42</v>
      </c>
      <c r="D598">
        <v>35</v>
      </c>
      <c r="E598" s="9">
        <v>5.43</v>
      </c>
      <c r="F598" t="str">
        <f t="shared" si="72"/>
        <v>Medium</v>
      </c>
      <c r="G598" s="11">
        <v>2</v>
      </c>
      <c r="H598" s="11" t="s">
        <v>66</v>
      </c>
      <c r="I598" s="11" t="s">
        <v>65</v>
      </c>
      <c r="J598" s="12">
        <v>5</v>
      </c>
      <c r="K598" s="12">
        <v>4</v>
      </c>
      <c r="L598" s="13">
        <v>5.01</v>
      </c>
      <c r="M598" s="13">
        <v>3.9195000000000002</v>
      </c>
      <c r="N598" s="13">
        <f t="shared" si="73"/>
        <v>1.0904999999999996</v>
      </c>
      <c r="O598" s="15" t="s">
        <v>74</v>
      </c>
      <c r="P598" s="15">
        <v>2</v>
      </c>
      <c r="Q598" s="15" t="s">
        <v>75</v>
      </c>
      <c r="R598" s="15">
        <v>2</v>
      </c>
      <c r="S598" s="16">
        <v>6</v>
      </c>
      <c r="T598" s="16">
        <v>2</v>
      </c>
      <c r="U598" s="16">
        <v>8</v>
      </c>
      <c r="V598" s="16">
        <v>5</v>
      </c>
      <c r="W598" s="16">
        <v>3</v>
      </c>
      <c r="X598" s="16">
        <v>7</v>
      </c>
      <c r="Y598" s="16">
        <v>2</v>
      </c>
      <c r="Z598" s="16">
        <v>8</v>
      </c>
      <c r="AA598">
        <f t="shared" si="74"/>
        <v>6.8</v>
      </c>
      <c r="AB598" t="str">
        <f t="shared" si="75"/>
        <v>High</v>
      </c>
      <c r="AC598" s="16">
        <v>4</v>
      </c>
      <c r="AD598" s="16">
        <v>4</v>
      </c>
      <c r="AE598" s="16">
        <v>4</v>
      </c>
      <c r="AF598" s="17">
        <v>5</v>
      </c>
      <c r="AG598" s="16">
        <v>4</v>
      </c>
      <c r="AH598" s="16">
        <v>4</v>
      </c>
      <c r="AI598">
        <f t="shared" si="76"/>
        <v>4.5</v>
      </c>
      <c r="AJ598">
        <f t="shared" si="76"/>
        <v>4</v>
      </c>
      <c r="AK598">
        <f t="shared" si="76"/>
        <v>4</v>
      </c>
      <c r="AL598">
        <f t="shared" si="77"/>
        <v>4.166666666666667</v>
      </c>
      <c r="AM598" t="str">
        <f t="shared" si="78"/>
        <v>High</v>
      </c>
      <c r="AN598" s="11" t="s">
        <v>77</v>
      </c>
      <c r="AO598" s="15" t="s">
        <v>116</v>
      </c>
    </row>
    <row r="599" spans="1:41" x14ac:dyDescent="0.3">
      <c r="A599" s="18">
        <v>30</v>
      </c>
      <c r="B599" s="8" t="s">
        <v>119</v>
      </c>
      <c r="C599" s="8" t="s">
        <v>42</v>
      </c>
      <c r="D599">
        <v>35</v>
      </c>
      <c r="E599" s="9">
        <v>5.43</v>
      </c>
      <c r="F599" t="str">
        <f t="shared" si="72"/>
        <v>Medium</v>
      </c>
      <c r="G599" s="11">
        <v>3</v>
      </c>
      <c r="H599" s="11" t="s">
        <v>67</v>
      </c>
      <c r="I599" s="11" t="s">
        <v>65</v>
      </c>
      <c r="J599" s="12">
        <v>5</v>
      </c>
      <c r="K599" s="12">
        <v>2</v>
      </c>
      <c r="L599" s="13">
        <v>4.87</v>
      </c>
      <c r="M599" s="13">
        <v>3.9195000000000002</v>
      </c>
      <c r="N599" s="13">
        <f t="shared" si="73"/>
        <v>0.9504999999999999</v>
      </c>
      <c r="O599" s="15" t="s">
        <v>74</v>
      </c>
      <c r="P599" s="15">
        <v>2</v>
      </c>
      <c r="Q599" s="15" t="s">
        <v>75</v>
      </c>
      <c r="R599" s="15">
        <v>2</v>
      </c>
      <c r="S599" s="16">
        <v>6</v>
      </c>
      <c r="T599" s="16">
        <v>2</v>
      </c>
      <c r="U599" s="16">
        <v>8</v>
      </c>
      <c r="V599" s="16">
        <v>5</v>
      </c>
      <c r="W599" s="16">
        <v>3</v>
      </c>
      <c r="X599" s="16">
        <v>7</v>
      </c>
      <c r="Y599" s="16">
        <v>2</v>
      </c>
      <c r="Z599" s="16">
        <v>8</v>
      </c>
      <c r="AA599">
        <f t="shared" si="74"/>
        <v>6.8</v>
      </c>
      <c r="AB599" t="str">
        <f t="shared" si="75"/>
        <v>High</v>
      </c>
      <c r="AC599" s="16">
        <v>4</v>
      </c>
      <c r="AD599" s="16">
        <v>4</v>
      </c>
      <c r="AE599" s="16">
        <v>4</v>
      </c>
      <c r="AF599" s="17">
        <v>5</v>
      </c>
      <c r="AG599" s="16">
        <v>4</v>
      </c>
      <c r="AH599" s="16">
        <v>4</v>
      </c>
      <c r="AI599">
        <f t="shared" si="76"/>
        <v>4.5</v>
      </c>
      <c r="AJ599">
        <f t="shared" si="76"/>
        <v>4</v>
      </c>
      <c r="AK599">
        <f t="shared" si="76"/>
        <v>4</v>
      </c>
      <c r="AL599">
        <f t="shared" si="77"/>
        <v>4.166666666666667</v>
      </c>
      <c r="AM599" t="str">
        <f t="shared" si="78"/>
        <v>High</v>
      </c>
      <c r="AN599" s="11" t="s">
        <v>77</v>
      </c>
      <c r="AO599" s="15" t="s">
        <v>116</v>
      </c>
    </row>
    <row r="600" spans="1:41" x14ac:dyDescent="0.3">
      <c r="A600" s="18">
        <v>30</v>
      </c>
      <c r="B600" s="8" t="s">
        <v>119</v>
      </c>
      <c r="C600" s="8" t="s">
        <v>42</v>
      </c>
      <c r="D600">
        <v>35</v>
      </c>
      <c r="E600" s="9">
        <v>5.43</v>
      </c>
      <c r="F600" t="str">
        <f t="shared" si="72"/>
        <v>Medium</v>
      </c>
      <c r="G600" s="11">
        <v>4</v>
      </c>
      <c r="H600" s="11" t="s">
        <v>68</v>
      </c>
      <c r="I600" s="11" t="s">
        <v>65</v>
      </c>
      <c r="J600" s="12">
        <v>3</v>
      </c>
      <c r="K600" s="12">
        <v>2</v>
      </c>
      <c r="L600" s="13">
        <v>5.29</v>
      </c>
      <c r="M600" s="13">
        <v>3.9195000000000002</v>
      </c>
      <c r="N600" s="13">
        <f t="shared" si="73"/>
        <v>1.3704999999999998</v>
      </c>
      <c r="O600" s="15" t="s">
        <v>74</v>
      </c>
      <c r="P600" s="15">
        <v>2</v>
      </c>
      <c r="Q600" s="15" t="s">
        <v>75</v>
      </c>
      <c r="R600" s="15">
        <v>2</v>
      </c>
      <c r="S600" s="16">
        <v>6</v>
      </c>
      <c r="T600" s="16">
        <v>2</v>
      </c>
      <c r="U600" s="16">
        <v>8</v>
      </c>
      <c r="V600" s="16">
        <v>5</v>
      </c>
      <c r="W600" s="16">
        <v>3</v>
      </c>
      <c r="X600" s="16">
        <v>7</v>
      </c>
      <c r="Y600" s="16">
        <v>2</v>
      </c>
      <c r="Z600" s="16">
        <v>8</v>
      </c>
      <c r="AA600">
        <f t="shared" si="74"/>
        <v>6.8</v>
      </c>
      <c r="AB600" t="str">
        <f t="shared" si="75"/>
        <v>High</v>
      </c>
      <c r="AC600" s="16">
        <v>4</v>
      </c>
      <c r="AD600" s="16">
        <v>4</v>
      </c>
      <c r="AE600" s="16">
        <v>4</v>
      </c>
      <c r="AF600" s="17">
        <v>5</v>
      </c>
      <c r="AG600" s="16">
        <v>4</v>
      </c>
      <c r="AH600" s="16">
        <v>4</v>
      </c>
      <c r="AI600">
        <f t="shared" si="76"/>
        <v>4.5</v>
      </c>
      <c r="AJ600">
        <f t="shared" si="76"/>
        <v>4</v>
      </c>
      <c r="AK600">
        <f t="shared" si="76"/>
        <v>4</v>
      </c>
      <c r="AL600">
        <f t="shared" si="77"/>
        <v>4.166666666666667</v>
      </c>
      <c r="AM600" t="str">
        <f t="shared" si="78"/>
        <v>High</v>
      </c>
      <c r="AN600" s="11" t="s">
        <v>77</v>
      </c>
      <c r="AO600" s="15" t="s">
        <v>116</v>
      </c>
    </row>
    <row r="601" spans="1:41" x14ac:dyDescent="0.3">
      <c r="A601" s="18">
        <v>30</v>
      </c>
      <c r="B601" s="8" t="s">
        <v>119</v>
      </c>
      <c r="C601" s="8" t="s">
        <v>42</v>
      </c>
      <c r="D601">
        <v>35</v>
      </c>
      <c r="E601" s="9">
        <v>5.43</v>
      </c>
      <c r="F601" t="str">
        <f t="shared" si="72"/>
        <v>Medium</v>
      </c>
      <c r="G601" s="11">
        <v>5</v>
      </c>
      <c r="H601" s="11" t="s">
        <v>69</v>
      </c>
      <c r="I601" s="11" t="s">
        <v>65</v>
      </c>
      <c r="J601" s="12">
        <v>5</v>
      </c>
      <c r="K601" s="12">
        <v>4</v>
      </c>
      <c r="L601" s="13">
        <v>6.27</v>
      </c>
      <c r="M601" s="13">
        <v>3.9195000000000002</v>
      </c>
      <c r="N601" s="13">
        <f t="shared" si="73"/>
        <v>2.3504999999999994</v>
      </c>
      <c r="O601" s="15" t="s">
        <v>74</v>
      </c>
      <c r="P601" s="15">
        <v>2</v>
      </c>
      <c r="Q601" s="15" t="s">
        <v>75</v>
      </c>
      <c r="R601" s="15">
        <v>2</v>
      </c>
      <c r="S601" s="16">
        <v>6</v>
      </c>
      <c r="T601" s="16">
        <v>2</v>
      </c>
      <c r="U601" s="16">
        <v>8</v>
      </c>
      <c r="V601" s="16">
        <v>5</v>
      </c>
      <c r="W601" s="16">
        <v>3</v>
      </c>
      <c r="X601" s="16">
        <v>7</v>
      </c>
      <c r="Y601" s="16">
        <v>2</v>
      </c>
      <c r="Z601" s="16">
        <v>8</v>
      </c>
      <c r="AA601">
        <f t="shared" si="74"/>
        <v>6.8</v>
      </c>
      <c r="AB601" t="str">
        <f t="shared" si="75"/>
        <v>High</v>
      </c>
      <c r="AC601" s="16">
        <v>4</v>
      </c>
      <c r="AD601" s="16">
        <v>4</v>
      </c>
      <c r="AE601" s="16">
        <v>4</v>
      </c>
      <c r="AF601" s="17">
        <v>5</v>
      </c>
      <c r="AG601" s="16">
        <v>4</v>
      </c>
      <c r="AH601" s="16">
        <v>4</v>
      </c>
      <c r="AI601">
        <f t="shared" si="76"/>
        <v>4.5</v>
      </c>
      <c r="AJ601">
        <f t="shared" si="76"/>
        <v>4</v>
      </c>
      <c r="AK601">
        <f t="shared" si="76"/>
        <v>4</v>
      </c>
      <c r="AL601">
        <f t="shared" si="77"/>
        <v>4.166666666666667</v>
      </c>
      <c r="AM601" t="str">
        <f t="shared" si="78"/>
        <v>High</v>
      </c>
      <c r="AN601" s="11" t="s">
        <v>77</v>
      </c>
      <c r="AO601" s="15" t="s">
        <v>116</v>
      </c>
    </row>
    <row r="602" spans="1:41" x14ac:dyDescent="0.3">
      <c r="A602" s="18">
        <v>31</v>
      </c>
      <c r="B602" s="8" t="s">
        <v>120</v>
      </c>
      <c r="C602" s="8" t="s">
        <v>42</v>
      </c>
      <c r="D602" s="9">
        <v>28</v>
      </c>
      <c r="E602" s="10">
        <v>5</v>
      </c>
      <c r="F602" t="str">
        <f t="shared" si="72"/>
        <v>Medium</v>
      </c>
      <c r="G602" s="11">
        <v>1</v>
      </c>
      <c r="H602" s="11" t="s">
        <v>43</v>
      </c>
      <c r="I602" s="11" t="s">
        <v>44</v>
      </c>
      <c r="J602" s="12">
        <v>3</v>
      </c>
      <c r="K602" s="12">
        <v>2</v>
      </c>
      <c r="L602" s="13">
        <v>3.59</v>
      </c>
      <c r="M602" s="13">
        <f t="shared" ref="M602:M662" si="79" xml:space="preserve"> AVERAGE(L602:L621)</f>
        <v>4.4845000000000015</v>
      </c>
      <c r="N602" s="13">
        <f t="shared" si="73"/>
        <v>-0.89450000000000163</v>
      </c>
      <c r="O602" s="15" t="s">
        <v>74</v>
      </c>
      <c r="P602" s="15">
        <v>2</v>
      </c>
      <c r="Q602" s="15" t="s">
        <v>75</v>
      </c>
      <c r="R602" s="15">
        <v>2</v>
      </c>
      <c r="S602" s="16">
        <v>6</v>
      </c>
      <c r="T602" s="16">
        <v>2</v>
      </c>
      <c r="U602" s="16">
        <v>8</v>
      </c>
      <c r="V602" s="16">
        <v>7</v>
      </c>
      <c r="W602" s="16">
        <v>3</v>
      </c>
      <c r="X602" s="16">
        <v>7</v>
      </c>
      <c r="Y602" s="16">
        <v>2</v>
      </c>
      <c r="Z602" s="16">
        <v>8</v>
      </c>
      <c r="AA602">
        <f t="shared" si="74"/>
        <v>7.2</v>
      </c>
      <c r="AB602" t="str">
        <f t="shared" si="75"/>
        <v>High</v>
      </c>
      <c r="AC602" s="16">
        <v>3</v>
      </c>
      <c r="AD602" s="17">
        <v>5</v>
      </c>
      <c r="AE602" s="16">
        <v>4</v>
      </c>
      <c r="AF602" s="17">
        <v>5</v>
      </c>
      <c r="AG602" s="16">
        <v>4</v>
      </c>
      <c r="AH602" s="16">
        <v>3</v>
      </c>
      <c r="AI602">
        <f t="shared" si="76"/>
        <v>4</v>
      </c>
      <c r="AJ602">
        <f t="shared" si="76"/>
        <v>4.5</v>
      </c>
      <c r="AK602">
        <f t="shared" si="76"/>
        <v>3.5</v>
      </c>
      <c r="AL602">
        <f t="shared" si="77"/>
        <v>4</v>
      </c>
      <c r="AM602" t="str">
        <f t="shared" si="78"/>
        <v>High</v>
      </c>
      <c r="AN602" s="11" t="s">
        <v>77</v>
      </c>
      <c r="AO602" s="15" t="s">
        <v>117</v>
      </c>
    </row>
    <row r="603" spans="1:41" x14ac:dyDescent="0.3">
      <c r="A603" s="18">
        <v>31</v>
      </c>
      <c r="B603" s="8" t="s">
        <v>120</v>
      </c>
      <c r="C603" s="8" t="s">
        <v>42</v>
      </c>
      <c r="D603" s="9">
        <v>28</v>
      </c>
      <c r="E603" s="10">
        <v>5</v>
      </c>
      <c r="F603" t="str">
        <f t="shared" si="72"/>
        <v>Medium</v>
      </c>
      <c r="G603" s="11">
        <v>2</v>
      </c>
      <c r="H603" s="11" t="s">
        <v>48</v>
      </c>
      <c r="I603" s="11" t="s">
        <v>44</v>
      </c>
      <c r="J603" s="12">
        <v>2</v>
      </c>
      <c r="K603" s="12">
        <v>3</v>
      </c>
      <c r="L603" s="13">
        <v>4.6900000000000004</v>
      </c>
      <c r="M603" s="13">
        <v>4.4845000000000015</v>
      </c>
      <c r="N603" s="13">
        <f t="shared" si="73"/>
        <v>0.20549999999999891</v>
      </c>
      <c r="O603" s="15" t="s">
        <v>74</v>
      </c>
      <c r="P603" s="15">
        <v>2</v>
      </c>
      <c r="Q603" s="15" t="s">
        <v>75</v>
      </c>
      <c r="R603" s="15">
        <v>2</v>
      </c>
      <c r="S603" s="16">
        <v>6</v>
      </c>
      <c r="T603" s="16">
        <v>2</v>
      </c>
      <c r="U603" s="16">
        <v>8</v>
      </c>
      <c r="V603" s="16">
        <v>7</v>
      </c>
      <c r="W603" s="16">
        <v>3</v>
      </c>
      <c r="X603" s="16">
        <v>7</v>
      </c>
      <c r="Y603" s="16">
        <v>2</v>
      </c>
      <c r="Z603" s="16">
        <v>8</v>
      </c>
      <c r="AA603">
        <f t="shared" si="74"/>
        <v>7.2</v>
      </c>
      <c r="AB603" t="str">
        <f t="shared" si="75"/>
        <v>High</v>
      </c>
      <c r="AC603" s="16">
        <v>3</v>
      </c>
      <c r="AD603" s="17">
        <v>5</v>
      </c>
      <c r="AE603" s="16">
        <v>4</v>
      </c>
      <c r="AF603" s="17">
        <v>5</v>
      </c>
      <c r="AG603" s="16">
        <v>4</v>
      </c>
      <c r="AH603" s="16">
        <v>3</v>
      </c>
      <c r="AI603">
        <f t="shared" si="76"/>
        <v>4</v>
      </c>
      <c r="AJ603">
        <f t="shared" si="76"/>
        <v>4.5</v>
      </c>
      <c r="AK603">
        <f t="shared" si="76"/>
        <v>3.5</v>
      </c>
      <c r="AL603">
        <f t="shared" si="77"/>
        <v>4</v>
      </c>
      <c r="AM603" t="str">
        <f t="shared" si="78"/>
        <v>High</v>
      </c>
      <c r="AN603" s="11" t="s">
        <v>77</v>
      </c>
      <c r="AO603" s="15" t="s">
        <v>117</v>
      </c>
    </row>
    <row r="604" spans="1:41" x14ac:dyDescent="0.3">
      <c r="A604" s="18">
        <v>31</v>
      </c>
      <c r="B604" s="8" t="s">
        <v>120</v>
      </c>
      <c r="C604" s="8" t="s">
        <v>42</v>
      </c>
      <c r="D604" s="9">
        <v>28</v>
      </c>
      <c r="E604" s="10">
        <v>5</v>
      </c>
      <c r="F604" t="str">
        <f t="shared" si="72"/>
        <v>Medium</v>
      </c>
      <c r="G604" s="11">
        <v>3</v>
      </c>
      <c r="H604" s="11" t="s">
        <v>49</v>
      </c>
      <c r="I604" s="11" t="s">
        <v>44</v>
      </c>
      <c r="J604" s="12">
        <v>2</v>
      </c>
      <c r="K604" s="12">
        <v>1</v>
      </c>
      <c r="L604" s="13">
        <v>3.75</v>
      </c>
      <c r="M604" s="13">
        <v>4.4845000000000015</v>
      </c>
      <c r="N604" s="13">
        <f t="shared" si="73"/>
        <v>-0.73450000000000149</v>
      </c>
      <c r="O604" s="15" t="s">
        <v>74</v>
      </c>
      <c r="P604" s="15">
        <v>2</v>
      </c>
      <c r="Q604" s="15" t="s">
        <v>75</v>
      </c>
      <c r="R604" s="15">
        <v>2</v>
      </c>
      <c r="S604" s="16">
        <v>6</v>
      </c>
      <c r="T604" s="16">
        <v>2</v>
      </c>
      <c r="U604" s="16">
        <v>8</v>
      </c>
      <c r="V604" s="16">
        <v>7</v>
      </c>
      <c r="W604" s="16">
        <v>3</v>
      </c>
      <c r="X604" s="16">
        <v>7</v>
      </c>
      <c r="Y604" s="16">
        <v>2</v>
      </c>
      <c r="Z604" s="16">
        <v>8</v>
      </c>
      <c r="AA604">
        <f t="shared" si="74"/>
        <v>7.2</v>
      </c>
      <c r="AB604" t="str">
        <f t="shared" si="75"/>
        <v>High</v>
      </c>
      <c r="AC604" s="16">
        <v>3</v>
      </c>
      <c r="AD604" s="17">
        <v>5</v>
      </c>
      <c r="AE604" s="16">
        <v>4</v>
      </c>
      <c r="AF604" s="17">
        <v>5</v>
      </c>
      <c r="AG604" s="16">
        <v>4</v>
      </c>
      <c r="AH604" s="16">
        <v>3</v>
      </c>
      <c r="AI604">
        <f t="shared" si="76"/>
        <v>4</v>
      </c>
      <c r="AJ604">
        <f t="shared" si="76"/>
        <v>4.5</v>
      </c>
      <c r="AK604">
        <f t="shared" si="76"/>
        <v>3.5</v>
      </c>
      <c r="AL604">
        <f t="shared" si="77"/>
        <v>4</v>
      </c>
      <c r="AM604" t="str">
        <f t="shared" si="78"/>
        <v>High</v>
      </c>
      <c r="AN604" s="11" t="s">
        <v>77</v>
      </c>
      <c r="AO604" s="15" t="s">
        <v>117</v>
      </c>
    </row>
    <row r="605" spans="1:41" x14ac:dyDescent="0.3">
      <c r="A605" s="18">
        <v>31</v>
      </c>
      <c r="B605" s="8" t="s">
        <v>120</v>
      </c>
      <c r="C605" s="8" t="s">
        <v>42</v>
      </c>
      <c r="D605" s="9">
        <v>28</v>
      </c>
      <c r="E605" s="10">
        <v>5</v>
      </c>
      <c r="F605" t="str">
        <f t="shared" si="72"/>
        <v>Medium</v>
      </c>
      <c r="G605" s="11">
        <v>4</v>
      </c>
      <c r="H605" s="11" t="s">
        <v>50</v>
      </c>
      <c r="I605" s="11" t="s">
        <v>44</v>
      </c>
      <c r="J605" s="12">
        <v>2</v>
      </c>
      <c r="K605" s="12">
        <v>2</v>
      </c>
      <c r="L605" s="13">
        <v>4.53</v>
      </c>
      <c r="M605" s="13">
        <v>4.4845000000000015</v>
      </c>
      <c r="N605" s="13">
        <f t="shared" si="73"/>
        <v>4.5499999999998764E-2</v>
      </c>
      <c r="O605" s="15" t="s">
        <v>74</v>
      </c>
      <c r="P605" s="15">
        <v>2</v>
      </c>
      <c r="Q605" s="15" t="s">
        <v>75</v>
      </c>
      <c r="R605" s="15">
        <v>2</v>
      </c>
      <c r="S605" s="16">
        <v>6</v>
      </c>
      <c r="T605" s="16">
        <v>2</v>
      </c>
      <c r="U605" s="16">
        <v>8</v>
      </c>
      <c r="V605" s="16">
        <v>7</v>
      </c>
      <c r="W605" s="16">
        <v>3</v>
      </c>
      <c r="X605" s="16">
        <v>7</v>
      </c>
      <c r="Y605" s="16">
        <v>2</v>
      </c>
      <c r="Z605" s="16">
        <v>8</v>
      </c>
      <c r="AA605">
        <f t="shared" si="74"/>
        <v>7.2</v>
      </c>
      <c r="AB605" t="str">
        <f t="shared" si="75"/>
        <v>High</v>
      </c>
      <c r="AC605" s="16">
        <v>3</v>
      </c>
      <c r="AD605" s="17">
        <v>5</v>
      </c>
      <c r="AE605" s="16">
        <v>4</v>
      </c>
      <c r="AF605" s="17">
        <v>5</v>
      </c>
      <c r="AG605" s="16">
        <v>4</v>
      </c>
      <c r="AH605" s="16">
        <v>3</v>
      </c>
      <c r="AI605">
        <f t="shared" si="76"/>
        <v>4</v>
      </c>
      <c r="AJ605">
        <f t="shared" si="76"/>
        <v>4.5</v>
      </c>
      <c r="AK605">
        <f t="shared" si="76"/>
        <v>3.5</v>
      </c>
      <c r="AL605">
        <f t="shared" si="77"/>
        <v>4</v>
      </c>
      <c r="AM605" t="str">
        <f t="shared" si="78"/>
        <v>High</v>
      </c>
      <c r="AN605" s="11" t="s">
        <v>77</v>
      </c>
      <c r="AO605" s="15" t="s">
        <v>117</v>
      </c>
    </row>
    <row r="606" spans="1:41" x14ac:dyDescent="0.3">
      <c r="A606" s="18">
        <v>31</v>
      </c>
      <c r="B606" s="8" t="s">
        <v>120</v>
      </c>
      <c r="C606" s="8" t="s">
        <v>42</v>
      </c>
      <c r="D606" s="9">
        <v>28</v>
      </c>
      <c r="E606" s="10">
        <v>5</v>
      </c>
      <c r="F606" t="str">
        <f t="shared" si="72"/>
        <v>Medium</v>
      </c>
      <c r="G606" s="11">
        <v>5</v>
      </c>
      <c r="H606" s="11" t="s">
        <v>51</v>
      </c>
      <c r="I606" s="11" t="s">
        <v>44</v>
      </c>
      <c r="J606" s="12">
        <v>3</v>
      </c>
      <c r="K606" s="12">
        <v>4</v>
      </c>
      <c r="L606" s="13">
        <v>5.16</v>
      </c>
      <c r="M606" s="13">
        <v>4.4845000000000015</v>
      </c>
      <c r="N606" s="13">
        <f t="shared" si="73"/>
        <v>0.67549999999999866</v>
      </c>
      <c r="O606" s="15" t="s">
        <v>74</v>
      </c>
      <c r="P606" s="15">
        <v>2</v>
      </c>
      <c r="Q606" s="15" t="s">
        <v>75</v>
      </c>
      <c r="R606" s="15">
        <v>2</v>
      </c>
      <c r="S606" s="16">
        <v>6</v>
      </c>
      <c r="T606" s="16">
        <v>2</v>
      </c>
      <c r="U606" s="16">
        <v>8</v>
      </c>
      <c r="V606" s="16">
        <v>7</v>
      </c>
      <c r="W606" s="16">
        <v>3</v>
      </c>
      <c r="X606" s="16">
        <v>7</v>
      </c>
      <c r="Y606" s="16">
        <v>2</v>
      </c>
      <c r="Z606" s="16">
        <v>8</v>
      </c>
      <c r="AA606">
        <f t="shared" si="74"/>
        <v>7.2</v>
      </c>
      <c r="AB606" t="str">
        <f t="shared" si="75"/>
        <v>High</v>
      </c>
      <c r="AC606" s="16">
        <v>3</v>
      </c>
      <c r="AD606" s="17">
        <v>5</v>
      </c>
      <c r="AE606" s="16">
        <v>4</v>
      </c>
      <c r="AF606" s="17">
        <v>5</v>
      </c>
      <c r="AG606" s="16">
        <v>4</v>
      </c>
      <c r="AH606" s="16">
        <v>3</v>
      </c>
      <c r="AI606">
        <f t="shared" si="76"/>
        <v>4</v>
      </c>
      <c r="AJ606">
        <f t="shared" si="76"/>
        <v>4.5</v>
      </c>
      <c r="AK606">
        <f t="shared" si="76"/>
        <v>3.5</v>
      </c>
      <c r="AL606">
        <f t="shared" si="77"/>
        <v>4</v>
      </c>
      <c r="AM606" t="str">
        <f t="shared" si="78"/>
        <v>High</v>
      </c>
      <c r="AN606" s="11" t="s">
        <v>77</v>
      </c>
      <c r="AO606" s="15" t="s">
        <v>117</v>
      </c>
    </row>
    <row r="607" spans="1:41" x14ac:dyDescent="0.3">
      <c r="A607" s="18">
        <v>31</v>
      </c>
      <c r="B607" s="8" t="s">
        <v>120</v>
      </c>
      <c r="C607" s="8" t="s">
        <v>42</v>
      </c>
      <c r="D607" s="9">
        <v>28</v>
      </c>
      <c r="E607" s="10">
        <v>5</v>
      </c>
      <c r="F607" t="str">
        <f t="shared" si="72"/>
        <v>Medium</v>
      </c>
      <c r="G607" s="11">
        <v>1</v>
      </c>
      <c r="H607" s="11" t="s">
        <v>52</v>
      </c>
      <c r="I607" s="11" t="s">
        <v>53</v>
      </c>
      <c r="J607" s="12">
        <v>2</v>
      </c>
      <c r="K607" s="12">
        <v>2</v>
      </c>
      <c r="L607" s="13">
        <v>4.22</v>
      </c>
      <c r="M607" s="13">
        <v>4.4845000000000015</v>
      </c>
      <c r="N607" s="13">
        <f t="shared" si="73"/>
        <v>-0.26450000000000173</v>
      </c>
      <c r="O607" s="15" t="s">
        <v>74</v>
      </c>
      <c r="P607" s="15">
        <v>2</v>
      </c>
      <c r="Q607" s="15" t="s">
        <v>75</v>
      </c>
      <c r="R607" s="15">
        <v>2</v>
      </c>
      <c r="S607" s="16">
        <v>6</v>
      </c>
      <c r="T607" s="16">
        <v>2</v>
      </c>
      <c r="U607" s="16">
        <v>8</v>
      </c>
      <c r="V607" s="16">
        <v>7</v>
      </c>
      <c r="W607" s="16">
        <v>3</v>
      </c>
      <c r="X607" s="16">
        <v>7</v>
      </c>
      <c r="Y607" s="16">
        <v>2</v>
      </c>
      <c r="Z607" s="16">
        <v>8</v>
      </c>
      <c r="AA607">
        <f t="shared" si="74"/>
        <v>7.2</v>
      </c>
      <c r="AB607" t="str">
        <f t="shared" si="75"/>
        <v>High</v>
      </c>
      <c r="AC607" s="16">
        <v>3</v>
      </c>
      <c r="AD607" s="17">
        <v>5</v>
      </c>
      <c r="AE607" s="16">
        <v>4</v>
      </c>
      <c r="AF607" s="17">
        <v>5</v>
      </c>
      <c r="AG607" s="16">
        <v>4</v>
      </c>
      <c r="AH607" s="16">
        <v>3</v>
      </c>
      <c r="AI607">
        <f t="shared" si="76"/>
        <v>4</v>
      </c>
      <c r="AJ607">
        <f t="shared" si="76"/>
        <v>4.5</v>
      </c>
      <c r="AK607">
        <f t="shared" si="76"/>
        <v>3.5</v>
      </c>
      <c r="AL607">
        <f t="shared" si="77"/>
        <v>4</v>
      </c>
      <c r="AM607" t="str">
        <f t="shared" si="78"/>
        <v>High</v>
      </c>
      <c r="AN607" s="11" t="s">
        <v>77</v>
      </c>
      <c r="AO607" s="15" t="s">
        <v>117</v>
      </c>
    </row>
    <row r="608" spans="1:41" x14ac:dyDescent="0.3">
      <c r="A608" s="18">
        <v>31</v>
      </c>
      <c r="B608" s="8" t="s">
        <v>120</v>
      </c>
      <c r="C608" s="8" t="s">
        <v>42</v>
      </c>
      <c r="D608" s="9">
        <v>28</v>
      </c>
      <c r="E608" s="10">
        <v>5</v>
      </c>
      <c r="F608" t="str">
        <f t="shared" si="72"/>
        <v>Medium</v>
      </c>
      <c r="G608" s="11">
        <v>2</v>
      </c>
      <c r="H608" s="11" t="s">
        <v>54</v>
      </c>
      <c r="I608" s="11" t="s">
        <v>53</v>
      </c>
      <c r="J608" s="12">
        <v>3</v>
      </c>
      <c r="K608" s="12">
        <v>3</v>
      </c>
      <c r="L608" s="13">
        <v>4.53</v>
      </c>
      <c r="M608" s="13">
        <v>4.4845000000000015</v>
      </c>
      <c r="N608" s="13">
        <f t="shared" si="73"/>
        <v>4.5499999999998764E-2</v>
      </c>
      <c r="O608" s="15" t="s">
        <v>74</v>
      </c>
      <c r="P608" s="15">
        <v>2</v>
      </c>
      <c r="Q608" s="15" t="s">
        <v>75</v>
      </c>
      <c r="R608" s="15">
        <v>2</v>
      </c>
      <c r="S608" s="16">
        <v>6</v>
      </c>
      <c r="T608" s="16">
        <v>2</v>
      </c>
      <c r="U608" s="16">
        <v>8</v>
      </c>
      <c r="V608" s="16">
        <v>7</v>
      </c>
      <c r="W608" s="16">
        <v>3</v>
      </c>
      <c r="X608" s="16">
        <v>7</v>
      </c>
      <c r="Y608" s="16">
        <v>2</v>
      </c>
      <c r="Z608" s="16">
        <v>8</v>
      </c>
      <c r="AA608">
        <f t="shared" si="74"/>
        <v>7.2</v>
      </c>
      <c r="AB608" t="str">
        <f t="shared" si="75"/>
        <v>High</v>
      </c>
      <c r="AC608" s="16">
        <v>3</v>
      </c>
      <c r="AD608" s="17">
        <v>5</v>
      </c>
      <c r="AE608" s="16">
        <v>4</v>
      </c>
      <c r="AF608" s="17">
        <v>5</v>
      </c>
      <c r="AG608" s="16">
        <v>4</v>
      </c>
      <c r="AH608" s="16">
        <v>3</v>
      </c>
      <c r="AI608">
        <f t="shared" si="76"/>
        <v>4</v>
      </c>
      <c r="AJ608">
        <f t="shared" si="76"/>
        <v>4.5</v>
      </c>
      <c r="AK608">
        <f t="shared" si="76"/>
        <v>3.5</v>
      </c>
      <c r="AL608">
        <f t="shared" si="77"/>
        <v>4</v>
      </c>
      <c r="AM608" t="str">
        <f t="shared" si="78"/>
        <v>High</v>
      </c>
      <c r="AN608" s="11" t="s">
        <v>77</v>
      </c>
      <c r="AO608" s="15" t="s">
        <v>117</v>
      </c>
    </row>
    <row r="609" spans="1:41" x14ac:dyDescent="0.3">
      <c r="A609" s="18">
        <v>31</v>
      </c>
      <c r="B609" s="8" t="s">
        <v>120</v>
      </c>
      <c r="C609" s="8" t="s">
        <v>42</v>
      </c>
      <c r="D609" s="9">
        <v>28</v>
      </c>
      <c r="E609" s="10">
        <v>5</v>
      </c>
      <c r="F609" t="str">
        <f t="shared" si="72"/>
        <v>Medium</v>
      </c>
      <c r="G609" s="11">
        <v>3</v>
      </c>
      <c r="H609" s="11" t="s">
        <v>55</v>
      </c>
      <c r="I609" s="11" t="s">
        <v>53</v>
      </c>
      <c r="J609" s="12">
        <v>4</v>
      </c>
      <c r="K609" s="12">
        <v>4</v>
      </c>
      <c r="L609" s="13">
        <v>5.16</v>
      </c>
      <c r="M609" s="13">
        <v>4.4845000000000015</v>
      </c>
      <c r="N609" s="13">
        <f t="shared" si="73"/>
        <v>0.67549999999999866</v>
      </c>
      <c r="O609" s="15" t="s">
        <v>74</v>
      </c>
      <c r="P609" s="15">
        <v>2</v>
      </c>
      <c r="Q609" s="15" t="s">
        <v>75</v>
      </c>
      <c r="R609" s="15">
        <v>2</v>
      </c>
      <c r="S609" s="16">
        <v>6</v>
      </c>
      <c r="T609" s="16">
        <v>2</v>
      </c>
      <c r="U609" s="16">
        <v>8</v>
      </c>
      <c r="V609" s="16">
        <v>7</v>
      </c>
      <c r="W609" s="16">
        <v>3</v>
      </c>
      <c r="X609" s="16">
        <v>7</v>
      </c>
      <c r="Y609" s="16">
        <v>2</v>
      </c>
      <c r="Z609" s="16">
        <v>8</v>
      </c>
      <c r="AA609">
        <f t="shared" si="74"/>
        <v>7.2</v>
      </c>
      <c r="AB609" t="str">
        <f t="shared" si="75"/>
        <v>High</v>
      </c>
      <c r="AC609" s="16">
        <v>3</v>
      </c>
      <c r="AD609" s="17">
        <v>5</v>
      </c>
      <c r="AE609" s="16">
        <v>4</v>
      </c>
      <c r="AF609" s="17">
        <v>5</v>
      </c>
      <c r="AG609" s="16">
        <v>4</v>
      </c>
      <c r="AH609" s="16">
        <v>3</v>
      </c>
      <c r="AI609">
        <f t="shared" si="76"/>
        <v>4</v>
      </c>
      <c r="AJ609">
        <f t="shared" si="76"/>
        <v>4.5</v>
      </c>
      <c r="AK609">
        <f t="shared" si="76"/>
        <v>3.5</v>
      </c>
      <c r="AL609">
        <f t="shared" si="77"/>
        <v>4</v>
      </c>
      <c r="AM609" t="str">
        <f t="shared" si="78"/>
        <v>High</v>
      </c>
      <c r="AN609" s="11" t="s">
        <v>77</v>
      </c>
      <c r="AO609" s="15" t="s">
        <v>117</v>
      </c>
    </row>
    <row r="610" spans="1:41" x14ac:dyDescent="0.3">
      <c r="A610" s="18">
        <v>31</v>
      </c>
      <c r="B610" s="8" t="s">
        <v>120</v>
      </c>
      <c r="C610" s="8" t="s">
        <v>42</v>
      </c>
      <c r="D610" s="9">
        <v>28</v>
      </c>
      <c r="E610" s="10">
        <v>5</v>
      </c>
      <c r="F610" t="str">
        <f t="shared" si="72"/>
        <v>Medium</v>
      </c>
      <c r="G610" s="11">
        <v>4</v>
      </c>
      <c r="H610" s="11" t="s">
        <v>56</v>
      </c>
      <c r="I610" s="11" t="s">
        <v>53</v>
      </c>
      <c r="J610" s="12">
        <v>3</v>
      </c>
      <c r="K610" s="12">
        <v>3</v>
      </c>
      <c r="L610" s="13">
        <v>5.31</v>
      </c>
      <c r="M610" s="13">
        <v>4.4845000000000015</v>
      </c>
      <c r="N610" s="13">
        <f t="shared" si="73"/>
        <v>0.82549999999999812</v>
      </c>
      <c r="O610" s="15" t="s">
        <v>74</v>
      </c>
      <c r="P610" s="15">
        <v>2</v>
      </c>
      <c r="Q610" s="15" t="s">
        <v>75</v>
      </c>
      <c r="R610" s="15">
        <v>2</v>
      </c>
      <c r="S610" s="16">
        <v>6</v>
      </c>
      <c r="T610" s="16">
        <v>2</v>
      </c>
      <c r="U610" s="16">
        <v>8</v>
      </c>
      <c r="V610" s="16">
        <v>7</v>
      </c>
      <c r="W610" s="16">
        <v>3</v>
      </c>
      <c r="X610" s="16">
        <v>7</v>
      </c>
      <c r="Y610" s="16">
        <v>2</v>
      </c>
      <c r="Z610" s="16">
        <v>8</v>
      </c>
      <c r="AA610">
        <f t="shared" si="74"/>
        <v>7.2</v>
      </c>
      <c r="AB610" t="str">
        <f t="shared" si="75"/>
        <v>High</v>
      </c>
      <c r="AC610" s="16">
        <v>3</v>
      </c>
      <c r="AD610" s="17">
        <v>5</v>
      </c>
      <c r="AE610" s="16">
        <v>4</v>
      </c>
      <c r="AF610" s="17">
        <v>5</v>
      </c>
      <c r="AG610" s="16">
        <v>4</v>
      </c>
      <c r="AH610" s="16">
        <v>3</v>
      </c>
      <c r="AI610">
        <f t="shared" si="76"/>
        <v>4</v>
      </c>
      <c r="AJ610">
        <f t="shared" si="76"/>
        <v>4.5</v>
      </c>
      <c r="AK610">
        <f t="shared" si="76"/>
        <v>3.5</v>
      </c>
      <c r="AL610">
        <f t="shared" si="77"/>
        <v>4</v>
      </c>
      <c r="AM610" t="str">
        <f t="shared" si="78"/>
        <v>High</v>
      </c>
      <c r="AN610" s="11" t="s">
        <v>77</v>
      </c>
      <c r="AO610" s="15" t="s">
        <v>117</v>
      </c>
    </row>
    <row r="611" spans="1:41" x14ac:dyDescent="0.3">
      <c r="A611" s="18">
        <v>31</v>
      </c>
      <c r="B611" s="8" t="s">
        <v>120</v>
      </c>
      <c r="C611" s="8" t="s">
        <v>42</v>
      </c>
      <c r="D611" s="9">
        <v>28</v>
      </c>
      <c r="E611" s="10">
        <v>5</v>
      </c>
      <c r="F611" t="str">
        <f t="shared" si="72"/>
        <v>Medium</v>
      </c>
      <c r="G611" s="11">
        <v>5</v>
      </c>
      <c r="H611" s="11" t="s">
        <v>57</v>
      </c>
      <c r="I611" s="11" t="s">
        <v>53</v>
      </c>
      <c r="J611" s="12">
        <v>2</v>
      </c>
      <c r="K611" s="12">
        <v>3</v>
      </c>
      <c r="L611" s="13">
        <v>5.31</v>
      </c>
      <c r="M611" s="13">
        <v>4.4845000000000015</v>
      </c>
      <c r="N611" s="13">
        <f t="shared" si="73"/>
        <v>0.82549999999999812</v>
      </c>
      <c r="O611" s="15" t="s">
        <v>74</v>
      </c>
      <c r="P611" s="15">
        <v>2</v>
      </c>
      <c r="Q611" s="15" t="s">
        <v>75</v>
      </c>
      <c r="R611" s="15">
        <v>2</v>
      </c>
      <c r="S611" s="16">
        <v>6</v>
      </c>
      <c r="T611" s="16">
        <v>2</v>
      </c>
      <c r="U611" s="16">
        <v>8</v>
      </c>
      <c r="V611" s="16">
        <v>7</v>
      </c>
      <c r="W611" s="16">
        <v>3</v>
      </c>
      <c r="X611" s="16">
        <v>7</v>
      </c>
      <c r="Y611" s="16">
        <v>2</v>
      </c>
      <c r="Z611" s="16">
        <v>8</v>
      </c>
      <c r="AA611">
        <f t="shared" si="74"/>
        <v>7.2</v>
      </c>
      <c r="AB611" t="str">
        <f t="shared" si="75"/>
        <v>High</v>
      </c>
      <c r="AC611" s="16">
        <v>3</v>
      </c>
      <c r="AD611" s="17">
        <v>5</v>
      </c>
      <c r="AE611" s="16">
        <v>4</v>
      </c>
      <c r="AF611" s="17">
        <v>5</v>
      </c>
      <c r="AG611" s="16">
        <v>4</v>
      </c>
      <c r="AH611" s="16">
        <v>3</v>
      </c>
      <c r="AI611">
        <f t="shared" si="76"/>
        <v>4</v>
      </c>
      <c r="AJ611">
        <f t="shared" si="76"/>
        <v>4.5</v>
      </c>
      <c r="AK611">
        <f t="shared" si="76"/>
        <v>3.5</v>
      </c>
      <c r="AL611">
        <f t="shared" si="77"/>
        <v>4</v>
      </c>
      <c r="AM611" t="str">
        <f t="shared" si="78"/>
        <v>High</v>
      </c>
      <c r="AN611" s="11" t="s">
        <v>77</v>
      </c>
      <c r="AO611" s="15" t="s">
        <v>117</v>
      </c>
    </row>
    <row r="612" spans="1:41" x14ac:dyDescent="0.3">
      <c r="A612" s="18">
        <v>31</v>
      </c>
      <c r="B612" s="8" t="s">
        <v>120</v>
      </c>
      <c r="C612" s="8" t="s">
        <v>42</v>
      </c>
      <c r="D612" s="9">
        <v>28</v>
      </c>
      <c r="E612" s="10">
        <v>5</v>
      </c>
      <c r="F612" t="str">
        <f t="shared" si="72"/>
        <v>Medium</v>
      </c>
      <c r="G612" s="11">
        <v>1</v>
      </c>
      <c r="H612" s="11" t="s">
        <v>58</v>
      </c>
      <c r="I612" s="11" t="s">
        <v>59</v>
      </c>
      <c r="J612" s="12">
        <v>1</v>
      </c>
      <c r="K612" s="12">
        <v>2</v>
      </c>
      <c r="L612" s="13">
        <v>3.13</v>
      </c>
      <c r="M612" s="13">
        <v>4.4845000000000015</v>
      </c>
      <c r="N612" s="13">
        <f t="shared" si="73"/>
        <v>-1.3545000000000016</v>
      </c>
      <c r="O612" s="15" t="s">
        <v>74</v>
      </c>
      <c r="P612" s="15">
        <v>2</v>
      </c>
      <c r="Q612" s="15" t="s">
        <v>75</v>
      </c>
      <c r="R612" s="15">
        <v>2</v>
      </c>
      <c r="S612" s="16">
        <v>6</v>
      </c>
      <c r="T612" s="16">
        <v>2</v>
      </c>
      <c r="U612" s="16">
        <v>8</v>
      </c>
      <c r="V612" s="16">
        <v>7</v>
      </c>
      <c r="W612" s="16">
        <v>3</v>
      </c>
      <c r="X612" s="16">
        <v>7</v>
      </c>
      <c r="Y612" s="16">
        <v>2</v>
      </c>
      <c r="Z612" s="16">
        <v>8</v>
      </c>
      <c r="AA612">
        <f t="shared" si="74"/>
        <v>7.2</v>
      </c>
      <c r="AB612" t="str">
        <f t="shared" si="75"/>
        <v>High</v>
      </c>
      <c r="AC612" s="16">
        <v>3</v>
      </c>
      <c r="AD612" s="17">
        <v>5</v>
      </c>
      <c r="AE612" s="16">
        <v>4</v>
      </c>
      <c r="AF612" s="17">
        <v>5</v>
      </c>
      <c r="AG612" s="16">
        <v>4</v>
      </c>
      <c r="AH612" s="16">
        <v>3</v>
      </c>
      <c r="AI612">
        <f t="shared" si="76"/>
        <v>4</v>
      </c>
      <c r="AJ612">
        <f t="shared" si="76"/>
        <v>4.5</v>
      </c>
      <c r="AK612">
        <f t="shared" si="76"/>
        <v>3.5</v>
      </c>
      <c r="AL612">
        <f t="shared" si="77"/>
        <v>4</v>
      </c>
      <c r="AM612" t="str">
        <f t="shared" si="78"/>
        <v>High</v>
      </c>
      <c r="AN612" s="11" t="s">
        <v>77</v>
      </c>
      <c r="AO612" s="15" t="s">
        <v>117</v>
      </c>
    </row>
    <row r="613" spans="1:41" x14ac:dyDescent="0.3">
      <c r="A613" s="18">
        <v>31</v>
      </c>
      <c r="B613" s="8" t="s">
        <v>120</v>
      </c>
      <c r="C613" s="8" t="s">
        <v>42</v>
      </c>
      <c r="D613" s="9">
        <v>28</v>
      </c>
      <c r="E613" s="10">
        <v>5</v>
      </c>
      <c r="F613" t="str">
        <f t="shared" si="72"/>
        <v>Medium</v>
      </c>
      <c r="G613" s="11">
        <v>2</v>
      </c>
      <c r="H613" s="11" t="s">
        <v>60</v>
      </c>
      <c r="I613" s="11" t="s">
        <v>59</v>
      </c>
      <c r="J613" s="12">
        <v>1</v>
      </c>
      <c r="K613" s="12">
        <v>2</v>
      </c>
      <c r="L613" s="13">
        <v>3.75</v>
      </c>
      <c r="M613" s="13">
        <v>4.4845000000000015</v>
      </c>
      <c r="N613" s="13">
        <f t="shared" si="73"/>
        <v>-0.73450000000000149</v>
      </c>
      <c r="O613" s="15" t="s">
        <v>74</v>
      </c>
      <c r="P613" s="15">
        <v>2</v>
      </c>
      <c r="Q613" s="15" t="s">
        <v>75</v>
      </c>
      <c r="R613" s="15">
        <v>2</v>
      </c>
      <c r="S613" s="16">
        <v>6</v>
      </c>
      <c r="T613" s="16">
        <v>2</v>
      </c>
      <c r="U613" s="16">
        <v>8</v>
      </c>
      <c r="V613" s="16">
        <v>7</v>
      </c>
      <c r="W613" s="16">
        <v>3</v>
      </c>
      <c r="X613" s="16">
        <v>7</v>
      </c>
      <c r="Y613" s="16">
        <v>2</v>
      </c>
      <c r="Z613" s="16">
        <v>8</v>
      </c>
      <c r="AA613">
        <f t="shared" si="74"/>
        <v>7.2</v>
      </c>
      <c r="AB613" t="str">
        <f t="shared" si="75"/>
        <v>High</v>
      </c>
      <c r="AC613" s="16">
        <v>3</v>
      </c>
      <c r="AD613" s="17">
        <v>5</v>
      </c>
      <c r="AE613" s="16">
        <v>4</v>
      </c>
      <c r="AF613" s="17">
        <v>5</v>
      </c>
      <c r="AG613" s="16">
        <v>4</v>
      </c>
      <c r="AH613" s="16">
        <v>3</v>
      </c>
      <c r="AI613">
        <f t="shared" si="76"/>
        <v>4</v>
      </c>
      <c r="AJ613">
        <f t="shared" si="76"/>
        <v>4.5</v>
      </c>
      <c r="AK613">
        <f t="shared" si="76"/>
        <v>3.5</v>
      </c>
      <c r="AL613">
        <f t="shared" si="77"/>
        <v>4</v>
      </c>
      <c r="AM613" t="str">
        <f t="shared" si="78"/>
        <v>High</v>
      </c>
      <c r="AN613" s="11" t="s">
        <v>77</v>
      </c>
      <c r="AO613" s="15" t="s">
        <v>117</v>
      </c>
    </row>
    <row r="614" spans="1:41" x14ac:dyDescent="0.3">
      <c r="A614" s="18">
        <v>31</v>
      </c>
      <c r="B614" s="8" t="s">
        <v>120</v>
      </c>
      <c r="C614" s="8" t="s">
        <v>42</v>
      </c>
      <c r="D614" s="9">
        <v>28</v>
      </c>
      <c r="E614" s="10">
        <v>5</v>
      </c>
      <c r="F614" t="str">
        <f t="shared" si="72"/>
        <v>Medium</v>
      </c>
      <c r="G614" s="11">
        <v>3</v>
      </c>
      <c r="H614" s="11" t="s">
        <v>61</v>
      </c>
      <c r="I614" s="11" t="s">
        <v>59</v>
      </c>
      <c r="J614" s="12">
        <v>1</v>
      </c>
      <c r="K614" s="12">
        <v>2</v>
      </c>
      <c r="L614" s="13">
        <v>3.59</v>
      </c>
      <c r="M614" s="13">
        <v>4.4845000000000015</v>
      </c>
      <c r="N614" s="13">
        <f t="shared" si="73"/>
        <v>-0.89450000000000163</v>
      </c>
      <c r="O614" s="15" t="s">
        <v>74</v>
      </c>
      <c r="P614" s="15">
        <v>2</v>
      </c>
      <c r="Q614" s="15" t="s">
        <v>75</v>
      </c>
      <c r="R614" s="15">
        <v>2</v>
      </c>
      <c r="S614" s="16">
        <v>6</v>
      </c>
      <c r="T614" s="16">
        <v>2</v>
      </c>
      <c r="U614" s="16">
        <v>8</v>
      </c>
      <c r="V614" s="16">
        <v>7</v>
      </c>
      <c r="W614" s="16">
        <v>3</v>
      </c>
      <c r="X614" s="16">
        <v>7</v>
      </c>
      <c r="Y614" s="16">
        <v>2</v>
      </c>
      <c r="Z614" s="16">
        <v>8</v>
      </c>
      <c r="AA614">
        <f t="shared" si="74"/>
        <v>7.2</v>
      </c>
      <c r="AB614" t="str">
        <f t="shared" si="75"/>
        <v>High</v>
      </c>
      <c r="AC614" s="16">
        <v>3</v>
      </c>
      <c r="AD614" s="17">
        <v>5</v>
      </c>
      <c r="AE614" s="16">
        <v>4</v>
      </c>
      <c r="AF614" s="17">
        <v>5</v>
      </c>
      <c r="AG614" s="16">
        <v>4</v>
      </c>
      <c r="AH614" s="16">
        <v>3</v>
      </c>
      <c r="AI614">
        <f t="shared" si="76"/>
        <v>4</v>
      </c>
      <c r="AJ614">
        <f t="shared" si="76"/>
        <v>4.5</v>
      </c>
      <c r="AK614">
        <f t="shared" si="76"/>
        <v>3.5</v>
      </c>
      <c r="AL614">
        <f t="shared" si="77"/>
        <v>4</v>
      </c>
      <c r="AM614" t="str">
        <f t="shared" si="78"/>
        <v>High</v>
      </c>
      <c r="AN614" s="11" t="s">
        <v>77</v>
      </c>
      <c r="AO614" s="15" t="s">
        <v>117</v>
      </c>
    </row>
    <row r="615" spans="1:41" x14ac:dyDescent="0.3">
      <c r="A615" s="18">
        <v>31</v>
      </c>
      <c r="B615" s="8" t="s">
        <v>120</v>
      </c>
      <c r="C615" s="8" t="s">
        <v>42</v>
      </c>
      <c r="D615" s="9">
        <v>28</v>
      </c>
      <c r="E615" s="10">
        <v>5</v>
      </c>
      <c r="F615" t="str">
        <f t="shared" si="72"/>
        <v>Medium</v>
      </c>
      <c r="G615" s="11">
        <v>4</v>
      </c>
      <c r="H615" s="11" t="s">
        <v>62</v>
      </c>
      <c r="I615" s="11" t="s">
        <v>59</v>
      </c>
      <c r="J615" s="12">
        <v>1</v>
      </c>
      <c r="K615" s="12">
        <v>2</v>
      </c>
      <c r="L615" s="13">
        <v>3.44</v>
      </c>
      <c r="M615" s="13">
        <v>4.4845000000000015</v>
      </c>
      <c r="N615" s="13">
        <f t="shared" si="73"/>
        <v>-1.0445000000000015</v>
      </c>
      <c r="O615" s="15" t="s">
        <v>74</v>
      </c>
      <c r="P615" s="15">
        <v>2</v>
      </c>
      <c r="Q615" s="15" t="s">
        <v>75</v>
      </c>
      <c r="R615" s="15">
        <v>2</v>
      </c>
      <c r="S615" s="16">
        <v>6</v>
      </c>
      <c r="T615" s="16">
        <v>2</v>
      </c>
      <c r="U615" s="16">
        <v>8</v>
      </c>
      <c r="V615" s="16">
        <v>7</v>
      </c>
      <c r="W615" s="16">
        <v>3</v>
      </c>
      <c r="X615" s="16">
        <v>7</v>
      </c>
      <c r="Y615" s="16">
        <v>2</v>
      </c>
      <c r="Z615" s="16">
        <v>8</v>
      </c>
      <c r="AA615">
        <f t="shared" si="74"/>
        <v>7.2</v>
      </c>
      <c r="AB615" t="str">
        <f t="shared" si="75"/>
        <v>High</v>
      </c>
      <c r="AC615" s="16">
        <v>3</v>
      </c>
      <c r="AD615" s="17">
        <v>5</v>
      </c>
      <c r="AE615" s="16">
        <v>4</v>
      </c>
      <c r="AF615" s="17">
        <v>5</v>
      </c>
      <c r="AG615" s="16">
        <v>4</v>
      </c>
      <c r="AH615" s="16">
        <v>3</v>
      </c>
      <c r="AI615">
        <f t="shared" si="76"/>
        <v>4</v>
      </c>
      <c r="AJ615">
        <f t="shared" si="76"/>
        <v>4.5</v>
      </c>
      <c r="AK615">
        <f t="shared" si="76"/>
        <v>3.5</v>
      </c>
      <c r="AL615">
        <f t="shared" si="77"/>
        <v>4</v>
      </c>
      <c r="AM615" t="str">
        <f t="shared" si="78"/>
        <v>High</v>
      </c>
      <c r="AN615" s="11" t="s">
        <v>77</v>
      </c>
      <c r="AO615" s="15" t="s">
        <v>117</v>
      </c>
    </row>
    <row r="616" spans="1:41" x14ac:dyDescent="0.3">
      <c r="A616" s="18">
        <v>31</v>
      </c>
      <c r="B616" s="8" t="s">
        <v>120</v>
      </c>
      <c r="C616" s="8" t="s">
        <v>42</v>
      </c>
      <c r="D616" s="9">
        <v>28</v>
      </c>
      <c r="E616" s="10">
        <v>5</v>
      </c>
      <c r="F616" t="str">
        <f t="shared" si="72"/>
        <v>Medium</v>
      </c>
      <c r="G616" s="11">
        <v>5</v>
      </c>
      <c r="H616" s="11" t="s">
        <v>63</v>
      </c>
      <c r="I616" s="11" t="s">
        <v>59</v>
      </c>
      <c r="J616" s="12">
        <v>1</v>
      </c>
      <c r="K616" s="12">
        <v>2</v>
      </c>
      <c r="L616" s="13">
        <v>3.13</v>
      </c>
      <c r="M616" s="13">
        <v>4.4845000000000015</v>
      </c>
      <c r="N616" s="13">
        <f t="shared" si="73"/>
        <v>-1.3545000000000016</v>
      </c>
      <c r="O616" s="15" t="s">
        <v>74</v>
      </c>
      <c r="P616" s="15">
        <v>2</v>
      </c>
      <c r="Q616" s="15" t="s">
        <v>75</v>
      </c>
      <c r="R616" s="15">
        <v>2</v>
      </c>
      <c r="S616" s="16">
        <v>6</v>
      </c>
      <c r="T616" s="16">
        <v>2</v>
      </c>
      <c r="U616" s="16">
        <v>8</v>
      </c>
      <c r="V616" s="16">
        <v>7</v>
      </c>
      <c r="W616" s="16">
        <v>3</v>
      </c>
      <c r="X616" s="16">
        <v>7</v>
      </c>
      <c r="Y616" s="16">
        <v>2</v>
      </c>
      <c r="Z616" s="16">
        <v>8</v>
      </c>
      <c r="AA616">
        <f t="shared" si="74"/>
        <v>7.2</v>
      </c>
      <c r="AB616" t="str">
        <f t="shared" si="75"/>
        <v>High</v>
      </c>
      <c r="AC616" s="16">
        <v>3</v>
      </c>
      <c r="AD616" s="17">
        <v>5</v>
      </c>
      <c r="AE616" s="16">
        <v>4</v>
      </c>
      <c r="AF616" s="17">
        <v>5</v>
      </c>
      <c r="AG616" s="16">
        <v>4</v>
      </c>
      <c r="AH616" s="16">
        <v>3</v>
      </c>
      <c r="AI616">
        <f t="shared" si="76"/>
        <v>4</v>
      </c>
      <c r="AJ616">
        <f t="shared" si="76"/>
        <v>4.5</v>
      </c>
      <c r="AK616">
        <f t="shared" si="76"/>
        <v>3.5</v>
      </c>
      <c r="AL616">
        <f t="shared" si="77"/>
        <v>4</v>
      </c>
      <c r="AM616" t="str">
        <f t="shared" si="78"/>
        <v>High</v>
      </c>
      <c r="AN616" s="11" t="s">
        <v>77</v>
      </c>
      <c r="AO616" s="15" t="s">
        <v>117</v>
      </c>
    </row>
    <row r="617" spans="1:41" x14ac:dyDescent="0.3">
      <c r="A617" s="18">
        <v>31</v>
      </c>
      <c r="B617" s="8" t="s">
        <v>120</v>
      </c>
      <c r="C617" s="8" t="s">
        <v>42</v>
      </c>
      <c r="D617" s="9">
        <v>28</v>
      </c>
      <c r="E617" s="10">
        <v>5</v>
      </c>
      <c r="F617" t="str">
        <f t="shared" si="72"/>
        <v>Medium</v>
      </c>
      <c r="G617" s="11">
        <v>1</v>
      </c>
      <c r="H617" s="11" t="s">
        <v>64</v>
      </c>
      <c r="I617" s="11" t="s">
        <v>65</v>
      </c>
      <c r="J617" s="12">
        <v>4</v>
      </c>
      <c r="K617" s="12">
        <v>4</v>
      </c>
      <c r="L617" s="13">
        <v>5.63</v>
      </c>
      <c r="M617" s="13">
        <v>4.4845000000000015</v>
      </c>
      <c r="N617" s="13">
        <f t="shared" si="73"/>
        <v>1.1454999999999984</v>
      </c>
      <c r="O617" s="15" t="s">
        <v>74</v>
      </c>
      <c r="P617" s="15">
        <v>2</v>
      </c>
      <c r="Q617" s="15" t="s">
        <v>75</v>
      </c>
      <c r="R617" s="15">
        <v>2</v>
      </c>
      <c r="S617" s="16">
        <v>6</v>
      </c>
      <c r="T617" s="16">
        <v>2</v>
      </c>
      <c r="U617" s="16">
        <v>8</v>
      </c>
      <c r="V617" s="16">
        <v>7</v>
      </c>
      <c r="W617" s="16">
        <v>3</v>
      </c>
      <c r="X617" s="16">
        <v>7</v>
      </c>
      <c r="Y617" s="16">
        <v>2</v>
      </c>
      <c r="Z617" s="16">
        <v>8</v>
      </c>
      <c r="AA617">
        <f t="shared" si="74"/>
        <v>7.2</v>
      </c>
      <c r="AB617" t="str">
        <f t="shared" si="75"/>
        <v>High</v>
      </c>
      <c r="AC617" s="16">
        <v>3</v>
      </c>
      <c r="AD617" s="17">
        <v>5</v>
      </c>
      <c r="AE617" s="16">
        <v>4</v>
      </c>
      <c r="AF617" s="17">
        <v>5</v>
      </c>
      <c r="AG617" s="16">
        <v>4</v>
      </c>
      <c r="AH617" s="16">
        <v>3</v>
      </c>
      <c r="AI617">
        <f t="shared" si="76"/>
        <v>4</v>
      </c>
      <c r="AJ617">
        <f t="shared" si="76"/>
        <v>4.5</v>
      </c>
      <c r="AK617">
        <f t="shared" si="76"/>
        <v>3.5</v>
      </c>
      <c r="AL617">
        <f t="shared" si="77"/>
        <v>4</v>
      </c>
      <c r="AM617" t="str">
        <f t="shared" si="78"/>
        <v>High</v>
      </c>
      <c r="AN617" s="11" t="s">
        <v>77</v>
      </c>
      <c r="AO617" s="15" t="s">
        <v>117</v>
      </c>
    </row>
    <row r="618" spans="1:41" x14ac:dyDescent="0.3">
      <c r="A618" s="18">
        <v>31</v>
      </c>
      <c r="B618" s="8" t="s">
        <v>120</v>
      </c>
      <c r="C618" s="8" t="s">
        <v>42</v>
      </c>
      <c r="D618" s="9">
        <v>28</v>
      </c>
      <c r="E618" s="10">
        <v>5</v>
      </c>
      <c r="F618" t="str">
        <f t="shared" si="72"/>
        <v>Medium</v>
      </c>
      <c r="G618" s="11">
        <v>2</v>
      </c>
      <c r="H618" s="11" t="s">
        <v>66</v>
      </c>
      <c r="I618" s="11" t="s">
        <v>65</v>
      </c>
      <c r="J618" s="12">
        <v>3</v>
      </c>
      <c r="K618" s="12">
        <v>2</v>
      </c>
      <c r="L618" s="13">
        <v>5.31</v>
      </c>
      <c r="M618" s="13">
        <v>4.4845000000000015</v>
      </c>
      <c r="N618" s="13">
        <f t="shared" si="73"/>
        <v>0.82549999999999812</v>
      </c>
      <c r="O618" s="15" t="s">
        <v>74</v>
      </c>
      <c r="P618" s="15">
        <v>2</v>
      </c>
      <c r="Q618" s="15" t="s">
        <v>75</v>
      </c>
      <c r="R618" s="15">
        <v>2</v>
      </c>
      <c r="S618" s="16">
        <v>6</v>
      </c>
      <c r="T618" s="16">
        <v>2</v>
      </c>
      <c r="U618" s="16">
        <v>8</v>
      </c>
      <c r="V618" s="16">
        <v>7</v>
      </c>
      <c r="W618" s="16">
        <v>3</v>
      </c>
      <c r="X618" s="16">
        <v>7</v>
      </c>
      <c r="Y618" s="16">
        <v>2</v>
      </c>
      <c r="Z618" s="16">
        <v>8</v>
      </c>
      <c r="AA618">
        <f t="shared" si="74"/>
        <v>7.2</v>
      </c>
      <c r="AB618" t="str">
        <f t="shared" si="75"/>
        <v>High</v>
      </c>
      <c r="AC618" s="16">
        <v>3</v>
      </c>
      <c r="AD618" s="17">
        <v>5</v>
      </c>
      <c r="AE618" s="16">
        <v>4</v>
      </c>
      <c r="AF618" s="17">
        <v>5</v>
      </c>
      <c r="AG618" s="16">
        <v>4</v>
      </c>
      <c r="AH618" s="16">
        <v>3</v>
      </c>
      <c r="AI618">
        <f t="shared" si="76"/>
        <v>4</v>
      </c>
      <c r="AJ618">
        <f t="shared" si="76"/>
        <v>4.5</v>
      </c>
      <c r="AK618">
        <f t="shared" si="76"/>
        <v>3.5</v>
      </c>
      <c r="AL618">
        <f t="shared" si="77"/>
        <v>4</v>
      </c>
      <c r="AM618" t="str">
        <f t="shared" si="78"/>
        <v>High</v>
      </c>
      <c r="AN618" s="11" t="s">
        <v>77</v>
      </c>
      <c r="AO618" s="15" t="s">
        <v>117</v>
      </c>
    </row>
    <row r="619" spans="1:41" x14ac:dyDescent="0.3">
      <c r="A619" s="18">
        <v>31</v>
      </c>
      <c r="B619" s="8" t="s">
        <v>120</v>
      </c>
      <c r="C619" s="8" t="s">
        <v>42</v>
      </c>
      <c r="D619" s="9">
        <v>28</v>
      </c>
      <c r="E619" s="10">
        <v>5</v>
      </c>
      <c r="F619" t="str">
        <f t="shared" si="72"/>
        <v>Medium</v>
      </c>
      <c r="G619" s="11">
        <v>3</v>
      </c>
      <c r="H619" s="11" t="s">
        <v>67</v>
      </c>
      <c r="I619" s="11" t="s">
        <v>65</v>
      </c>
      <c r="J619" s="12">
        <v>4</v>
      </c>
      <c r="K619" s="12">
        <v>3</v>
      </c>
      <c r="L619" s="13">
        <v>5.31</v>
      </c>
      <c r="M619" s="13">
        <v>4.4845000000000015</v>
      </c>
      <c r="N619" s="13">
        <f t="shared" si="73"/>
        <v>0.82549999999999812</v>
      </c>
      <c r="O619" s="15" t="s">
        <v>74</v>
      </c>
      <c r="P619" s="15">
        <v>2</v>
      </c>
      <c r="Q619" s="15" t="s">
        <v>75</v>
      </c>
      <c r="R619" s="15">
        <v>2</v>
      </c>
      <c r="S619" s="16">
        <v>6</v>
      </c>
      <c r="T619" s="16">
        <v>2</v>
      </c>
      <c r="U619" s="16">
        <v>8</v>
      </c>
      <c r="V619" s="16">
        <v>7</v>
      </c>
      <c r="W619" s="16">
        <v>3</v>
      </c>
      <c r="X619" s="16">
        <v>7</v>
      </c>
      <c r="Y619" s="16">
        <v>2</v>
      </c>
      <c r="Z619" s="16">
        <v>8</v>
      </c>
      <c r="AA619">
        <f t="shared" si="74"/>
        <v>7.2</v>
      </c>
      <c r="AB619" t="str">
        <f t="shared" si="75"/>
        <v>High</v>
      </c>
      <c r="AC619" s="16">
        <v>3</v>
      </c>
      <c r="AD619" s="17">
        <v>5</v>
      </c>
      <c r="AE619" s="16">
        <v>4</v>
      </c>
      <c r="AF619" s="17">
        <v>5</v>
      </c>
      <c r="AG619" s="16">
        <v>4</v>
      </c>
      <c r="AH619" s="16">
        <v>3</v>
      </c>
      <c r="AI619">
        <f t="shared" si="76"/>
        <v>4</v>
      </c>
      <c r="AJ619">
        <f t="shared" si="76"/>
        <v>4.5</v>
      </c>
      <c r="AK619">
        <f t="shared" si="76"/>
        <v>3.5</v>
      </c>
      <c r="AL619">
        <f t="shared" si="77"/>
        <v>4</v>
      </c>
      <c r="AM619" t="str">
        <f t="shared" si="78"/>
        <v>High</v>
      </c>
      <c r="AN619" s="11" t="s">
        <v>77</v>
      </c>
      <c r="AO619" s="15" t="s">
        <v>117</v>
      </c>
    </row>
    <row r="620" spans="1:41" x14ac:dyDescent="0.3">
      <c r="A620" s="18">
        <v>31</v>
      </c>
      <c r="B620" s="8" t="s">
        <v>120</v>
      </c>
      <c r="C620" s="8" t="s">
        <v>42</v>
      </c>
      <c r="D620" s="9">
        <v>28</v>
      </c>
      <c r="E620" s="10">
        <v>5</v>
      </c>
      <c r="F620" t="str">
        <f t="shared" si="72"/>
        <v>Medium</v>
      </c>
      <c r="G620" s="11">
        <v>4</v>
      </c>
      <c r="H620" s="11" t="s">
        <v>68</v>
      </c>
      <c r="I620" s="11" t="s">
        <v>65</v>
      </c>
      <c r="J620" s="12">
        <v>3</v>
      </c>
      <c r="K620" s="12">
        <v>2</v>
      </c>
      <c r="L620" s="13">
        <v>4.84</v>
      </c>
      <c r="M620" s="13">
        <v>4.4845000000000015</v>
      </c>
      <c r="N620" s="13">
        <f t="shared" si="73"/>
        <v>0.35549999999999837</v>
      </c>
      <c r="O620" s="15" t="s">
        <v>74</v>
      </c>
      <c r="P620" s="15">
        <v>2</v>
      </c>
      <c r="Q620" s="15" t="s">
        <v>75</v>
      </c>
      <c r="R620" s="15">
        <v>2</v>
      </c>
      <c r="S620" s="16">
        <v>6</v>
      </c>
      <c r="T620" s="16">
        <v>2</v>
      </c>
      <c r="U620" s="16">
        <v>8</v>
      </c>
      <c r="V620" s="16">
        <v>7</v>
      </c>
      <c r="W620" s="16">
        <v>3</v>
      </c>
      <c r="X620" s="16">
        <v>7</v>
      </c>
      <c r="Y620" s="16">
        <v>2</v>
      </c>
      <c r="Z620" s="16">
        <v>8</v>
      </c>
      <c r="AA620">
        <f t="shared" si="74"/>
        <v>7.2</v>
      </c>
      <c r="AB620" t="str">
        <f t="shared" si="75"/>
        <v>High</v>
      </c>
      <c r="AC620" s="16">
        <v>3</v>
      </c>
      <c r="AD620" s="17">
        <v>5</v>
      </c>
      <c r="AE620" s="16">
        <v>4</v>
      </c>
      <c r="AF620" s="17">
        <v>5</v>
      </c>
      <c r="AG620" s="16">
        <v>4</v>
      </c>
      <c r="AH620" s="16">
        <v>3</v>
      </c>
      <c r="AI620">
        <f t="shared" si="76"/>
        <v>4</v>
      </c>
      <c r="AJ620">
        <f t="shared" si="76"/>
        <v>4.5</v>
      </c>
      <c r="AK620">
        <f t="shared" si="76"/>
        <v>3.5</v>
      </c>
      <c r="AL620">
        <f t="shared" si="77"/>
        <v>4</v>
      </c>
      <c r="AM620" t="str">
        <f t="shared" si="78"/>
        <v>High</v>
      </c>
      <c r="AN620" s="11" t="s">
        <v>77</v>
      </c>
      <c r="AO620" s="15" t="s">
        <v>117</v>
      </c>
    </row>
    <row r="621" spans="1:41" x14ac:dyDescent="0.3">
      <c r="A621" s="18">
        <v>31</v>
      </c>
      <c r="B621" s="8" t="s">
        <v>120</v>
      </c>
      <c r="C621" s="8" t="s">
        <v>42</v>
      </c>
      <c r="D621" s="9">
        <v>28</v>
      </c>
      <c r="E621" s="10">
        <v>5</v>
      </c>
      <c r="F621" t="str">
        <f t="shared" si="72"/>
        <v>Medium</v>
      </c>
      <c r="G621" s="11">
        <v>5</v>
      </c>
      <c r="H621" s="11" t="s">
        <v>69</v>
      </c>
      <c r="I621" s="11" t="s">
        <v>65</v>
      </c>
      <c r="J621" s="12">
        <v>4</v>
      </c>
      <c r="K621" s="12">
        <v>4</v>
      </c>
      <c r="L621" s="13">
        <v>5.31</v>
      </c>
      <c r="M621" s="13">
        <v>4.4845000000000015</v>
      </c>
      <c r="N621" s="13">
        <f t="shared" si="73"/>
        <v>0.82549999999999812</v>
      </c>
      <c r="O621" s="15" t="s">
        <v>74</v>
      </c>
      <c r="P621" s="15">
        <v>2</v>
      </c>
      <c r="Q621" s="15" t="s">
        <v>75</v>
      </c>
      <c r="R621" s="15">
        <v>2</v>
      </c>
      <c r="S621" s="16">
        <v>6</v>
      </c>
      <c r="T621" s="16">
        <v>2</v>
      </c>
      <c r="U621" s="16">
        <v>8</v>
      </c>
      <c r="V621" s="16">
        <v>7</v>
      </c>
      <c r="W621" s="16">
        <v>3</v>
      </c>
      <c r="X621" s="16">
        <v>7</v>
      </c>
      <c r="Y621" s="16">
        <v>2</v>
      </c>
      <c r="Z621" s="16">
        <v>8</v>
      </c>
      <c r="AA621">
        <f t="shared" si="74"/>
        <v>7.2</v>
      </c>
      <c r="AB621" t="str">
        <f t="shared" si="75"/>
        <v>High</v>
      </c>
      <c r="AC621" s="16">
        <v>3</v>
      </c>
      <c r="AD621" s="17">
        <v>5</v>
      </c>
      <c r="AE621" s="16">
        <v>4</v>
      </c>
      <c r="AF621" s="17">
        <v>5</v>
      </c>
      <c r="AG621" s="16">
        <v>4</v>
      </c>
      <c r="AH621" s="16">
        <v>3</v>
      </c>
      <c r="AI621">
        <f t="shared" si="76"/>
        <v>4</v>
      </c>
      <c r="AJ621">
        <f t="shared" si="76"/>
        <v>4.5</v>
      </c>
      <c r="AK621">
        <f t="shared" si="76"/>
        <v>3.5</v>
      </c>
      <c r="AL621">
        <f t="shared" si="77"/>
        <v>4</v>
      </c>
      <c r="AM621" t="str">
        <f t="shared" si="78"/>
        <v>High</v>
      </c>
      <c r="AN621" s="11" t="s">
        <v>77</v>
      </c>
      <c r="AO621" s="15" t="s">
        <v>117</v>
      </c>
    </row>
    <row r="622" spans="1:41" x14ac:dyDescent="0.3">
      <c r="A622" s="18">
        <v>32</v>
      </c>
      <c r="B622" s="8" t="s">
        <v>121</v>
      </c>
      <c r="C622" s="8" t="s">
        <v>84</v>
      </c>
      <c r="D622">
        <v>56</v>
      </c>
      <c r="E622" s="9">
        <v>5.57</v>
      </c>
      <c r="F622" t="str">
        <f t="shared" si="72"/>
        <v>Medium</v>
      </c>
      <c r="G622" s="11">
        <v>1</v>
      </c>
      <c r="H622" s="11" t="s">
        <v>43</v>
      </c>
      <c r="I622" s="11" t="s">
        <v>44</v>
      </c>
      <c r="J622" s="12">
        <v>2</v>
      </c>
      <c r="K622" s="12">
        <v>1</v>
      </c>
      <c r="L622" s="13">
        <v>1.1499999999999999</v>
      </c>
      <c r="M622" s="13">
        <f t="shared" si="79"/>
        <v>2.3355000000000001</v>
      </c>
      <c r="N622" s="13">
        <f t="shared" si="73"/>
        <v>-1.1855000000000002</v>
      </c>
      <c r="O622" s="15" t="s">
        <v>74</v>
      </c>
      <c r="P622" s="15">
        <v>2</v>
      </c>
      <c r="Q622" s="15" t="s">
        <v>75</v>
      </c>
      <c r="R622" s="15">
        <v>2</v>
      </c>
      <c r="S622" s="16">
        <v>7</v>
      </c>
      <c r="T622" s="16">
        <v>2</v>
      </c>
      <c r="U622" s="16">
        <v>8</v>
      </c>
      <c r="V622" s="16">
        <v>7</v>
      </c>
      <c r="W622" s="16">
        <v>3</v>
      </c>
      <c r="X622" s="16">
        <v>7</v>
      </c>
      <c r="Y622" s="16">
        <v>3</v>
      </c>
      <c r="Z622" s="16">
        <v>7</v>
      </c>
      <c r="AA622">
        <f t="shared" si="74"/>
        <v>7.2</v>
      </c>
      <c r="AB622" t="str">
        <f t="shared" si="75"/>
        <v>High</v>
      </c>
      <c r="AC622" s="16">
        <v>4</v>
      </c>
      <c r="AD622" s="16">
        <v>4</v>
      </c>
      <c r="AE622" s="16">
        <v>4</v>
      </c>
      <c r="AF622" s="16">
        <v>4</v>
      </c>
      <c r="AG622" s="16">
        <v>3</v>
      </c>
      <c r="AH622" s="16">
        <v>2</v>
      </c>
      <c r="AI622">
        <f t="shared" si="76"/>
        <v>4</v>
      </c>
      <c r="AJ622">
        <f t="shared" si="76"/>
        <v>3.5</v>
      </c>
      <c r="AK622">
        <f t="shared" si="76"/>
        <v>3</v>
      </c>
      <c r="AL622">
        <f t="shared" si="77"/>
        <v>3.5</v>
      </c>
      <c r="AM622" t="str">
        <f t="shared" si="78"/>
        <v>High</v>
      </c>
      <c r="AN622" s="11" t="s">
        <v>47</v>
      </c>
      <c r="AO622" s="14"/>
    </row>
    <row r="623" spans="1:41" x14ac:dyDescent="0.3">
      <c r="A623" s="18">
        <v>32</v>
      </c>
      <c r="B623" s="8" t="s">
        <v>121</v>
      </c>
      <c r="C623" s="8" t="s">
        <v>84</v>
      </c>
      <c r="D623">
        <v>56</v>
      </c>
      <c r="E623" s="9">
        <v>5.57</v>
      </c>
      <c r="F623" t="str">
        <f t="shared" si="72"/>
        <v>Medium</v>
      </c>
      <c r="G623" s="11">
        <v>2</v>
      </c>
      <c r="H623" s="11" t="s">
        <v>48</v>
      </c>
      <c r="I623" s="11" t="s">
        <v>44</v>
      </c>
      <c r="J623" s="12">
        <v>3</v>
      </c>
      <c r="K623" s="12">
        <v>3</v>
      </c>
      <c r="L623" s="13">
        <v>3.28</v>
      </c>
      <c r="M623" s="13">
        <v>2.3355000000000001</v>
      </c>
      <c r="N623" s="13">
        <f t="shared" si="73"/>
        <v>0.94449999999999967</v>
      </c>
      <c r="O623" s="15" t="s">
        <v>74</v>
      </c>
      <c r="P623" s="15">
        <v>2</v>
      </c>
      <c r="Q623" s="15" t="s">
        <v>75</v>
      </c>
      <c r="R623" s="15">
        <v>2</v>
      </c>
      <c r="S623" s="16">
        <v>7</v>
      </c>
      <c r="T623" s="16">
        <v>2</v>
      </c>
      <c r="U623" s="16">
        <v>8</v>
      </c>
      <c r="V623" s="16">
        <v>7</v>
      </c>
      <c r="W623" s="16">
        <v>3</v>
      </c>
      <c r="X623" s="16">
        <v>7</v>
      </c>
      <c r="Y623" s="16">
        <v>3</v>
      </c>
      <c r="Z623" s="16">
        <v>7</v>
      </c>
      <c r="AA623">
        <f t="shared" si="74"/>
        <v>7.2</v>
      </c>
      <c r="AB623" t="str">
        <f t="shared" si="75"/>
        <v>High</v>
      </c>
      <c r="AC623" s="16">
        <v>4</v>
      </c>
      <c r="AD623" s="16">
        <v>4</v>
      </c>
      <c r="AE623" s="16">
        <v>4</v>
      </c>
      <c r="AF623" s="16">
        <v>4</v>
      </c>
      <c r="AG623" s="16">
        <v>3</v>
      </c>
      <c r="AH623" s="16">
        <v>2</v>
      </c>
      <c r="AI623">
        <f t="shared" si="76"/>
        <v>4</v>
      </c>
      <c r="AJ623">
        <f t="shared" si="76"/>
        <v>3.5</v>
      </c>
      <c r="AK623">
        <f t="shared" si="76"/>
        <v>3</v>
      </c>
      <c r="AL623">
        <f t="shared" si="77"/>
        <v>3.5</v>
      </c>
      <c r="AM623" t="str">
        <f t="shared" si="78"/>
        <v>High</v>
      </c>
      <c r="AN623" s="11" t="s">
        <v>47</v>
      </c>
      <c r="AO623" s="14"/>
    </row>
    <row r="624" spans="1:41" x14ac:dyDescent="0.3">
      <c r="A624" s="18">
        <v>32</v>
      </c>
      <c r="B624" s="8" t="s">
        <v>121</v>
      </c>
      <c r="C624" s="8" t="s">
        <v>84</v>
      </c>
      <c r="D624">
        <v>56</v>
      </c>
      <c r="E624" s="9">
        <v>5.57</v>
      </c>
      <c r="F624" t="str">
        <f t="shared" si="72"/>
        <v>Medium</v>
      </c>
      <c r="G624" s="11">
        <v>3</v>
      </c>
      <c r="H624" s="11" t="s">
        <v>49</v>
      </c>
      <c r="I624" s="11" t="s">
        <v>44</v>
      </c>
      <c r="J624" s="12">
        <v>3</v>
      </c>
      <c r="K624" s="12">
        <v>1</v>
      </c>
      <c r="L624" s="13">
        <v>1.1499999999999999</v>
      </c>
      <c r="M624" s="13">
        <v>2.3355000000000001</v>
      </c>
      <c r="N624" s="13">
        <f t="shared" si="73"/>
        <v>-1.1855000000000002</v>
      </c>
      <c r="O624" s="15" t="s">
        <v>74</v>
      </c>
      <c r="P624" s="15">
        <v>2</v>
      </c>
      <c r="Q624" s="15" t="s">
        <v>75</v>
      </c>
      <c r="R624" s="15">
        <v>2</v>
      </c>
      <c r="S624" s="16">
        <v>7</v>
      </c>
      <c r="T624" s="16">
        <v>2</v>
      </c>
      <c r="U624" s="16">
        <v>8</v>
      </c>
      <c r="V624" s="16">
        <v>7</v>
      </c>
      <c r="W624" s="16">
        <v>3</v>
      </c>
      <c r="X624" s="16">
        <v>7</v>
      </c>
      <c r="Y624" s="16">
        <v>3</v>
      </c>
      <c r="Z624" s="16">
        <v>7</v>
      </c>
      <c r="AA624">
        <f t="shared" si="74"/>
        <v>7.2</v>
      </c>
      <c r="AB624" t="str">
        <f t="shared" si="75"/>
        <v>High</v>
      </c>
      <c r="AC624" s="16">
        <v>4</v>
      </c>
      <c r="AD624" s="16">
        <v>4</v>
      </c>
      <c r="AE624" s="16">
        <v>4</v>
      </c>
      <c r="AF624" s="16">
        <v>4</v>
      </c>
      <c r="AG624" s="16">
        <v>3</v>
      </c>
      <c r="AH624" s="16">
        <v>2</v>
      </c>
      <c r="AI624">
        <f t="shared" si="76"/>
        <v>4</v>
      </c>
      <c r="AJ624">
        <f t="shared" si="76"/>
        <v>3.5</v>
      </c>
      <c r="AK624">
        <f t="shared" si="76"/>
        <v>3</v>
      </c>
      <c r="AL624">
        <f t="shared" si="77"/>
        <v>3.5</v>
      </c>
      <c r="AM624" t="str">
        <f t="shared" si="78"/>
        <v>High</v>
      </c>
      <c r="AN624" s="11" t="s">
        <v>47</v>
      </c>
      <c r="AO624" s="14"/>
    </row>
    <row r="625" spans="1:41" x14ac:dyDescent="0.3">
      <c r="A625" s="18">
        <v>32</v>
      </c>
      <c r="B625" s="8" t="s">
        <v>121</v>
      </c>
      <c r="C625" s="8" t="s">
        <v>84</v>
      </c>
      <c r="D625">
        <v>56</v>
      </c>
      <c r="E625" s="9">
        <v>5.57</v>
      </c>
      <c r="F625" t="str">
        <f t="shared" si="72"/>
        <v>Medium</v>
      </c>
      <c r="G625" s="11">
        <v>4</v>
      </c>
      <c r="H625" s="11" t="s">
        <v>50</v>
      </c>
      <c r="I625" s="11" t="s">
        <v>44</v>
      </c>
      <c r="J625" s="12">
        <v>2</v>
      </c>
      <c r="K625" s="12">
        <v>1</v>
      </c>
      <c r="L625" s="13">
        <v>1.1499999999999999</v>
      </c>
      <c r="M625" s="13">
        <v>2.3355000000000001</v>
      </c>
      <c r="N625" s="13">
        <f t="shared" si="73"/>
        <v>-1.1855000000000002</v>
      </c>
      <c r="O625" s="15" t="s">
        <v>74</v>
      </c>
      <c r="P625" s="15">
        <v>2</v>
      </c>
      <c r="Q625" s="15" t="s">
        <v>75</v>
      </c>
      <c r="R625" s="15">
        <v>2</v>
      </c>
      <c r="S625" s="16">
        <v>7</v>
      </c>
      <c r="T625" s="16">
        <v>2</v>
      </c>
      <c r="U625" s="16">
        <v>8</v>
      </c>
      <c r="V625" s="16">
        <v>7</v>
      </c>
      <c r="W625" s="16">
        <v>3</v>
      </c>
      <c r="X625" s="16">
        <v>7</v>
      </c>
      <c r="Y625" s="16">
        <v>3</v>
      </c>
      <c r="Z625" s="16">
        <v>7</v>
      </c>
      <c r="AA625">
        <f t="shared" si="74"/>
        <v>7.2</v>
      </c>
      <c r="AB625" t="str">
        <f t="shared" si="75"/>
        <v>High</v>
      </c>
      <c r="AC625" s="16">
        <v>4</v>
      </c>
      <c r="AD625" s="16">
        <v>4</v>
      </c>
      <c r="AE625" s="16">
        <v>4</v>
      </c>
      <c r="AF625" s="16">
        <v>4</v>
      </c>
      <c r="AG625" s="16">
        <v>3</v>
      </c>
      <c r="AH625" s="16">
        <v>2</v>
      </c>
      <c r="AI625">
        <f t="shared" si="76"/>
        <v>4</v>
      </c>
      <c r="AJ625">
        <f t="shared" si="76"/>
        <v>3.5</v>
      </c>
      <c r="AK625">
        <f t="shared" si="76"/>
        <v>3</v>
      </c>
      <c r="AL625">
        <f t="shared" si="77"/>
        <v>3.5</v>
      </c>
      <c r="AM625" t="str">
        <f t="shared" si="78"/>
        <v>High</v>
      </c>
      <c r="AN625" s="11" t="s">
        <v>47</v>
      </c>
      <c r="AO625" s="14"/>
    </row>
    <row r="626" spans="1:41" x14ac:dyDescent="0.3">
      <c r="A626" s="18">
        <v>32</v>
      </c>
      <c r="B626" s="8" t="s">
        <v>121</v>
      </c>
      <c r="C626" s="8" t="s">
        <v>84</v>
      </c>
      <c r="D626">
        <v>56</v>
      </c>
      <c r="E626" s="9">
        <v>5.57</v>
      </c>
      <c r="F626" t="str">
        <f t="shared" si="72"/>
        <v>Medium</v>
      </c>
      <c r="G626" s="11">
        <v>5</v>
      </c>
      <c r="H626" s="11" t="s">
        <v>51</v>
      </c>
      <c r="I626" s="11" t="s">
        <v>44</v>
      </c>
      <c r="J626" s="12">
        <v>2</v>
      </c>
      <c r="K626" s="12">
        <v>3</v>
      </c>
      <c r="L626" s="13">
        <v>2.5499999999999998</v>
      </c>
      <c r="M626" s="13">
        <v>2.3355000000000001</v>
      </c>
      <c r="N626" s="13">
        <f t="shared" si="73"/>
        <v>0.21449999999999969</v>
      </c>
      <c r="O626" s="15" t="s">
        <v>74</v>
      </c>
      <c r="P626" s="15">
        <v>2</v>
      </c>
      <c r="Q626" s="15" t="s">
        <v>75</v>
      </c>
      <c r="R626" s="15">
        <v>2</v>
      </c>
      <c r="S626" s="16">
        <v>7</v>
      </c>
      <c r="T626" s="16">
        <v>2</v>
      </c>
      <c r="U626" s="16">
        <v>8</v>
      </c>
      <c r="V626" s="16">
        <v>7</v>
      </c>
      <c r="W626" s="16">
        <v>3</v>
      </c>
      <c r="X626" s="16">
        <v>7</v>
      </c>
      <c r="Y626" s="16">
        <v>3</v>
      </c>
      <c r="Z626" s="16">
        <v>7</v>
      </c>
      <c r="AA626">
        <f t="shared" si="74"/>
        <v>7.2</v>
      </c>
      <c r="AB626" t="str">
        <f t="shared" si="75"/>
        <v>High</v>
      </c>
      <c r="AC626" s="16">
        <v>4</v>
      </c>
      <c r="AD626" s="16">
        <v>4</v>
      </c>
      <c r="AE626" s="16">
        <v>4</v>
      </c>
      <c r="AF626" s="16">
        <v>4</v>
      </c>
      <c r="AG626" s="16">
        <v>3</v>
      </c>
      <c r="AH626" s="16">
        <v>2</v>
      </c>
      <c r="AI626">
        <f t="shared" si="76"/>
        <v>4</v>
      </c>
      <c r="AJ626">
        <f t="shared" si="76"/>
        <v>3.5</v>
      </c>
      <c r="AK626">
        <f t="shared" si="76"/>
        <v>3</v>
      </c>
      <c r="AL626">
        <f t="shared" si="77"/>
        <v>3.5</v>
      </c>
      <c r="AM626" t="str">
        <f t="shared" si="78"/>
        <v>High</v>
      </c>
      <c r="AN626" s="11" t="s">
        <v>47</v>
      </c>
      <c r="AO626" s="14"/>
    </row>
    <row r="627" spans="1:41" x14ac:dyDescent="0.3">
      <c r="A627" s="18">
        <v>32</v>
      </c>
      <c r="B627" s="8" t="s">
        <v>121</v>
      </c>
      <c r="C627" s="8" t="s">
        <v>84</v>
      </c>
      <c r="D627">
        <v>56</v>
      </c>
      <c r="E627" s="9">
        <v>5.57</v>
      </c>
      <c r="F627" t="str">
        <f t="shared" si="72"/>
        <v>Medium</v>
      </c>
      <c r="G627" s="11">
        <v>1</v>
      </c>
      <c r="H627" s="11" t="s">
        <v>52</v>
      </c>
      <c r="I627" s="11" t="s">
        <v>53</v>
      </c>
      <c r="J627" s="12">
        <v>2</v>
      </c>
      <c r="K627" s="12">
        <v>2</v>
      </c>
      <c r="L627" s="13">
        <v>2.33</v>
      </c>
      <c r="M627" s="13">
        <v>2.3355000000000001</v>
      </c>
      <c r="N627" s="13">
        <f t="shared" si="73"/>
        <v>-5.5000000000000604E-3</v>
      </c>
      <c r="O627" s="15" t="s">
        <v>74</v>
      </c>
      <c r="P627" s="15">
        <v>2</v>
      </c>
      <c r="Q627" s="15" t="s">
        <v>75</v>
      </c>
      <c r="R627" s="15">
        <v>2</v>
      </c>
      <c r="S627" s="16">
        <v>7</v>
      </c>
      <c r="T627" s="16">
        <v>2</v>
      </c>
      <c r="U627" s="16">
        <v>8</v>
      </c>
      <c r="V627" s="16">
        <v>7</v>
      </c>
      <c r="W627" s="16">
        <v>3</v>
      </c>
      <c r="X627" s="16">
        <v>7</v>
      </c>
      <c r="Y627" s="16">
        <v>3</v>
      </c>
      <c r="Z627" s="16">
        <v>7</v>
      </c>
      <c r="AA627">
        <f t="shared" si="74"/>
        <v>7.2</v>
      </c>
      <c r="AB627" t="str">
        <f t="shared" si="75"/>
        <v>High</v>
      </c>
      <c r="AC627" s="16">
        <v>4</v>
      </c>
      <c r="AD627" s="16">
        <v>4</v>
      </c>
      <c r="AE627" s="16">
        <v>4</v>
      </c>
      <c r="AF627" s="16">
        <v>4</v>
      </c>
      <c r="AG627" s="16">
        <v>3</v>
      </c>
      <c r="AH627" s="16">
        <v>2</v>
      </c>
      <c r="AI627">
        <f t="shared" si="76"/>
        <v>4</v>
      </c>
      <c r="AJ627">
        <f t="shared" si="76"/>
        <v>3.5</v>
      </c>
      <c r="AK627">
        <f t="shared" si="76"/>
        <v>3</v>
      </c>
      <c r="AL627">
        <f t="shared" si="77"/>
        <v>3.5</v>
      </c>
      <c r="AM627" t="str">
        <f t="shared" si="78"/>
        <v>High</v>
      </c>
      <c r="AN627" s="11" t="s">
        <v>47</v>
      </c>
      <c r="AO627" s="14"/>
    </row>
    <row r="628" spans="1:41" x14ac:dyDescent="0.3">
      <c r="A628" s="18">
        <v>32</v>
      </c>
      <c r="B628" s="8" t="s">
        <v>121</v>
      </c>
      <c r="C628" s="8" t="s">
        <v>84</v>
      </c>
      <c r="D628">
        <v>56</v>
      </c>
      <c r="E628" s="9">
        <v>5.57</v>
      </c>
      <c r="F628" t="str">
        <f t="shared" si="72"/>
        <v>Medium</v>
      </c>
      <c r="G628" s="11">
        <v>2</v>
      </c>
      <c r="H628" s="11" t="s">
        <v>54</v>
      </c>
      <c r="I628" s="11" t="s">
        <v>53</v>
      </c>
      <c r="J628" s="12">
        <v>2</v>
      </c>
      <c r="K628" s="12">
        <v>3</v>
      </c>
      <c r="L628" s="13">
        <v>2.2999999999999998</v>
      </c>
      <c r="M628" s="13">
        <v>2.3355000000000001</v>
      </c>
      <c r="N628" s="13">
        <f t="shared" si="73"/>
        <v>-3.5500000000000309E-2</v>
      </c>
      <c r="O628" s="15" t="s">
        <v>74</v>
      </c>
      <c r="P628" s="15">
        <v>2</v>
      </c>
      <c r="Q628" s="15" t="s">
        <v>75</v>
      </c>
      <c r="R628" s="15">
        <v>2</v>
      </c>
      <c r="S628" s="16">
        <v>7</v>
      </c>
      <c r="T628" s="16">
        <v>2</v>
      </c>
      <c r="U628" s="16">
        <v>8</v>
      </c>
      <c r="V628" s="16">
        <v>7</v>
      </c>
      <c r="W628" s="16">
        <v>3</v>
      </c>
      <c r="X628" s="16">
        <v>7</v>
      </c>
      <c r="Y628" s="16">
        <v>3</v>
      </c>
      <c r="Z628" s="16">
        <v>7</v>
      </c>
      <c r="AA628">
        <f t="shared" si="74"/>
        <v>7.2</v>
      </c>
      <c r="AB628" t="str">
        <f t="shared" si="75"/>
        <v>High</v>
      </c>
      <c r="AC628" s="16">
        <v>4</v>
      </c>
      <c r="AD628" s="16">
        <v>4</v>
      </c>
      <c r="AE628" s="16">
        <v>4</v>
      </c>
      <c r="AF628" s="16">
        <v>4</v>
      </c>
      <c r="AG628" s="16">
        <v>3</v>
      </c>
      <c r="AH628" s="16">
        <v>2</v>
      </c>
      <c r="AI628">
        <f t="shared" si="76"/>
        <v>4</v>
      </c>
      <c r="AJ628">
        <f t="shared" si="76"/>
        <v>3.5</v>
      </c>
      <c r="AK628">
        <f t="shared" si="76"/>
        <v>3</v>
      </c>
      <c r="AL628">
        <f t="shared" si="77"/>
        <v>3.5</v>
      </c>
      <c r="AM628" t="str">
        <f t="shared" si="78"/>
        <v>High</v>
      </c>
      <c r="AN628" s="11" t="s">
        <v>47</v>
      </c>
      <c r="AO628" s="14"/>
    </row>
    <row r="629" spans="1:41" x14ac:dyDescent="0.3">
      <c r="A629" s="18">
        <v>32</v>
      </c>
      <c r="B629" s="8" t="s">
        <v>121</v>
      </c>
      <c r="C629" s="8" t="s">
        <v>84</v>
      </c>
      <c r="D629">
        <v>56</v>
      </c>
      <c r="E629" s="9">
        <v>5.57</v>
      </c>
      <c r="F629" t="str">
        <f t="shared" si="72"/>
        <v>Medium</v>
      </c>
      <c r="G629" s="11">
        <v>3</v>
      </c>
      <c r="H629" s="11" t="s">
        <v>55</v>
      </c>
      <c r="I629" s="11" t="s">
        <v>53</v>
      </c>
      <c r="J629" s="12">
        <v>3</v>
      </c>
      <c r="K629" s="12">
        <v>3</v>
      </c>
      <c r="L629" s="13">
        <v>4.03</v>
      </c>
      <c r="M629" s="13">
        <v>2.3355000000000001</v>
      </c>
      <c r="N629" s="13">
        <f t="shared" si="73"/>
        <v>1.6945000000000001</v>
      </c>
      <c r="O629" s="15" t="s">
        <v>74</v>
      </c>
      <c r="P629" s="15">
        <v>2</v>
      </c>
      <c r="Q629" s="15" t="s">
        <v>75</v>
      </c>
      <c r="R629" s="15">
        <v>2</v>
      </c>
      <c r="S629" s="16">
        <v>7</v>
      </c>
      <c r="T629" s="16">
        <v>2</v>
      </c>
      <c r="U629" s="16">
        <v>8</v>
      </c>
      <c r="V629" s="16">
        <v>7</v>
      </c>
      <c r="W629" s="16">
        <v>3</v>
      </c>
      <c r="X629" s="16">
        <v>7</v>
      </c>
      <c r="Y629" s="16">
        <v>3</v>
      </c>
      <c r="Z629" s="16">
        <v>7</v>
      </c>
      <c r="AA629">
        <f t="shared" si="74"/>
        <v>7.2</v>
      </c>
      <c r="AB629" t="str">
        <f t="shared" si="75"/>
        <v>High</v>
      </c>
      <c r="AC629" s="16">
        <v>4</v>
      </c>
      <c r="AD629" s="16">
        <v>4</v>
      </c>
      <c r="AE629" s="16">
        <v>4</v>
      </c>
      <c r="AF629" s="16">
        <v>4</v>
      </c>
      <c r="AG629" s="16">
        <v>3</v>
      </c>
      <c r="AH629" s="16">
        <v>2</v>
      </c>
      <c r="AI629">
        <f t="shared" si="76"/>
        <v>4</v>
      </c>
      <c r="AJ629">
        <f t="shared" si="76"/>
        <v>3.5</v>
      </c>
      <c r="AK629">
        <f t="shared" si="76"/>
        <v>3</v>
      </c>
      <c r="AL629">
        <f t="shared" si="77"/>
        <v>3.5</v>
      </c>
      <c r="AM629" t="str">
        <f t="shared" si="78"/>
        <v>High</v>
      </c>
      <c r="AN629" s="11" t="s">
        <v>47</v>
      </c>
      <c r="AO629" s="14"/>
    </row>
    <row r="630" spans="1:41" x14ac:dyDescent="0.3">
      <c r="A630" s="18">
        <v>32</v>
      </c>
      <c r="B630" s="8" t="s">
        <v>121</v>
      </c>
      <c r="C630" s="8" t="s">
        <v>84</v>
      </c>
      <c r="D630">
        <v>56</v>
      </c>
      <c r="E630" s="9">
        <v>5.57</v>
      </c>
      <c r="F630" t="str">
        <f t="shared" si="72"/>
        <v>Medium</v>
      </c>
      <c r="G630" s="11">
        <v>4</v>
      </c>
      <c r="H630" s="11" t="s">
        <v>56</v>
      </c>
      <c r="I630" s="11" t="s">
        <v>53</v>
      </c>
      <c r="J630" s="12">
        <v>3</v>
      </c>
      <c r="K630" s="12">
        <v>3</v>
      </c>
      <c r="L630" s="13">
        <v>3.44</v>
      </c>
      <c r="M630" s="13">
        <v>2.3355000000000001</v>
      </c>
      <c r="N630" s="13">
        <f t="shared" si="73"/>
        <v>1.1044999999999998</v>
      </c>
      <c r="O630" s="15" t="s">
        <v>74</v>
      </c>
      <c r="P630" s="15">
        <v>2</v>
      </c>
      <c r="Q630" s="15" t="s">
        <v>75</v>
      </c>
      <c r="R630" s="15">
        <v>2</v>
      </c>
      <c r="S630" s="16">
        <v>7</v>
      </c>
      <c r="T630" s="16">
        <v>2</v>
      </c>
      <c r="U630" s="16">
        <v>8</v>
      </c>
      <c r="V630" s="16">
        <v>7</v>
      </c>
      <c r="W630" s="16">
        <v>3</v>
      </c>
      <c r="X630" s="16">
        <v>7</v>
      </c>
      <c r="Y630" s="16">
        <v>3</v>
      </c>
      <c r="Z630" s="16">
        <v>7</v>
      </c>
      <c r="AA630">
        <f t="shared" si="74"/>
        <v>7.2</v>
      </c>
      <c r="AB630" t="str">
        <f t="shared" si="75"/>
        <v>High</v>
      </c>
      <c r="AC630" s="16">
        <v>4</v>
      </c>
      <c r="AD630" s="16">
        <v>4</v>
      </c>
      <c r="AE630" s="16">
        <v>4</v>
      </c>
      <c r="AF630" s="16">
        <v>4</v>
      </c>
      <c r="AG630" s="16">
        <v>3</v>
      </c>
      <c r="AH630" s="16">
        <v>2</v>
      </c>
      <c r="AI630">
        <f t="shared" si="76"/>
        <v>4</v>
      </c>
      <c r="AJ630">
        <f t="shared" si="76"/>
        <v>3.5</v>
      </c>
      <c r="AK630">
        <f t="shared" si="76"/>
        <v>3</v>
      </c>
      <c r="AL630">
        <f t="shared" si="77"/>
        <v>3.5</v>
      </c>
      <c r="AM630" t="str">
        <f t="shared" si="78"/>
        <v>High</v>
      </c>
      <c r="AN630" s="11" t="s">
        <v>47</v>
      </c>
      <c r="AO630" s="14"/>
    </row>
    <row r="631" spans="1:41" x14ac:dyDescent="0.3">
      <c r="A631" s="18">
        <v>32</v>
      </c>
      <c r="B631" s="8" t="s">
        <v>121</v>
      </c>
      <c r="C631" s="8" t="s">
        <v>84</v>
      </c>
      <c r="D631">
        <v>56</v>
      </c>
      <c r="E631" s="9">
        <v>5.57</v>
      </c>
      <c r="F631" t="str">
        <f t="shared" si="72"/>
        <v>Medium</v>
      </c>
      <c r="G631" s="11">
        <v>5</v>
      </c>
      <c r="H631" s="11" t="s">
        <v>57</v>
      </c>
      <c r="I631" s="11" t="s">
        <v>53</v>
      </c>
      <c r="J631" s="12">
        <v>3</v>
      </c>
      <c r="K631" s="12">
        <v>3</v>
      </c>
      <c r="L631" s="13">
        <v>2.2999999999999998</v>
      </c>
      <c r="M631" s="13">
        <v>2.3355000000000001</v>
      </c>
      <c r="N631" s="13">
        <f t="shared" si="73"/>
        <v>-3.5500000000000309E-2</v>
      </c>
      <c r="O631" s="15" t="s">
        <v>74</v>
      </c>
      <c r="P631" s="15">
        <v>2</v>
      </c>
      <c r="Q631" s="15" t="s">
        <v>75</v>
      </c>
      <c r="R631" s="15">
        <v>2</v>
      </c>
      <c r="S631" s="16">
        <v>7</v>
      </c>
      <c r="T631" s="16">
        <v>2</v>
      </c>
      <c r="U631" s="16">
        <v>8</v>
      </c>
      <c r="V631" s="16">
        <v>7</v>
      </c>
      <c r="W631" s="16">
        <v>3</v>
      </c>
      <c r="X631" s="16">
        <v>7</v>
      </c>
      <c r="Y631" s="16">
        <v>3</v>
      </c>
      <c r="Z631" s="16">
        <v>7</v>
      </c>
      <c r="AA631">
        <f t="shared" si="74"/>
        <v>7.2</v>
      </c>
      <c r="AB631" t="str">
        <f t="shared" si="75"/>
        <v>High</v>
      </c>
      <c r="AC631" s="16">
        <v>4</v>
      </c>
      <c r="AD631" s="16">
        <v>4</v>
      </c>
      <c r="AE631" s="16">
        <v>4</v>
      </c>
      <c r="AF631" s="16">
        <v>4</v>
      </c>
      <c r="AG631" s="16">
        <v>3</v>
      </c>
      <c r="AH631" s="16">
        <v>2</v>
      </c>
      <c r="AI631">
        <f t="shared" si="76"/>
        <v>4</v>
      </c>
      <c r="AJ631">
        <f t="shared" si="76"/>
        <v>3.5</v>
      </c>
      <c r="AK631">
        <f t="shared" si="76"/>
        <v>3</v>
      </c>
      <c r="AL631">
        <f t="shared" si="77"/>
        <v>3.5</v>
      </c>
      <c r="AM631" t="str">
        <f t="shared" si="78"/>
        <v>High</v>
      </c>
      <c r="AN631" s="11" t="s">
        <v>47</v>
      </c>
      <c r="AO631" s="14"/>
    </row>
    <row r="632" spans="1:41" x14ac:dyDescent="0.3">
      <c r="A632" s="18">
        <v>32</v>
      </c>
      <c r="B632" s="8" t="s">
        <v>121</v>
      </c>
      <c r="C632" s="8" t="s">
        <v>84</v>
      </c>
      <c r="D632">
        <v>56</v>
      </c>
      <c r="E632" s="9">
        <v>5.57</v>
      </c>
      <c r="F632" t="str">
        <f t="shared" si="72"/>
        <v>Medium</v>
      </c>
      <c r="G632" s="11">
        <v>1</v>
      </c>
      <c r="H632" s="11" t="s">
        <v>58</v>
      </c>
      <c r="I632" s="11" t="s">
        <v>59</v>
      </c>
      <c r="J632" s="12">
        <v>1</v>
      </c>
      <c r="K632" s="12">
        <v>1</v>
      </c>
      <c r="L632" s="13">
        <v>1.1499999999999999</v>
      </c>
      <c r="M632" s="13">
        <v>2.3355000000000001</v>
      </c>
      <c r="N632" s="13">
        <f t="shared" si="73"/>
        <v>-1.1855000000000002</v>
      </c>
      <c r="O632" s="15" t="s">
        <v>74</v>
      </c>
      <c r="P632" s="15">
        <v>2</v>
      </c>
      <c r="Q632" s="15" t="s">
        <v>75</v>
      </c>
      <c r="R632" s="15">
        <v>2</v>
      </c>
      <c r="S632" s="16">
        <v>7</v>
      </c>
      <c r="T632" s="16">
        <v>2</v>
      </c>
      <c r="U632" s="16">
        <v>8</v>
      </c>
      <c r="V632" s="16">
        <v>7</v>
      </c>
      <c r="W632" s="16">
        <v>3</v>
      </c>
      <c r="X632" s="16">
        <v>7</v>
      </c>
      <c r="Y632" s="16">
        <v>3</v>
      </c>
      <c r="Z632" s="16">
        <v>7</v>
      </c>
      <c r="AA632">
        <f t="shared" si="74"/>
        <v>7.2</v>
      </c>
      <c r="AB632" t="str">
        <f t="shared" si="75"/>
        <v>High</v>
      </c>
      <c r="AC632" s="16">
        <v>4</v>
      </c>
      <c r="AD632" s="16">
        <v>4</v>
      </c>
      <c r="AE632" s="16">
        <v>4</v>
      </c>
      <c r="AF632" s="16">
        <v>4</v>
      </c>
      <c r="AG632" s="16">
        <v>3</v>
      </c>
      <c r="AH632" s="16">
        <v>2</v>
      </c>
      <c r="AI632">
        <f t="shared" si="76"/>
        <v>4</v>
      </c>
      <c r="AJ632">
        <f t="shared" si="76"/>
        <v>3.5</v>
      </c>
      <c r="AK632">
        <f t="shared" si="76"/>
        <v>3</v>
      </c>
      <c r="AL632">
        <f t="shared" si="77"/>
        <v>3.5</v>
      </c>
      <c r="AM632" t="str">
        <f t="shared" si="78"/>
        <v>High</v>
      </c>
      <c r="AN632" s="11" t="s">
        <v>47</v>
      </c>
      <c r="AO632" s="14"/>
    </row>
    <row r="633" spans="1:41" x14ac:dyDescent="0.3">
      <c r="A633" s="18">
        <v>32</v>
      </c>
      <c r="B633" s="8" t="s">
        <v>121</v>
      </c>
      <c r="C633" s="8" t="s">
        <v>84</v>
      </c>
      <c r="D633">
        <v>56</v>
      </c>
      <c r="E633" s="9">
        <v>5.57</v>
      </c>
      <c r="F633" t="str">
        <f t="shared" si="72"/>
        <v>Medium</v>
      </c>
      <c r="G633" s="11">
        <v>2</v>
      </c>
      <c r="H633" s="11" t="s">
        <v>60</v>
      </c>
      <c r="I633" s="11" t="s">
        <v>59</v>
      </c>
      <c r="J633" s="12">
        <v>1</v>
      </c>
      <c r="K633" s="12">
        <v>1</v>
      </c>
      <c r="L633" s="13">
        <v>1.64</v>
      </c>
      <c r="M633" s="13">
        <v>2.3355000000000001</v>
      </c>
      <c r="N633" s="13">
        <f t="shared" si="73"/>
        <v>-0.69550000000000023</v>
      </c>
      <c r="O633" s="15" t="s">
        <v>74</v>
      </c>
      <c r="P633" s="15">
        <v>2</v>
      </c>
      <c r="Q633" s="15" t="s">
        <v>75</v>
      </c>
      <c r="R633" s="15">
        <v>2</v>
      </c>
      <c r="S633" s="16">
        <v>7</v>
      </c>
      <c r="T633" s="16">
        <v>2</v>
      </c>
      <c r="U633" s="16">
        <v>8</v>
      </c>
      <c r="V633" s="16">
        <v>7</v>
      </c>
      <c r="W633" s="16">
        <v>3</v>
      </c>
      <c r="X633" s="16">
        <v>7</v>
      </c>
      <c r="Y633" s="16">
        <v>3</v>
      </c>
      <c r="Z633" s="16">
        <v>7</v>
      </c>
      <c r="AA633">
        <f t="shared" si="74"/>
        <v>7.2</v>
      </c>
      <c r="AB633" t="str">
        <f t="shared" si="75"/>
        <v>High</v>
      </c>
      <c r="AC633" s="16">
        <v>4</v>
      </c>
      <c r="AD633" s="16">
        <v>4</v>
      </c>
      <c r="AE633" s="16">
        <v>4</v>
      </c>
      <c r="AF633" s="16">
        <v>4</v>
      </c>
      <c r="AG633" s="16">
        <v>3</v>
      </c>
      <c r="AH633" s="16">
        <v>2</v>
      </c>
      <c r="AI633">
        <f t="shared" si="76"/>
        <v>4</v>
      </c>
      <c r="AJ633">
        <f t="shared" si="76"/>
        <v>3.5</v>
      </c>
      <c r="AK633">
        <f t="shared" si="76"/>
        <v>3</v>
      </c>
      <c r="AL633">
        <f t="shared" si="77"/>
        <v>3.5</v>
      </c>
      <c r="AM633" t="str">
        <f t="shared" si="78"/>
        <v>High</v>
      </c>
      <c r="AN633" s="11" t="s">
        <v>47</v>
      </c>
      <c r="AO633" s="14"/>
    </row>
    <row r="634" spans="1:41" x14ac:dyDescent="0.3">
      <c r="A634" s="18">
        <v>32</v>
      </c>
      <c r="B634" s="8" t="s">
        <v>121</v>
      </c>
      <c r="C634" s="8" t="s">
        <v>84</v>
      </c>
      <c r="D634">
        <v>56</v>
      </c>
      <c r="E634" s="9">
        <v>5.57</v>
      </c>
      <c r="F634" t="str">
        <f t="shared" si="72"/>
        <v>Medium</v>
      </c>
      <c r="G634" s="11">
        <v>3</v>
      </c>
      <c r="H634" s="11" t="s">
        <v>61</v>
      </c>
      <c r="I634" s="11" t="s">
        <v>59</v>
      </c>
      <c r="J634" s="12">
        <v>3</v>
      </c>
      <c r="K634" s="12">
        <v>3</v>
      </c>
      <c r="L634" s="13">
        <v>3.44</v>
      </c>
      <c r="M634" s="13">
        <v>2.3355000000000001</v>
      </c>
      <c r="N634" s="13">
        <f t="shared" si="73"/>
        <v>1.1044999999999998</v>
      </c>
      <c r="O634" s="15" t="s">
        <v>74</v>
      </c>
      <c r="P634" s="15">
        <v>2</v>
      </c>
      <c r="Q634" s="15" t="s">
        <v>75</v>
      </c>
      <c r="R634" s="15">
        <v>2</v>
      </c>
      <c r="S634" s="16">
        <v>7</v>
      </c>
      <c r="T634" s="16">
        <v>2</v>
      </c>
      <c r="U634" s="16">
        <v>8</v>
      </c>
      <c r="V634" s="16">
        <v>7</v>
      </c>
      <c r="W634" s="16">
        <v>3</v>
      </c>
      <c r="X634" s="16">
        <v>7</v>
      </c>
      <c r="Y634" s="16">
        <v>3</v>
      </c>
      <c r="Z634" s="16">
        <v>7</v>
      </c>
      <c r="AA634">
        <f t="shared" si="74"/>
        <v>7.2</v>
      </c>
      <c r="AB634" t="str">
        <f t="shared" si="75"/>
        <v>High</v>
      </c>
      <c r="AC634" s="16">
        <v>4</v>
      </c>
      <c r="AD634" s="16">
        <v>4</v>
      </c>
      <c r="AE634" s="16">
        <v>4</v>
      </c>
      <c r="AF634" s="16">
        <v>4</v>
      </c>
      <c r="AG634" s="16">
        <v>3</v>
      </c>
      <c r="AH634" s="16">
        <v>2</v>
      </c>
      <c r="AI634">
        <f t="shared" si="76"/>
        <v>4</v>
      </c>
      <c r="AJ634">
        <f t="shared" si="76"/>
        <v>3.5</v>
      </c>
      <c r="AK634">
        <f t="shared" si="76"/>
        <v>3</v>
      </c>
      <c r="AL634">
        <f t="shared" si="77"/>
        <v>3.5</v>
      </c>
      <c r="AM634" t="str">
        <f t="shared" si="78"/>
        <v>High</v>
      </c>
      <c r="AN634" s="11" t="s">
        <v>47</v>
      </c>
      <c r="AO634" s="14"/>
    </row>
    <row r="635" spans="1:41" x14ac:dyDescent="0.3">
      <c r="A635" s="18">
        <v>32</v>
      </c>
      <c r="B635" s="8" t="s">
        <v>121</v>
      </c>
      <c r="C635" s="8" t="s">
        <v>84</v>
      </c>
      <c r="D635">
        <v>56</v>
      </c>
      <c r="E635" s="9">
        <v>5.57</v>
      </c>
      <c r="F635" t="str">
        <f t="shared" si="72"/>
        <v>Medium</v>
      </c>
      <c r="G635" s="11">
        <v>4</v>
      </c>
      <c r="H635" s="11" t="s">
        <v>62</v>
      </c>
      <c r="I635" s="11" t="s">
        <v>59</v>
      </c>
      <c r="J635" s="12">
        <v>3</v>
      </c>
      <c r="K635" s="12">
        <v>3</v>
      </c>
      <c r="L635" s="13">
        <v>3.44</v>
      </c>
      <c r="M635" s="13">
        <v>2.3355000000000001</v>
      </c>
      <c r="N635" s="13">
        <f t="shared" si="73"/>
        <v>1.1044999999999998</v>
      </c>
      <c r="O635" s="15" t="s">
        <v>74</v>
      </c>
      <c r="P635" s="15">
        <v>2</v>
      </c>
      <c r="Q635" s="15" t="s">
        <v>75</v>
      </c>
      <c r="R635" s="15">
        <v>2</v>
      </c>
      <c r="S635" s="16">
        <v>7</v>
      </c>
      <c r="T635" s="16">
        <v>2</v>
      </c>
      <c r="U635" s="16">
        <v>8</v>
      </c>
      <c r="V635" s="16">
        <v>7</v>
      </c>
      <c r="W635" s="16">
        <v>3</v>
      </c>
      <c r="X635" s="16">
        <v>7</v>
      </c>
      <c r="Y635" s="16">
        <v>3</v>
      </c>
      <c r="Z635" s="16">
        <v>7</v>
      </c>
      <c r="AA635">
        <f t="shared" si="74"/>
        <v>7.2</v>
      </c>
      <c r="AB635" t="str">
        <f t="shared" si="75"/>
        <v>High</v>
      </c>
      <c r="AC635" s="16">
        <v>4</v>
      </c>
      <c r="AD635" s="16">
        <v>4</v>
      </c>
      <c r="AE635" s="16">
        <v>4</v>
      </c>
      <c r="AF635" s="16">
        <v>4</v>
      </c>
      <c r="AG635" s="16">
        <v>3</v>
      </c>
      <c r="AH635" s="16">
        <v>2</v>
      </c>
      <c r="AI635">
        <f t="shared" si="76"/>
        <v>4</v>
      </c>
      <c r="AJ635">
        <f t="shared" si="76"/>
        <v>3.5</v>
      </c>
      <c r="AK635">
        <f t="shared" si="76"/>
        <v>3</v>
      </c>
      <c r="AL635">
        <f t="shared" si="77"/>
        <v>3.5</v>
      </c>
      <c r="AM635" t="str">
        <f t="shared" si="78"/>
        <v>High</v>
      </c>
      <c r="AN635" s="11" t="s">
        <v>47</v>
      </c>
      <c r="AO635" s="14"/>
    </row>
    <row r="636" spans="1:41" x14ac:dyDescent="0.3">
      <c r="A636" s="18">
        <v>32</v>
      </c>
      <c r="B636" s="8" t="s">
        <v>121</v>
      </c>
      <c r="C636" s="8" t="s">
        <v>84</v>
      </c>
      <c r="D636">
        <v>56</v>
      </c>
      <c r="E636" s="9">
        <v>5.57</v>
      </c>
      <c r="F636" t="str">
        <f t="shared" si="72"/>
        <v>Medium</v>
      </c>
      <c r="G636" s="11">
        <v>5</v>
      </c>
      <c r="H636" s="11" t="s">
        <v>63</v>
      </c>
      <c r="I636" s="11" t="s">
        <v>59</v>
      </c>
      <c r="J636" s="12">
        <v>1</v>
      </c>
      <c r="K636" s="12">
        <v>1</v>
      </c>
      <c r="L636" s="13">
        <v>1.1499999999999999</v>
      </c>
      <c r="M636" s="13">
        <v>2.3355000000000001</v>
      </c>
      <c r="N636" s="13">
        <f t="shared" si="73"/>
        <v>-1.1855000000000002</v>
      </c>
      <c r="O636" s="15" t="s">
        <v>74</v>
      </c>
      <c r="P636" s="15">
        <v>2</v>
      </c>
      <c r="Q636" s="15" t="s">
        <v>75</v>
      </c>
      <c r="R636" s="15">
        <v>2</v>
      </c>
      <c r="S636" s="16">
        <v>7</v>
      </c>
      <c r="T636" s="16">
        <v>2</v>
      </c>
      <c r="U636" s="16">
        <v>8</v>
      </c>
      <c r="V636" s="16">
        <v>7</v>
      </c>
      <c r="W636" s="16">
        <v>3</v>
      </c>
      <c r="X636" s="16">
        <v>7</v>
      </c>
      <c r="Y636" s="16">
        <v>3</v>
      </c>
      <c r="Z636" s="16">
        <v>7</v>
      </c>
      <c r="AA636">
        <f t="shared" si="74"/>
        <v>7.2</v>
      </c>
      <c r="AB636" t="str">
        <f t="shared" si="75"/>
        <v>High</v>
      </c>
      <c r="AC636" s="16">
        <v>4</v>
      </c>
      <c r="AD636" s="16">
        <v>4</v>
      </c>
      <c r="AE636" s="16">
        <v>4</v>
      </c>
      <c r="AF636" s="16">
        <v>4</v>
      </c>
      <c r="AG636" s="16">
        <v>3</v>
      </c>
      <c r="AH636" s="16">
        <v>2</v>
      </c>
      <c r="AI636">
        <f t="shared" si="76"/>
        <v>4</v>
      </c>
      <c r="AJ636">
        <f t="shared" si="76"/>
        <v>3.5</v>
      </c>
      <c r="AK636">
        <f t="shared" si="76"/>
        <v>3</v>
      </c>
      <c r="AL636">
        <f t="shared" si="77"/>
        <v>3.5</v>
      </c>
      <c r="AM636" t="str">
        <f t="shared" si="78"/>
        <v>High</v>
      </c>
      <c r="AN636" s="11" t="s">
        <v>47</v>
      </c>
      <c r="AO636" s="14"/>
    </row>
    <row r="637" spans="1:41" x14ac:dyDescent="0.3">
      <c r="A637" s="18">
        <v>32</v>
      </c>
      <c r="B637" s="8" t="s">
        <v>121</v>
      </c>
      <c r="C637" s="8" t="s">
        <v>84</v>
      </c>
      <c r="D637">
        <v>56</v>
      </c>
      <c r="E637" s="9">
        <v>5.57</v>
      </c>
      <c r="F637" t="str">
        <f t="shared" si="72"/>
        <v>Medium</v>
      </c>
      <c r="G637" s="11">
        <v>1</v>
      </c>
      <c r="H637" s="11" t="s">
        <v>64</v>
      </c>
      <c r="I637" s="11" t="s">
        <v>65</v>
      </c>
      <c r="J637" s="12">
        <v>3</v>
      </c>
      <c r="K637" s="12">
        <v>2</v>
      </c>
      <c r="L637" s="13">
        <v>1.1499999999999999</v>
      </c>
      <c r="M637" s="13">
        <v>2.3355000000000001</v>
      </c>
      <c r="N637" s="13">
        <f t="shared" si="73"/>
        <v>-1.1855000000000002</v>
      </c>
      <c r="O637" s="15" t="s">
        <v>74</v>
      </c>
      <c r="P637" s="15">
        <v>2</v>
      </c>
      <c r="Q637" s="15" t="s">
        <v>75</v>
      </c>
      <c r="R637" s="15">
        <v>2</v>
      </c>
      <c r="S637" s="16">
        <v>7</v>
      </c>
      <c r="T637" s="16">
        <v>2</v>
      </c>
      <c r="U637" s="16">
        <v>8</v>
      </c>
      <c r="V637" s="16">
        <v>7</v>
      </c>
      <c r="W637" s="16">
        <v>3</v>
      </c>
      <c r="X637" s="16">
        <v>7</v>
      </c>
      <c r="Y637" s="16">
        <v>3</v>
      </c>
      <c r="Z637" s="16">
        <v>7</v>
      </c>
      <c r="AA637">
        <f t="shared" si="74"/>
        <v>7.2</v>
      </c>
      <c r="AB637" t="str">
        <f t="shared" si="75"/>
        <v>High</v>
      </c>
      <c r="AC637" s="16">
        <v>4</v>
      </c>
      <c r="AD637" s="16">
        <v>4</v>
      </c>
      <c r="AE637" s="16">
        <v>4</v>
      </c>
      <c r="AF637" s="16">
        <v>4</v>
      </c>
      <c r="AG637" s="16">
        <v>3</v>
      </c>
      <c r="AH637" s="16">
        <v>2</v>
      </c>
      <c r="AI637">
        <f t="shared" si="76"/>
        <v>4</v>
      </c>
      <c r="AJ637">
        <f t="shared" si="76"/>
        <v>3.5</v>
      </c>
      <c r="AK637">
        <f t="shared" si="76"/>
        <v>3</v>
      </c>
      <c r="AL637">
        <f t="shared" si="77"/>
        <v>3.5</v>
      </c>
      <c r="AM637" t="str">
        <f t="shared" si="78"/>
        <v>High</v>
      </c>
      <c r="AN637" s="11" t="s">
        <v>47</v>
      </c>
      <c r="AO637" s="14"/>
    </row>
    <row r="638" spans="1:41" x14ac:dyDescent="0.3">
      <c r="A638" s="18">
        <v>32</v>
      </c>
      <c r="B638" s="8" t="s">
        <v>121</v>
      </c>
      <c r="C638" s="8" t="s">
        <v>84</v>
      </c>
      <c r="D638">
        <v>56</v>
      </c>
      <c r="E638" s="9">
        <v>5.57</v>
      </c>
      <c r="F638" t="str">
        <f t="shared" si="72"/>
        <v>Medium</v>
      </c>
      <c r="G638" s="11">
        <v>2</v>
      </c>
      <c r="H638" s="11" t="s">
        <v>66</v>
      </c>
      <c r="I638" s="11" t="s">
        <v>65</v>
      </c>
      <c r="J638" s="12">
        <v>4</v>
      </c>
      <c r="K638" s="12">
        <v>3</v>
      </c>
      <c r="L638" s="13">
        <v>4.04</v>
      </c>
      <c r="M638" s="13">
        <v>2.3355000000000001</v>
      </c>
      <c r="N638" s="13">
        <f t="shared" si="73"/>
        <v>1.7044999999999999</v>
      </c>
      <c r="O638" s="15" t="s">
        <v>74</v>
      </c>
      <c r="P638" s="15">
        <v>2</v>
      </c>
      <c r="Q638" s="15" t="s">
        <v>75</v>
      </c>
      <c r="R638" s="15">
        <v>2</v>
      </c>
      <c r="S638" s="16">
        <v>7</v>
      </c>
      <c r="T638" s="16">
        <v>2</v>
      </c>
      <c r="U638" s="16">
        <v>8</v>
      </c>
      <c r="V638" s="16">
        <v>7</v>
      </c>
      <c r="W638" s="16">
        <v>3</v>
      </c>
      <c r="X638" s="16">
        <v>7</v>
      </c>
      <c r="Y638" s="16">
        <v>3</v>
      </c>
      <c r="Z638" s="16">
        <v>7</v>
      </c>
      <c r="AA638">
        <f t="shared" si="74"/>
        <v>7.2</v>
      </c>
      <c r="AB638" t="str">
        <f t="shared" si="75"/>
        <v>High</v>
      </c>
      <c r="AC638" s="16">
        <v>4</v>
      </c>
      <c r="AD638" s="16">
        <v>4</v>
      </c>
      <c r="AE638" s="16">
        <v>4</v>
      </c>
      <c r="AF638" s="16">
        <v>4</v>
      </c>
      <c r="AG638" s="16">
        <v>3</v>
      </c>
      <c r="AH638" s="16">
        <v>2</v>
      </c>
      <c r="AI638">
        <f t="shared" si="76"/>
        <v>4</v>
      </c>
      <c r="AJ638">
        <f t="shared" si="76"/>
        <v>3.5</v>
      </c>
      <c r="AK638">
        <f t="shared" si="76"/>
        <v>3</v>
      </c>
      <c r="AL638">
        <f t="shared" si="77"/>
        <v>3.5</v>
      </c>
      <c r="AM638" t="str">
        <f t="shared" si="78"/>
        <v>High</v>
      </c>
      <c r="AN638" s="11" t="s">
        <v>47</v>
      </c>
      <c r="AO638" s="14"/>
    </row>
    <row r="639" spans="1:41" x14ac:dyDescent="0.3">
      <c r="A639" s="18">
        <v>32</v>
      </c>
      <c r="B639" s="8" t="s">
        <v>121</v>
      </c>
      <c r="C639" s="8" t="s">
        <v>84</v>
      </c>
      <c r="D639">
        <v>56</v>
      </c>
      <c r="E639" s="9">
        <v>5.57</v>
      </c>
      <c r="F639" t="str">
        <f t="shared" si="72"/>
        <v>Medium</v>
      </c>
      <c r="G639" s="11">
        <v>3</v>
      </c>
      <c r="H639" s="11" t="s">
        <v>67</v>
      </c>
      <c r="I639" s="11" t="s">
        <v>65</v>
      </c>
      <c r="J639" s="12">
        <v>2</v>
      </c>
      <c r="K639" s="12">
        <v>2</v>
      </c>
      <c r="L639" s="13">
        <v>2.08</v>
      </c>
      <c r="M639" s="13">
        <v>2.3355000000000001</v>
      </c>
      <c r="N639" s="13">
        <f t="shared" si="73"/>
        <v>-0.25550000000000006</v>
      </c>
      <c r="O639" s="15" t="s">
        <v>74</v>
      </c>
      <c r="P639" s="15">
        <v>2</v>
      </c>
      <c r="Q639" s="15" t="s">
        <v>75</v>
      </c>
      <c r="R639" s="15">
        <v>2</v>
      </c>
      <c r="S639" s="16">
        <v>7</v>
      </c>
      <c r="T639" s="16">
        <v>2</v>
      </c>
      <c r="U639" s="16">
        <v>8</v>
      </c>
      <c r="V639" s="16">
        <v>7</v>
      </c>
      <c r="W639" s="16">
        <v>3</v>
      </c>
      <c r="X639" s="16">
        <v>7</v>
      </c>
      <c r="Y639" s="16">
        <v>3</v>
      </c>
      <c r="Z639" s="16">
        <v>7</v>
      </c>
      <c r="AA639">
        <f t="shared" si="74"/>
        <v>7.2</v>
      </c>
      <c r="AB639" t="str">
        <f t="shared" si="75"/>
        <v>High</v>
      </c>
      <c r="AC639" s="16">
        <v>4</v>
      </c>
      <c r="AD639" s="16">
        <v>4</v>
      </c>
      <c r="AE639" s="16">
        <v>4</v>
      </c>
      <c r="AF639" s="16">
        <v>4</v>
      </c>
      <c r="AG639" s="16">
        <v>3</v>
      </c>
      <c r="AH639" s="16">
        <v>2</v>
      </c>
      <c r="AI639">
        <f t="shared" si="76"/>
        <v>4</v>
      </c>
      <c r="AJ639">
        <f t="shared" si="76"/>
        <v>3.5</v>
      </c>
      <c r="AK639">
        <f t="shared" si="76"/>
        <v>3</v>
      </c>
      <c r="AL639">
        <f t="shared" si="77"/>
        <v>3.5</v>
      </c>
      <c r="AM639" t="str">
        <f t="shared" si="78"/>
        <v>High</v>
      </c>
      <c r="AN639" s="11" t="s">
        <v>47</v>
      </c>
      <c r="AO639" s="14"/>
    </row>
    <row r="640" spans="1:41" x14ac:dyDescent="0.3">
      <c r="A640" s="18">
        <v>32</v>
      </c>
      <c r="B640" s="8" t="s">
        <v>121</v>
      </c>
      <c r="C640" s="8" t="s">
        <v>84</v>
      </c>
      <c r="D640">
        <v>56</v>
      </c>
      <c r="E640" s="9">
        <v>5.57</v>
      </c>
      <c r="F640" t="str">
        <f t="shared" si="72"/>
        <v>Medium</v>
      </c>
      <c r="G640" s="11">
        <v>4</v>
      </c>
      <c r="H640" s="11" t="s">
        <v>68</v>
      </c>
      <c r="I640" s="11" t="s">
        <v>65</v>
      </c>
      <c r="J640" s="12">
        <v>2</v>
      </c>
      <c r="K640" s="12">
        <v>2</v>
      </c>
      <c r="L640" s="13">
        <v>1.59</v>
      </c>
      <c r="M640" s="13">
        <v>2.3355000000000001</v>
      </c>
      <c r="N640" s="13">
        <f t="shared" si="73"/>
        <v>-0.74550000000000005</v>
      </c>
      <c r="O640" s="15" t="s">
        <v>74</v>
      </c>
      <c r="P640" s="15">
        <v>2</v>
      </c>
      <c r="Q640" s="15" t="s">
        <v>75</v>
      </c>
      <c r="R640" s="15">
        <v>2</v>
      </c>
      <c r="S640" s="16">
        <v>7</v>
      </c>
      <c r="T640" s="16">
        <v>2</v>
      </c>
      <c r="U640" s="16">
        <v>8</v>
      </c>
      <c r="V640" s="16">
        <v>7</v>
      </c>
      <c r="W640" s="16">
        <v>3</v>
      </c>
      <c r="X640" s="16">
        <v>7</v>
      </c>
      <c r="Y640" s="16">
        <v>3</v>
      </c>
      <c r="Z640" s="16">
        <v>7</v>
      </c>
      <c r="AA640">
        <f t="shared" si="74"/>
        <v>7.2</v>
      </c>
      <c r="AB640" t="str">
        <f t="shared" si="75"/>
        <v>High</v>
      </c>
      <c r="AC640" s="16">
        <v>4</v>
      </c>
      <c r="AD640" s="16">
        <v>4</v>
      </c>
      <c r="AE640" s="16">
        <v>4</v>
      </c>
      <c r="AF640" s="16">
        <v>4</v>
      </c>
      <c r="AG640" s="16">
        <v>3</v>
      </c>
      <c r="AH640" s="16">
        <v>2</v>
      </c>
      <c r="AI640">
        <f t="shared" si="76"/>
        <v>4</v>
      </c>
      <c r="AJ640">
        <f t="shared" si="76"/>
        <v>3.5</v>
      </c>
      <c r="AK640">
        <f t="shared" si="76"/>
        <v>3</v>
      </c>
      <c r="AL640">
        <f t="shared" si="77"/>
        <v>3.5</v>
      </c>
      <c r="AM640" t="str">
        <f t="shared" si="78"/>
        <v>High</v>
      </c>
      <c r="AN640" s="11" t="s">
        <v>47</v>
      </c>
      <c r="AO640" s="14"/>
    </row>
    <row r="641" spans="1:41" x14ac:dyDescent="0.3">
      <c r="A641" s="18">
        <v>32</v>
      </c>
      <c r="B641" s="8" t="s">
        <v>121</v>
      </c>
      <c r="C641" s="8" t="s">
        <v>84</v>
      </c>
      <c r="D641">
        <v>56</v>
      </c>
      <c r="E641" s="9">
        <v>5.57</v>
      </c>
      <c r="F641" t="str">
        <f t="shared" si="72"/>
        <v>Medium</v>
      </c>
      <c r="G641" s="11">
        <v>5</v>
      </c>
      <c r="H641" s="11" t="s">
        <v>69</v>
      </c>
      <c r="I641" s="11" t="s">
        <v>65</v>
      </c>
      <c r="J641" s="12">
        <v>3</v>
      </c>
      <c r="K641" s="12">
        <v>3</v>
      </c>
      <c r="L641" s="13">
        <v>3.35</v>
      </c>
      <c r="M641" s="13">
        <v>2.3355000000000001</v>
      </c>
      <c r="N641" s="13">
        <f t="shared" si="73"/>
        <v>1.0145</v>
      </c>
      <c r="O641" s="15" t="s">
        <v>74</v>
      </c>
      <c r="P641" s="15">
        <v>2</v>
      </c>
      <c r="Q641" s="15" t="s">
        <v>75</v>
      </c>
      <c r="R641" s="15">
        <v>2</v>
      </c>
      <c r="S641" s="16">
        <v>7</v>
      </c>
      <c r="T641" s="16">
        <v>2</v>
      </c>
      <c r="U641" s="16">
        <v>8</v>
      </c>
      <c r="V641" s="16">
        <v>7</v>
      </c>
      <c r="W641" s="16">
        <v>3</v>
      </c>
      <c r="X641" s="16">
        <v>7</v>
      </c>
      <c r="Y641" s="16">
        <v>3</v>
      </c>
      <c r="Z641" s="16">
        <v>7</v>
      </c>
      <c r="AA641">
        <f t="shared" si="74"/>
        <v>7.2</v>
      </c>
      <c r="AB641" t="str">
        <f t="shared" si="75"/>
        <v>High</v>
      </c>
      <c r="AC641" s="16">
        <v>4</v>
      </c>
      <c r="AD641" s="16">
        <v>4</v>
      </c>
      <c r="AE641" s="16">
        <v>4</v>
      </c>
      <c r="AF641" s="16">
        <v>4</v>
      </c>
      <c r="AG641" s="16">
        <v>3</v>
      </c>
      <c r="AH641" s="16">
        <v>2</v>
      </c>
      <c r="AI641">
        <f t="shared" si="76"/>
        <v>4</v>
      </c>
      <c r="AJ641">
        <f t="shared" si="76"/>
        <v>3.5</v>
      </c>
      <c r="AK641">
        <f t="shared" si="76"/>
        <v>3</v>
      </c>
      <c r="AL641">
        <f t="shared" si="77"/>
        <v>3.5</v>
      </c>
      <c r="AM641" t="str">
        <f t="shared" si="78"/>
        <v>High</v>
      </c>
      <c r="AN641" s="11" t="s">
        <v>47</v>
      </c>
      <c r="AO641" s="14"/>
    </row>
    <row r="642" spans="1:41" x14ac:dyDescent="0.3">
      <c r="A642" s="18">
        <v>33</v>
      </c>
      <c r="B642" s="8" t="s">
        <v>122</v>
      </c>
      <c r="C642" s="8" t="s">
        <v>84</v>
      </c>
      <c r="D642" s="9">
        <v>67</v>
      </c>
      <c r="E642" s="10">
        <v>15</v>
      </c>
      <c r="F642" t="str">
        <f t="shared" si="72"/>
        <v>High</v>
      </c>
      <c r="G642" s="11">
        <v>1</v>
      </c>
      <c r="H642" s="11" t="s">
        <v>43</v>
      </c>
      <c r="I642" s="11" t="s">
        <v>44</v>
      </c>
      <c r="J642" s="12">
        <v>4</v>
      </c>
      <c r="K642" s="12">
        <v>1</v>
      </c>
      <c r="L642" s="13">
        <v>5</v>
      </c>
      <c r="M642" s="13">
        <f t="shared" si="79"/>
        <v>10.598000000000001</v>
      </c>
      <c r="N642" s="13">
        <f t="shared" si="73"/>
        <v>-5.5980000000000008</v>
      </c>
      <c r="O642" s="15" t="s">
        <v>74</v>
      </c>
      <c r="P642" s="15">
        <v>2</v>
      </c>
      <c r="Q642" s="15" t="s">
        <v>46</v>
      </c>
      <c r="R642" s="15">
        <v>3</v>
      </c>
      <c r="S642" s="16">
        <v>4</v>
      </c>
      <c r="T642" s="16">
        <v>4</v>
      </c>
      <c r="U642" s="16">
        <v>6</v>
      </c>
      <c r="V642" s="16">
        <v>3</v>
      </c>
      <c r="W642" s="16">
        <v>5</v>
      </c>
      <c r="X642" s="16">
        <v>5</v>
      </c>
      <c r="Y642" s="16">
        <v>4</v>
      </c>
      <c r="Z642" s="16">
        <v>6</v>
      </c>
      <c r="AA642">
        <f t="shared" si="74"/>
        <v>4.8</v>
      </c>
      <c r="AB642" t="str">
        <f t="shared" si="75"/>
        <v>Medium</v>
      </c>
      <c r="AC642" s="17">
        <v>5</v>
      </c>
      <c r="AD642" s="16">
        <v>4</v>
      </c>
      <c r="AE642" s="17">
        <v>5</v>
      </c>
      <c r="AF642" s="17">
        <v>5</v>
      </c>
      <c r="AG642" s="16">
        <v>4</v>
      </c>
      <c r="AH642" s="16">
        <v>4</v>
      </c>
      <c r="AI642">
        <f t="shared" si="76"/>
        <v>5</v>
      </c>
      <c r="AJ642">
        <f t="shared" si="76"/>
        <v>4</v>
      </c>
      <c r="AK642">
        <f t="shared" si="76"/>
        <v>4.5</v>
      </c>
      <c r="AL642">
        <f t="shared" si="77"/>
        <v>4.5</v>
      </c>
      <c r="AM642" t="str">
        <f t="shared" si="78"/>
        <v>High</v>
      </c>
      <c r="AN642" s="11" t="s">
        <v>77</v>
      </c>
      <c r="AO642" s="15" t="s">
        <v>123</v>
      </c>
    </row>
    <row r="643" spans="1:41" x14ac:dyDescent="0.3">
      <c r="A643" s="18">
        <v>33</v>
      </c>
      <c r="B643" s="8" t="s">
        <v>122</v>
      </c>
      <c r="C643" s="8" t="s">
        <v>84</v>
      </c>
      <c r="D643" s="9">
        <v>67</v>
      </c>
      <c r="E643" s="10">
        <v>15</v>
      </c>
      <c r="F643" t="str">
        <f t="shared" ref="F643:F706" si="80" xml:space="preserve"> IF(E643 &lt; 5, "Low", IF(E643 &gt; 10, "High", "Medium"))</f>
        <v>High</v>
      </c>
      <c r="G643" s="11">
        <v>2</v>
      </c>
      <c r="H643" s="11" t="s">
        <v>48</v>
      </c>
      <c r="I643" s="11" t="s">
        <v>44</v>
      </c>
      <c r="J643" s="12">
        <v>4</v>
      </c>
      <c r="K643" s="12">
        <v>3</v>
      </c>
      <c r="L643" s="13">
        <v>10.14</v>
      </c>
      <c r="M643" s="13">
        <v>10.598000000000001</v>
      </c>
      <c r="N643" s="13">
        <f t="shared" ref="N643:N706" si="81" xml:space="preserve"> L643-M643</f>
        <v>-0.45800000000000018</v>
      </c>
      <c r="O643" s="15" t="s">
        <v>74</v>
      </c>
      <c r="P643" s="15">
        <v>2</v>
      </c>
      <c r="Q643" s="15" t="s">
        <v>46</v>
      </c>
      <c r="R643" s="15">
        <v>3</v>
      </c>
      <c r="S643" s="16">
        <v>4</v>
      </c>
      <c r="T643" s="16">
        <v>4</v>
      </c>
      <c r="U643" s="16">
        <v>6</v>
      </c>
      <c r="V643" s="16">
        <v>3</v>
      </c>
      <c r="W643" s="16">
        <v>5</v>
      </c>
      <c r="X643" s="16">
        <v>5</v>
      </c>
      <c r="Y643" s="16">
        <v>4</v>
      </c>
      <c r="Z643" s="16">
        <v>6</v>
      </c>
      <c r="AA643">
        <f t="shared" ref="AA643:AA706" si="82" xml:space="preserve"> AVERAGE(S643,U643,V643,X643,Z643)</f>
        <v>4.8</v>
      </c>
      <c r="AB643" t="str">
        <f t="shared" ref="AB643:AB706" si="83" xml:space="preserve"> IF(AA643 &lt; 3.5, "Low", IF(AA643 &gt; 6.5, "High", "Medium"))</f>
        <v>Medium</v>
      </c>
      <c r="AC643" s="17">
        <v>5</v>
      </c>
      <c r="AD643" s="16">
        <v>4</v>
      </c>
      <c r="AE643" s="17">
        <v>5</v>
      </c>
      <c r="AF643" s="17">
        <v>5</v>
      </c>
      <c r="AG643" s="16">
        <v>4</v>
      </c>
      <c r="AH643" s="16">
        <v>4</v>
      </c>
      <c r="AI643">
        <f t="shared" ref="AI643:AK706" si="84" xml:space="preserve"> AVERAGE(AC643,AF643)</f>
        <v>5</v>
      </c>
      <c r="AJ643">
        <f t="shared" si="84"/>
        <v>4</v>
      </c>
      <c r="AK643">
        <f t="shared" si="84"/>
        <v>4.5</v>
      </c>
      <c r="AL643">
        <f t="shared" ref="AL643:AL706" si="85" xml:space="preserve"> AVERAGE(AC643:AH643)</f>
        <v>4.5</v>
      </c>
      <c r="AM643" t="str">
        <f t="shared" ref="AM643:AM706" si="86" xml:space="preserve"> IF(AL643 &lt; 2.5, "Low", IF(AA643 &gt; 3.5, "High", "Medium"))</f>
        <v>High</v>
      </c>
      <c r="AN643" s="11" t="s">
        <v>77</v>
      </c>
      <c r="AO643" s="15" t="s">
        <v>123</v>
      </c>
    </row>
    <row r="644" spans="1:41" x14ac:dyDescent="0.3">
      <c r="A644" s="18">
        <v>33</v>
      </c>
      <c r="B644" s="8" t="s">
        <v>122</v>
      </c>
      <c r="C644" s="8" t="s">
        <v>84</v>
      </c>
      <c r="D644" s="9">
        <v>67</v>
      </c>
      <c r="E644" s="10">
        <v>15</v>
      </c>
      <c r="F644" t="str">
        <f t="shared" si="80"/>
        <v>High</v>
      </c>
      <c r="G644" s="11">
        <v>3</v>
      </c>
      <c r="H644" s="11" t="s">
        <v>49</v>
      </c>
      <c r="I644" s="11" t="s">
        <v>44</v>
      </c>
      <c r="J644" s="12">
        <v>4</v>
      </c>
      <c r="K644" s="12">
        <v>3</v>
      </c>
      <c r="L644" s="13">
        <v>10.14</v>
      </c>
      <c r="M644" s="13">
        <v>10.598000000000001</v>
      </c>
      <c r="N644" s="13">
        <f t="shared" si="81"/>
        <v>-0.45800000000000018</v>
      </c>
      <c r="O644" s="15" t="s">
        <v>74</v>
      </c>
      <c r="P644" s="15">
        <v>2</v>
      </c>
      <c r="Q644" s="15" t="s">
        <v>46</v>
      </c>
      <c r="R644" s="15">
        <v>3</v>
      </c>
      <c r="S644" s="16">
        <v>4</v>
      </c>
      <c r="T644" s="16">
        <v>4</v>
      </c>
      <c r="U644" s="16">
        <v>6</v>
      </c>
      <c r="V644" s="16">
        <v>3</v>
      </c>
      <c r="W644" s="16">
        <v>5</v>
      </c>
      <c r="X644" s="16">
        <v>5</v>
      </c>
      <c r="Y644" s="16">
        <v>4</v>
      </c>
      <c r="Z644" s="16">
        <v>6</v>
      </c>
      <c r="AA644">
        <f t="shared" si="82"/>
        <v>4.8</v>
      </c>
      <c r="AB644" t="str">
        <f t="shared" si="83"/>
        <v>Medium</v>
      </c>
      <c r="AC644" s="17">
        <v>5</v>
      </c>
      <c r="AD644" s="16">
        <v>4</v>
      </c>
      <c r="AE644" s="17">
        <v>5</v>
      </c>
      <c r="AF644" s="17">
        <v>5</v>
      </c>
      <c r="AG644" s="16">
        <v>4</v>
      </c>
      <c r="AH644" s="16">
        <v>4</v>
      </c>
      <c r="AI644">
        <f t="shared" si="84"/>
        <v>5</v>
      </c>
      <c r="AJ644">
        <f t="shared" si="84"/>
        <v>4</v>
      </c>
      <c r="AK644">
        <f t="shared" si="84"/>
        <v>4.5</v>
      </c>
      <c r="AL644">
        <f t="shared" si="85"/>
        <v>4.5</v>
      </c>
      <c r="AM644" t="str">
        <f t="shared" si="86"/>
        <v>High</v>
      </c>
      <c r="AN644" s="11" t="s">
        <v>77</v>
      </c>
      <c r="AO644" s="15" t="s">
        <v>123</v>
      </c>
    </row>
    <row r="645" spans="1:41" x14ac:dyDescent="0.3">
      <c r="A645" s="18">
        <v>33</v>
      </c>
      <c r="B645" s="8" t="s">
        <v>122</v>
      </c>
      <c r="C645" s="8" t="s">
        <v>84</v>
      </c>
      <c r="D645" s="9">
        <v>67</v>
      </c>
      <c r="E645" s="10">
        <v>15</v>
      </c>
      <c r="F645" t="str">
        <f t="shared" si="80"/>
        <v>High</v>
      </c>
      <c r="G645" s="11">
        <v>4</v>
      </c>
      <c r="H645" s="11" t="s">
        <v>50</v>
      </c>
      <c r="I645" s="11" t="s">
        <v>44</v>
      </c>
      <c r="J645" s="12">
        <v>4</v>
      </c>
      <c r="K645" s="12">
        <v>3</v>
      </c>
      <c r="L645" s="13">
        <v>10.210000000000001</v>
      </c>
      <c r="M645" s="13">
        <v>10.598000000000001</v>
      </c>
      <c r="N645" s="13">
        <f t="shared" si="81"/>
        <v>-0.3879999999999999</v>
      </c>
      <c r="O645" s="15" t="s">
        <v>74</v>
      </c>
      <c r="P645" s="15">
        <v>2</v>
      </c>
      <c r="Q645" s="15" t="s">
        <v>46</v>
      </c>
      <c r="R645" s="15">
        <v>3</v>
      </c>
      <c r="S645" s="16">
        <v>4</v>
      </c>
      <c r="T645" s="16">
        <v>4</v>
      </c>
      <c r="U645" s="16">
        <v>6</v>
      </c>
      <c r="V645" s="16">
        <v>3</v>
      </c>
      <c r="W645" s="16">
        <v>5</v>
      </c>
      <c r="X645" s="16">
        <v>5</v>
      </c>
      <c r="Y645" s="16">
        <v>4</v>
      </c>
      <c r="Z645" s="16">
        <v>6</v>
      </c>
      <c r="AA645">
        <f t="shared" si="82"/>
        <v>4.8</v>
      </c>
      <c r="AB645" t="str">
        <f t="shared" si="83"/>
        <v>Medium</v>
      </c>
      <c r="AC645" s="17">
        <v>5</v>
      </c>
      <c r="AD645" s="16">
        <v>4</v>
      </c>
      <c r="AE645" s="17">
        <v>5</v>
      </c>
      <c r="AF645" s="17">
        <v>5</v>
      </c>
      <c r="AG645" s="16">
        <v>4</v>
      </c>
      <c r="AH645" s="16">
        <v>4</v>
      </c>
      <c r="AI645">
        <f t="shared" si="84"/>
        <v>5</v>
      </c>
      <c r="AJ645">
        <f t="shared" si="84"/>
        <v>4</v>
      </c>
      <c r="AK645">
        <f t="shared" si="84"/>
        <v>4.5</v>
      </c>
      <c r="AL645">
        <f t="shared" si="85"/>
        <v>4.5</v>
      </c>
      <c r="AM645" t="str">
        <f t="shared" si="86"/>
        <v>High</v>
      </c>
      <c r="AN645" s="11" t="s">
        <v>77</v>
      </c>
      <c r="AO645" s="15" t="s">
        <v>123</v>
      </c>
    </row>
    <row r="646" spans="1:41" x14ac:dyDescent="0.3">
      <c r="A646" s="18">
        <v>33</v>
      </c>
      <c r="B646" s="8" t="s">
        <v>122</v>
      </c>
      <c r="C646" s="8" t="s">
        <v>84</v>
      </c>
      <c r="D646" s="9">
        <v>67</v>
      </c>
      <c r="E646" s="10">
        <v>15</v>
      </c>
      <c r="F646" t="str">
        <f t="shared" si="80"/>
        <v>High</v>
      </c>
      <c r="G646" s="11">
        <v>5</v>
      </c>
      <c r="H646" s="11" t="s">
        <v>51</v>
      </c>
      <c r="I646" s="11" t="s">
        <v>44</v>
      </c>
      <c r="J646" s="12">
        <v>4</v>
      </c>
      <c r="K646" s="12">
        <v>4</v>
      </c>
      <c r="L646" s="13">
        <v>10.07</v>
      </c>
      <c r="M646" s="13">
        <v>10.598000000000001</v>
      </c>
      <c r="N646" s="13">
        <f t="shared" si="81"/>
        <v>-0.52800000000000047</v>
      </c>
      <c r="O646" s="15" t="s">
        <v>74</v>
      </c>
      <c r="P646" s="15">
        <v>2</v>
      </c>
      <c r="Q646" s="15" t="s">
        <v>46</v>
      </c>
      <c r="R646" s="15">
        <v>3</v>
      </c>
      <c r="S646" s="16">
        <v>4</v>
      </c>
      <c r="T646" s="16">
        <v>4</v>
      </c>
      <c r="U646" s="16">
        <v>6</v>
      </c>
      <c r="V646" s="16">
        <v>3</v>
      </c>
      <c r="W646" s="16">
        <v>5</v>
      </c>
      <c r="X646" s="16">
        <v>5</v>
      </c>
      <c r="Y646" s="16">
        <v>4</v>
      </c>
      <c r="Z646" s="16">
        <v>6</v>
      </c>
      <c r="AA646">
        <f t="shared" si="82"/>
        <v>4.8</v>
      </c>
      <c r="AB646" t="str">
        <f t="shared" si="83"/>
        <v>Medium</v>
      </c>
      <c r="AC646" s="17">
        <v>5</v>
      </c>
      <c r="AD646" s="16">
        <v>4</v>
      </c>
      <c r="AE646" s="17">
        <v>5</v>
      </c>
      <c r="AF646" s="17">
        <v>5</v>
      </c>
      <c r="AG646" s="16">
        <v>4</v>
      </c>
      <c r="AH646" s="16">
        <v>4</v>
      </c>
      <c r="AI646">
        <f t="shared" si="84"/>
        <v>5</v>
      </c>
      <c r="AJ646">
        <f t="shared" si="84"/>
        <v>4</v>
      </c>
      <c r="AK646">
        <f t="shared" si="84"/>
        <v>4.5</v>
      </c>
      <c r="AL646">
        <f t="shared" si="85"/>
        <v>4.5</v>
      </c>
      <c r="AM646" t="str">
        <f t="shared" si="86"/>
        <v>High</v>
      </c>
      <c r="AN646" s="11" t="s">
        <v>77</v>
      </c>
      <c r="AO646" s="15" t="s">
        <v>123</v>
      </c>
    </row>
    <row r="647" spans="1:41" x14ac:dyDescent="0.3">
      <c r="A647" s="18">
        <v>33</v>
      </c>
      <c r="B647" s="8" t="s">
        <v>122</v>
      </c>
      <c r="C647" s="8" t="s">
        <v>84</v>
      </c>
      <c r="D647" s="9">
        <v>67</v>
      </c>
      <c r="E647" s="10">
        <v>15</v>
      </c>
      <c r="F647" t="str">
        <f t="shared" si="80"/>
        <v>High</v>
      </c>
      <c r="G647" s="11">
        <v>1</v>
      </c>
      <c r="H647" s="11" t="s">
        <v>52</v>
      </c>
      <c r="I647" s="11" t="s">
        <v>53</v>
      </c>
      <c r="J647" s="12">
        <v>4</v>
      </c>
      <c r="K647" s="12">
        <v>1</v>
      </c>
      <c r="L647" s="13">
        <v>5</v>
      </c>
      <c r="M647" s="13">
        <v>10.598000000000001</v>
      </c>
      <c r="N647" s="13">
        <f t="shared" si="81"/>
        <v>-5.5980000000000008</v>
      </c>
      <c r="O647" s="15" t="s">
        <v>74</v>
      </c>
      <c r="P647" s="15">
        <v>2</v>
      </c>
      <c r="Q647" s="15" t="s">
        <v>46</v>
      </c>
      <c r="R647" s="15">
        <v>3</v>
      </c>
      <c r="S647" s="16">
        <v>4</v>
      </c>
      <c r="T647" s="16">
        <v>4</v>
      </c>
      <c r="U647" s="16">
        <v>6</v>
      </c>
      <c r="V647" s="16">
        <v>3</v>
      </c>
      <c r="W647" s="16">
        <v>5</v>
      </c>
      <c r="X647" s="16">
        <v>5</v>
      </c>
      <c r="Y647" s="16">
        <v>4</v>
      </c>
      <c r="Z647" s="16">
        <v>6</v>
      </c>
      <c r="AA647">
        <f t="shared" si="82"/>
        <v>4.8</v>
      </c>
      <c r="AB647" t="str">
        <f t="shared" si="83"/>
        <v>Medium</v>
      </c>
      <c r="AC647" s="17">
        <v>5</v>
      </c>
      <c r="AD647" s="16">
        <v>4</v>
      </c>
      <c r="AE647" s="17">
        <v>5</v>
      </c>
      <c r="AF647" s="17">
        <v>5</v>
      </c>
      <c r="AG647" s="16">
        <v>4</v>
      </c>
      <c r="AH647" s="16">
        <v>4</v>
      </c>
      <c r="AI647">
        <f t="shared" si="84"/>
        <v>5</v>
      </c>
      <c r="AJ647">
        <f t="shared" si="84"/>
        <v>4</v>
      </c>
      <c r="AK647">
        <f t="shared" si="84"/>
        <v>4.5</v>
      </c>
      <c r="AL647">
        <f t="shared" si="85"/>
        <v>4.5</v>
      </c>
      <c r="AM647" t="str">
        <f t="shared" si="86"/>
        <v>High</v>
      </c>
      <c r="AN647" s="11" t="s">
        <v>77</v>
      </c>
      <c r="AO647" s="15" t="s">
        <v>123</v>
      </c>
    </row>
    <row r="648" spans="1:41" x14ac:dyDescent="0.3">
      <c r="A648" s="18">
        <v>33</v>
      </c>
      <c r="B648" s="8" t="s">
        <v>122</v>
      </c>
      <c r="C648" s="8" t="s">
        <v>84</v>
      </c>
      <c r="D648" s="9">
        <v>67</v>
      </c>
      <c r="E648" s="10">
        <v>15</v>
      </c>
      <c r="F648" t="str">
        <f t="shared" si="80"/>
        <v>High</v>
      </c>
      <c r="G648" s="11">
        <v>2</v>
      </c>
      <c r="H648" s="11" t="s">
        <v>54</v>
      </c>
      <c r="I648" s="11" t="s">
        <v>53</v>
      </c>
      <c r="J648" s="12">
        <v>4</v>
      </c>
      <c r="K648" s="12">
        <v>3</v>
      </c>
      <c r="L648" s="13">
        <v>10.210000000000001</v>
      </c>
      <c r="M648" s="13">
        <v>10.598000000000001</v>
      </c>
      <c r="N648" s="13">
        <f t="shared" si="81"/>
        <v>-0.3879999999999999</v>
      </c>
      <c r="O648" s="15" t="s">
        <v>74</v>
      </c>
      <c r="P648" s="15">
        <v>2</v>
      </c>
      <c r="Q648" s="15" t="s">
        <v>46</v>
      </c>
      <c r="R648" s="15">
        <v>3</v>
      </c>
      <c r="S648" s="16">
        <v>4</v>
      </c>
      <c r="T648" s="16">
        <v>4</v>
      </c>
      <c r="U648" s="16">
        <v>6</v>
      </c>
      <c r="V648" s="16">
        <v>3</v>
      </c>
      <c r="W648" s="16">
        <v>5</v>
      </c>
      <c r="X648" s="16">
        <v>5</v>
      </c>
      <c r="Y648" s="16">
        <v>4</v>
      </c>
      <c r="Z648" s="16">
        <v>6</v>
      </c>
      <c r="AA648">
        <f t="shared" si="82"/>
        <v>4.8</v>
      </c>
      <c r="AB648" t="str">
        <f t="shared" si="83"/>
        <v>Medium</v>
      </c>
      <c r="AC648" s="17">
        <v>5</v>
      </c>
      <c r="AD648" s="16">
        <v>4</v>
      </c>
      <c r="AE648" s="17">
        <v>5</v>
      </c>
      <c r="AF648" s="17">
        <v>5</v>
      </c>
      <c r="AG648" s="16">
        <v>4</v>
      </c>
      <c r="AH648" s="16">
        <v>4</v>
      </c>
      <c r="AI648">
        <f t="shared" si="84"/>
        <v>5</v>
      </c>
      <c r="AJ648">
        <f t="shared" si="84"/>
        <v>4</v>
      </c>
      <c r="AK648">
        <f t="shared" si="84"/>
        <v>4.5</v>
      </c>
      <c r="AL648">
        <f t="shared" si="85"/>
        <v>4.5</v>
      </c>
      <c r="AM648" t="str">
        <f t="shared" si="86"/>
        <v>High</v>
      </c>
      <c r="AN648" s="11" t="s">
        <v>77</v>
      </c>
      <c r="AO648" s="15" t="s">
        <v>123</v>
      </c>
    </row>
    <row r="649" spans="1:41" x14ac:dyDescent="0.3">
      <c r="A649" s="18">
        <v>33</v>
      </c>
      <c r="B649" s="8" t="s">
        <v>122</v>
      </c>
      <c r="C649" s="8" t="s">
        <v>84</v>
      </c>
      <c r="D649" s="9">
        <v>67</v>
      </c>
      <c r="E649" s="10">
        <v>15</v>
      </c>
      <c r="F649" t="str">
        <f t="shared" si="80"/>
        <v>High</v>
      </c>
      <c r="G649" s="11">
        <v>3</v>
      </c>
      <c r="H649" s="11" t="s">
        <v>55</v>
      </c>
      <c r="I649" s="11" t="s">
        <v>53</v>
      </c>
      <c r="J649" s="12">
        <v>5</v>
      </c>
      <c r="K649" s="12">
        <v>3</v>
      </c>
      <c r="L649" s="13">
        <v>10</v>
      </c>
      <c r="M649" s="13">
        <v>10.598000000000001</v>
      </c>
      <c r="N649" s="13">
        <f t="shared" si="81"/>
        <v>-0.59800000000000075</v>
      </c>
      <c r="O649" s="15" t="s">
        <v>74</v>
      </c>
      <c r="P649" s="15">
        <v>2</v>
      </c>
      <c r="Q649" s="15" t="s">
        <v>46</v>
      </c>
      <c r="R649" s="15">
        <v>3</v>
      </c>
      <c r="S649" s="16">
        <v>4</v>
      </c>
      <c r="T649" s="16">
        <v>4</v>
      </c>
      <c r="U649" s="16">
        <v>6</v>
      </c>
      <c r="V649" s="16">
        <v>3</v>
      </c>
      <c r="W649" s="16">
        <v>5</v>
      </c>
      <c r="X649" s="16">
        <v>5</v>
      </c>
      <c r="Y649" s="16">
        <v>4</v>
      </c>
      <c r="Z649" s="16">
        <v>6</v>
      </c>
      <c r="AA649">
        <f t="shared" si="82"/>
        <v>4.8</v>
      </c>
      <c r="AB649" t="str">
        <f t="shared" si="83"/>
        <v>Medium</v>
      </c>
      <c r="AC649" s="17">
        <v>5</v>
      </c>
      <c r="AD649" s="16">
        <v>4</v>
      </c>
      <c r="AE649" s="17">
        <v>5</v>
      </c>
      <c r="AF649" s="17">
        <v>5</v>
      </c>
      <c r="AG649" s="16">
        <v>4</v>
      </c>
      <c r="AH649" s="16">
        <v>4</v>
      </c>
      <c r="AI649">
        <f t="shared" si="84"/>
        <v>5</v>
      </c>
      <c r="AJ649">
        <f t="shared" si="84"/>
        <v>4</v>
      </c>
      <c r="AK649">
        <f t="shared" si="84"/>
        <v>4.5</v>
      </c>
      <c r="AL649">
        <f t="shared" si="85"/>
        <v>4.5</v>
      </c>
      <c r="AM649" t="str">
        <f t="shared" si="86"/>
        <v>High</v>
      </c>
      <c r="AN649" s="11" t="s">
        <v>77</v>
      </c>
      <c r="AO649" s="15" t="s">
        <v>123</v>
      </c>
    </row>
    <row r="650" spans="1:41" x14ac:dyDescent="0.3">
      <c r="A650" s="18">
        <v>33</v>
      </c>
      <c r="B650" s="8" t="s">
        <v>122</v>
      </c>
      <c r="C650" s="8" t="s">
        <v>84</v>
      </c>
      <c r="D650" s="9">
        <v>67</v>
      </c>
      <c r="E650" s="10">
        <v>15</v>
      </c>
      <c r="F650" t="str">
        <f t="shared" si="80"/>
        <v>High</v>
      </c>
      <c r="G650" s="11">
        <v>4</v>
      </c>
      <c r="H650" s="11" t="s">
        <v>56</v>
      </c>
      <c r="I650" s="11" t="s">
        <v>53</v>
      </c>
      <c r="J650" s="12">
        <v>5</v>
      </c>
      <c r="K650" s="12">
        <v>4</v>
      </c>
      <c r="L650" s="13">
        <v>10.07</v>
      </c>
      <c r="M650" s="13">
        <v>10.598000000000001</v>
      </c>
      <c r="N650" s="13">
        <f t="shared" si="81"/>
        <v>-0.52800000000000047</v>
      </c>
      <c r="O650" s="15" t="s">
        <v>74</v>
      </c>
      <c r="P650" s="15">
        <v>2</v>
      </c>
      <c r="Q650" s="15" t="s">
        <v>46</v>
      </c>
      <c r="R650" s="15">
        <v>3</v>
      </c>
      <c r="S650" s="16">
        <v>4</v>
      </c>
      <c r="T650" s="16">
        <v>4</v>
      </c>
      <c r="U650" s="16">
        <v>6</v>
      </c>
      <c r="V650" s="16">
        <v>3</v>
      </c>
      <c r="W650" s="16">
        <v>5</v>
      </c>
      <c r="X650" s="16">
        <v>5</v>
      </c>
      <c r="Y650" s="16">
        <v>4</v>
      </c>
      <c r="Z650" s="16">
        <v>6</v>
      </c>
      <c r="AA650">
        <f t="shared" si="82"/>
        <v>4.8</v>
      </c>
      <c r="AB650" t="str">
        <f t="shared" si="83"/>
        <v>Medium</v>
      </c>
      <c r="AC650" s="17">
        <v>5</v>
      </c>
      <c r="AD650" s="16">
        <v>4</v>
      </c>
      <c r="AE650" s="17">
        <v>5</v>
      </c>
      <c r="AF650" s="17">
        <v>5</v>
      </c>
      <c r="AG650" s="16">
        <v>4</v>
      </c>
      <c r="AH650" s="16">
        <v>4</v>
      </c>
      <c r="AI650">
        <f t="shared" si="84"/>
        <v>5</v>
      </c>
      <c r="AJ650">
        <f t="shared" si="84"/>
        <v>4</v>
      </c>
      <c r="AK650">
        <f t="shared" si="84"/>
        <v>4.5</v>
      </c>
      <c r="AL650">
        <f t="shared" si="85"/>
        <v>4.5</v>
      </c>
      <c r="AM650" t="str">
        <f t="shared" si="86"/>
        <v>High</v>
      </c>
      <c r="AN650" s="11" t="s">
        <v>77</v>
      </c>
      <c r="AO650" s="15" t="s">
        <v>123</v>
      </c>
    </row>
    <row r="651" spans="1:41" x14ac:dyDescent="0.3">
      <c r="A651" s="18">
        <v>33</v>
      </c>
      <c r="B651" s="8" t="s">
        <v>122</v>
      </c>
      <c r="C651" s="8" t="s">
        <v>84</v>
      </c>
      <c r="D651" s="9">
        <v>67</v>
      </c>
      <c r="E651" s="10">
        <v>15</v>
      </c>
      <c r="F651" t="str">
        <f t="shared" si="80"/>
        <v>High</v>
      </c>
      <c r="G651" s="11">
        <v>5</v>
      </c>
      <c r="H651" s="11" t="s">
        <v>57</v>
      </c>
      <c r="I651" s="11" t="s">
        <v>53</v>
      </c>
      <c r="J651" s="12">
        <v>4</v>
      </c>
      <c r="K651" s="12">
        <v>4</v>
      </c>
      <c r="L651" s="13">
        <v>10.210000000000001</v>
      </c>
      <c r="M651" s="13">
        <v>10.598000000000001</v>
      </c>
      <c r="N651" s="13">
        <f t="shared" si="81"/>
        <v>-0.3879999999999999</v>
      </c>
      <c r="O651" s="15" t="s">
        <v>74</v>
      </c>
      <c r="P651" s="15">
        <v>2</v>
      </c>
      <c r="Q651" s="15" t="s">
        <v>46</v>
      </c>
      <c r="R651" s="15">
        <v>3</v>
      </c>
      <c r="S651" s="16">
        <v>4</v>
      </c>
      <c r="T651" s="16">
        <v>4</v>
      </c>
      <c r="U651" s="16">
        <v>6</v>
      </c>
      <c r="V651" s="16">
        <v>3</v>
      </c>
      <c r="W651" s="16">
        <v>5</v>
      </c>
      <c r="X651" s="16">
        <v>5</v>
      </c>
      <c r="Y651" s="16">
        <v>4</v>
      </c>
      <c r="Z651" s="16">
        <v>6</v>
      </c>
      <c r="AA651">
        <f t="shared" si="82"/>
        <v>4.8</v>
      </c>
      <c r="AB651" t="str">
        <f t="shared" si="83"/>
        <v>Medium</v>
      </c>
      <c r="AC651" s="17">
        <v>5</v>
      </c>
      <c r="AD651" s="16">
        <v>4</v>
      </c>
      <c r="AE651" s="17">
        <v>5</v>
      </c>
      <c r="AF651" s="17">
        <v>5</v>
      </c>
      <c r="AG651" s="16">
        <v>4</v>
      </c>
      <c r="AH651" s="16">
        <v>4</v>
      </c>
      <c r="AI651">
        <f t="shared" si="84"/>
        <v>5</v>
      </c>
      <c r="AJ651">
        <f t="shared" si="84"/>
        <v>4</v>
      </c>
      <c r="AK651">
        <f t="shared" si="84"/>
        <v>4.5</v>
      </c>
      <c r="AL651">
        <f t="shared" si="85"/>
        <v>4.5</v>
      </c>
      <c r="AM651" t="str">
        <f t="shared" si="86"/>
        <v>High</v>
      </c>
      <c r="AN651" s="11" t="s">
        <v>77</v>
      </c>
      <c r="AO651" s="15" t="s">
        <v>123</v>
      </c>
    </row>
    <row r="652" spans="1:41" x14ac:dyDescent="0.3">
      <c r="A652" s="18">
        <v>33</v>
      </c>
      <c r="B652" s="8" t="s">
        <v>122</v>
      </c>
      <c r="C652" s="8" t="s">
        <v>84</v>
      </c>
      <c r="D652" s="9">
        <v>67</v>
      </c>
      <c r="E652" s="10">
        <v>15</v>
      </c>
      <c r="F652" t="str">
        <f t="shared" si="80"/>
        <v>High</v>
      </c>
      <c r="G652" s="11">
        <v>1</v>
      </c>
      <c r="H652" s="11" t="s">
        <v>58</v>
      </c>
      <c r="I652" s="11" t="s">
        <v>59</v>
      </c>
      <c r="J652" s="12">
        <v>5</v>
      </c>
      <c r="K652" s="12">
        <v>5</v>
      </c>
      <c r="L652" s="13">
        <v>15</v>
      </c>
      <c r="M652" s="13">
        <v>10.598000000000001</v>
      </c>
      <c r="N652" s="13">
        <f t="shared" si="81"/>
        <v>4.4019999999999992</v>
      </c>
      <c r="O652" s="15" t="s">
        <v>74</v>
      </c>
      <c r="P652" s="15">
        <v>2</v>
      </c>
      <c r="Q652" s="15" t="s">
        <v>46</v>
      </c>
      <c r="R652" s="15">
        <v>3</v>
      </c>
      <c r="S652" s="16">
        <v>4</v>
      </c>
      <c r="T652" s="16">
        <v>4</v>
      </c>
      <c r="U652" s="16">
        <v>6</v>
      </c>
      <c r="V652" s="16">
        <v>3</v>
      </c>
      <c r="W652" s="16">
        <v>5</v>
      </c>
      <c r="X652" s="16">
        <v>5</v>
      </c>
      <c r="Y652" s="16">
        <v>4</v>
      </c>
      <c r="Z652" s="16">
        <v>6</v>
      </c>
      <c r="AA652">
        <f t="shared" si="82"/>
        <v>4.8</v>
      </c>
      <c r="AB652" t="str">
        <f t="shared" si="83"/>
        <v>Medium</v>
      </c>
      <c r="AC652" s="17">
        <v>5</v>
      </c>
      <c r="AD652" s="16">
        <v>4</v>
      </c>
      <c r="AE652" s="17">
        <v>5</v>
      </c>
      <c r="AF652" s="17">
        <v>5</v>
      </c>
      <c r="AG652" s="16">
        <v>4</v>
      </c>
      <c r="AH652" s="16">
        <v>4</v>
      </c>
      <c r="AI652">
        <f t="shared" si="84"/>
        <v>5</v>
      </c>
      <c r="AJ652">
        <f t="shared" si="84"/>
        <v>4</v>
      </c>
      <c r="AK652">
        <f t="shared" si="84"/>
        <v>4.5</v>
      </c>
      <c r="AL652">
        <f t="shared" si="85"/>
        <v>4.5</v>
      </c>
      <c r="AM652" t="str">
        <f t="shared" si="86"/>
        <v>High</v>
      </c>
      <c r="AN652" s="11" t="s">
        <v>77</v>
      </c>
      <c r="AO652" s="15" t="s">
        <v>123</v>
      </c>
    </row>
    <row r="653" spans="1:41" x14ac:dyDescent="0.3">
      <c r="A653" s="18">
        <v>33</v>
      </c>
      <c r="B653" s="8" t="s">
        <v>122</v>
      </c>
      <c r="C653" s="8" t="s">
        <v>84</v>
      </c>
      <c r="D653" s="9">
        <v>67</v>
      </c>
      <c r="E653" s="10">
        <v>15</v>
      </c>
      <c r="F653" t="str">
        <f t="shared" si="80"/>
        <v>High</v>
      </c>
      <c r="G653" s="11">
        <v>2</v>
      </c>
      <c r="H653" s="11" t="s">
        <v>60</v>
      </c>
      <c r="I653" s="11" t="s">
        <v>59</v>
      </c>
      <c r="J653" s="12">
        <v>5</v>
      </c>
      <c r="K653" s="12">
        <v>5</v>
      </c>
      <c r="L653" s="13">
        <v>15.14</v>
      </c>
      <c r="M653" s="13">
        <v>10.598000000000001</v>
      </c>
      <c r="N653" s="13">
        <f t="shared" si="81"/>
        <v>4.5419999999999998</v>
      </c>
      <c r="O653" s="15" t="s">
        <v>74</v>
      </c>
      <c r="P653" s="15">
        <v>2</v>
      </c>
      <c r="Q653" s="15" t="s">
        <v>46</v>
      </c>
      <c r="R653" s="15">
        <v>3</v>
      </c>
      <c r="S653" s="16">
        <v>4</v>
      </c>
      <c r="T653" s="16">
        <v>4</v>
      </c>
      <c r="U653" s="16">
        <v>6</v>
      </c>
      <c r="V653" s="16">
        <v>3</v>
      </c>
      <c r="W653" s="16">
        <v>5</v>
      </c>
      <c r="X653" s="16">
        <v>5</v>
      </c>
      <c r="Y653" s="16">
        <v>4</v>
      </c>
      <c r="Z653" s="16">
        <v>6</v>
      </c>
      <c r="AA653">
        <f t="shared" si="82"/>
        <v>4.8</v>
      </c>
      <c r="AB653" t="str">
        <f t="shared" si="83"/>
        <v>Medium</v>
      </c>
      <c r="AC653" s="17">
        <v>5</v>
      </c>
      <c r="AD653" s="16">
        <v>4</v>
      </c>
      <c r="AE653" s="17">
        <v>5</v>
      </c>
      <c r="AF653" s="17">
        <v>5</v>
      </c>
      <c r="AG653" s="16">
        <v>4</v>
      </c>
      <c r="AH653" s="16">
        <v>4</v>
      </c>
      <c r="AI653">
        <f t="shared" si="84"/>
        <v>5</v>
      </c>
      <c r="AJ653">
        <f t="shared" si="84"/>
        <v>4</v>
      </c>
      <c r="AK653">
        <f t="shared" si="84"/>
        <v>4.5</v>
      </c>
      <c r="AL653">
        <f t="shared" si="85"/>
        <v>4.5</v>
      </c>
      <c r="AM653" t="str">
        <f t="shared" si="86"/>
        <v>High</v>
      </c>
      <c r="AN653" s="11" t="s">
        <v>77</v>
      </c>
      <c r="AO653" s="15" t="s">
        <v>123</v>
      </c>
    </row>
    <row r="654" spans="1:41" x14ac:dyDescent="0.3">
      <c r="A654" s="18">
        <v>33</v>
      </c>
      <c r="B654" s="8" t="s">
        <v>122</v>
      </c>
      <c r="C654" s="8" t="s">
        <v>84</v>
      </c>
      <c r="D654" s="9">
        <v>67</v>
      </c>
      <c r="E654" s="10">
        <v>15</v>
      </c>
      <c r="F654" t="str">
        <f t="shared" si="80"/>
        <v>High</v>
      </c>
      <c r="G654" s="11">
        <v>3</v>
      </c>
      <c r="H654" s="11" t="s">
        <v>61</v>
      </c>
      <c r="I654" s="11" t="s">
        <v>59</v>
      </c>
      <c r="J654" s="12">
        <v>5</v>
      </c>
      <c r="K654" s="12">
        <v>5</v>
      </c>
      <c r="L654" s="13">
        <v>15.14</v>
      </c>
      <c r="M654" s="13">
        <v>10.598000000000001</v>
      </c>
      <c r="N654" s="13">
        <f t="shared" si="81"/>
        <v>4.5419999999999998</v>
      </c>
      <c r="O654" s="15" t="s">
        <v>74</v>
      </c>
      <c r="P654" s="15">
        <v>2</v>
      </c>
      <c r="Q654" s="15" t="s">
        <v>46</v>
      </c>
      <c r="R654" s="15">
        <v>3</v>
      </c>
      <c r="S654" s="16">
        <v>4</v>
      </c>
      <c r="T654" s="16">
        <v>4</v>
      </c>
      <c r="U654" s="16">
        <v>6</v>
      </c>
      <c r="V654" s="16">
        <v>3</v>
      </c>
      <c r="W654" s="16">
        <v>5</v>
      </c>
      <c r="X654" s="16">
        <v>5</v>
      </c>
      <c r="Y654" s="16">
        <v>4</v>
      </c>
      <c r="Z654" s="16">
        <v>6</v>
      </c>
      <c r="AA654">
        <f t="shared" si="82"/>
        <v>4.8</v>
      </c>
      <c r="AB654" t="str">
        <f t="shared" si="83"/>
        <v>Medium</v>
      </c>
      <c r="AC654" s="17">
        <v>5</v>
      </c>
      <c r="AD654" s="16">
        <v>4</v>
      </c>
      <c r="AE654" s="17">
        <v>5</v>
      </c>
      <c r="AF654" s="17">
        <v>5</v>
      </c>
      <c r="AG654" s="16">
        <v>4</v>
      </c>
      <c r="AH654" s="16">
        <v>4</v>
      </c>
      <c r="AI654">
        <f t="shared" si="84"/>
        <v>5</v>
      </c>
      <c r="AJ654">
        <f t="shared" si="84"/>
        <v>4</v>
      </c>
      <c r="AK654">
        <f t="shared" si="84"/>
        <v>4.5</v>
      </c>
      <c r="AL654">
        <f t="shared" si="85"/>
        <v>4.5</v>
      </c>
      <c r="AM654" t="str">
        <f t="shared" si="86"/>
        <v>High</v>
      </c>
      <c r="AN654" s="11" t="s">
        <v>77</v>
      </c>
      <c r="AO654" s="15" t="s">
        <v>123</v>
      </c>
    </row>
    <row r="655" spans="1:41" x14ac:dyDescent="0.3">
      <c r="A655" s="18">
        <v>33</v>
      </c>
      <c r="B655" s="8" t="s">
        <v>122</v>
      </c>
      <c r="C655" s="8" t="s">
        <v>84</v>
      </c>
      <c r="D655" s="9">
        <v>67</v>
      </c>
      <c r="E655" s="10">
        <v>15</v>
      </c>
      <c r="F655" t="str">
        <f t="shared" si="80"/>
        <v>High</v>
      </c>
      <c r="G655" s="11">
        <v>4</v>
      </c>
      <c r="H655" s="11" t="s">
        <v>62</v>
      </c>
      <c r="I655" s="11" t="s">
        <v>59</v>
      </c>
      <c r="J655" s="12">
        <v>5</v>
      </c>
      <c r="K655" s="12">
        <v>5</v>
      </c>
      <c r="L655" s="13">
        <v>15.07</v>
      </c>
      <c r="M655" s="13">
        <v>10.598000000000001</v>
      </c>
      <c r="N655" s="13">
        <f t="shared" si="81"/>
        <v>4.4719999999999995</v>
      </c>
      <c r="O655" s="15" t="s">
        <v>74</v>
      </c>
      <c r="P655" s="15">
        <v>2</v>
      </c>
      <c r="Q655" s="15" t="s">
        <v>46</v>
      </c>
      <c r="R655" s="15">
        <v>3</v>
      </c>
      <c r="S655" s="16">
        <v>4</v>
      </c>
      <c r="T655" s="16">
        <v>4</v>
      </c>
      <c r="U655" s="16">
        <v>6</v>
      </c>
      <c r="V655" s="16">
        <v>3</v>
      </c>
      <c r="W655" s="16">
        <v>5</v>
      </c>
      <c r="X655" s="16">
        <v>5</v>
      </c>
      <c r="Y655" s="16">
        <v>4</v>
      </c>
      <c r="Z655" s="16">
        <v>6</v>
      </c>
      <c r="AA655">
        <f t="shared" si="82"/>
        <v>4.8</v>
      </c>
      <c r="AB655" t="str">
        <f t="shared" si="83"/>
        <v>Medium</v>
      </c>
      <c r="AC655" s="17">
        <v>5</v>
      </c>
      <c r="AD655" s="16">
        <v>4</v>
      </c>
      <c r="AE655" s="17">
        <v>5</v>
      </c>
      <c r="AF655" s="17">
        <v>5</v>
      </c>
      <c r="AG655" s="16">
        <v>4</v>
      </c>
      <c r="AH655" s="16">
        <v>4</v>
      </c>
      <c r="AI655">
        <f t="shared" si="84"/>
        <v>5</v>
      </c>
      <c r="AJ655">
        <f t="shared" si="84"/>
        <v>4</v>
      </c>
      <c r="AK655">
        <f t="shared" si="84"/>
        <v>4.5</v>
      </c>
      <c r="AL655">
        <f t="shared" si="85"/>
        <v>4.5</v>
      </c>
      <c r="AM655" t="str">
        <f t="shared" si="86"/>
        <v>High</v>
      </c>
      <c r="AN655" s="11" t="s">
        <v>77</v>
      </c>
      <c r="AO655" s="15" t="s">
        <v>123</v>
      </c>
    </row>
    <row r="656" spans="1:41" x14ac:dyDescent="0.3">
      <c r="A656" s="18">
        <v>33</v>
      </c>
      <c r="B656" s="8" t="s">
        <v>122</v>
      </c>
      <c r="C656" s="8" t="s">
        <v>84</v>
      </c>
      <c r="D656" s="9">
        <v>67</v>
      </c>
      <c r="E656" s="10">
        <v>15</v>
      </c>
      <c r="F656" t="str">
        <f t="shared" si="80"/>
        <v>High</v>
      </c>
      <c r="G656" s="11">
        <v>5</v>
      </c>
      <c r="H656" s="11" t="s">
        <v>63</v>
      </c>
      <c r="I656" s="11" t="s">
        <v>59</v>
      </c>
      <c r="J656" s="12">
        <v>5</v>
      </c>
      <c r="K656" s="12">
        <v>5</v>
      </c>
      <c r="L656" s="13">
        <v>15.14</v>
      </c>
      <c r="M656" s="13">
        <v>10.598000000000001</v>
      </c>
      <c r="N656" s="13">
        <f t="shared" si="81"/>
        <v>4.5419999999999998</v>
      </c>
      <c r="O656" s="15" t="s">
        <v>74</v>
      </c>
      <c r="P656" s="15">
        <v>2</v>
      </c>
      <c r="Q656" s="15" t="s">
        <v>46</v>
      </c>
      <c r="R656" s="15">
        <v>3</v>
      </c>
      <c r="S656" s="16">
        <v>4</v>
      </c>
      <c r="T656" s="16">
        <v>4</v>
      </c>
      <c r="U656" s="16">
        <v>6</v>
      </c>
      <c r="V656" s="16">
        <v>3</v>
      </c>
      <c r="W656" s="16">
        <v>5</v>
      </c>
      <c r="X656" s="16">
        <v>5</v>
      </c>
      <c r="Y656" s="16">
        <v>4</v>
      </c>
      <c r="Z656" s="16">
        <v>6</v>
      </c>
      <c r="AA656">
        <f t="shared" si="82"/>
        <v>4.8</v>
      </c>
      <c r="AB656" t="str">
        <f t="shared" si="83"/>
        <v>Medium</v>
      </c>
      <c r="AC656" s="17">
        <v>5</v>
      </c>
      <c r="AD656" s="16">
        <v>4</v>
      </c>
      <c r="AE656" s="17">
        <v>5</v>
      </c>
      <c r="AF656" s="17">
        <v>5</v>
      </c>
      <c r="AG656" s="16">
        <v>4</v>
      </c>
      <c r="AH656" s="16">
        <v>4</v>
      </c>
      <c r="AI656">
        <f t="shared" si="84"/>
        <v>5</v>
      </c>
      <c r="AJ656">
        <f t="shared" si="84"/>
        <v>4</v>
      </c>
      <c r="AK656">
        <f t="shared" si="84"/>
        <v>4.5</v>
      </c>
      <c r="AL656">
        <f t="shared" si="85"/>
        <v>4.5</v>
      </c>
      <c r="AM656" t="str">
        <f t="shared" si="86"/>
        <v>High</v>
      </c>
      <c r="AN656" s="11" t="s">
        <v>77</v>
      </c>
      <c r="AO656" s="15" t="s">
        <v>123</v>
      </c>
    </row>
    <row r="657" spans="1:41" x14ac:dyDescent="0.3">
      <c r="A657" s="18">
        <v>33</v>
      </c>
      <c r="B657" s="8" t="s">
        <v>122</v>
      </c>
      <c r="C657" s="8" t="s">
        <v>84</v>
      </c>
      <c r="D657" s="9">
        <v>67</v>
      </c>
      <c r="E657" s="10">
        <v>15</v>
      </c>
      <c r="F657" t="str">
        <f t="shared" si="80"/>
        <v>High</v>
      </c>
      <c r="G657" s="11">
        <v>1</v>
      </c>
      <c r="H657" s="11" t="s">
        <v>64</v>
      </c>
      <c r="I657" s="11" t="s">
        <v>65</v>
      </c>
      <c r="J657" s="12">
        <v>4</v>
      </c>
      <c r="K657" s="12">
        <v>4</v>
      </c>
      <c r="L657" s="13">
        <v>10</v>
      </c>
      <c r="M657" s="13">
        <v>10.598000000000001</v>
      </c>
      <c r="N657" s="13">
        <f t="shared" si="81"/>
        <v>-0.59800000000000075</v>
      </c>
      <c r="O657" s="15" t="s">
        <v>74</v>
      </c>
      <c r="P657" s="15">
        <v>2</v>
      </c>
      <c r="Q657" s="15" t="s">
        <v>46</v>
      </c>
      <c r="R657" s="15">
        <v>3</v>
      </c>
      <c r="S657" s="16">
        <v>4</v>
      </c>
      <c r="T657" s="16">
        <v>4</v>
      </c>
      <c r="U657" s="16">
        <v>6</v>
      </c>
      <c r="V657" s="16">
        <v>3</v>
      </c>
      <c r="W657" s="16">
        <v>5</v>
      </c>
      <c r="X657" s="16">
        <v>5</v>
      </c>
      <c r="Y657" s="16">
        <v>4</v>
      </c>
      <c r="Z657" s="16">
        <v>6</v>
      </c>
      <c r="AA657">
        <f t="shared" si="82"/>
        <v>4.8</v>
      </c>
      <c r="AB657" t="str">
        <f t="shared" si="83"/>
        <v>Medium</v>
      </c>
      <c r="AC657" s="17">
        <v>5</v>
      </c>
      <c r="AD657" s="16">
        <v>4</v>
      </c>
      <c r="AE657" s="17">
        <v>5</v>
      </c>
      <c r="AF657" s="17">
        <v>5</v>
      </c>
      <c r="AG657" s="16">
        <v>4</v>
      </c>
      <c r="AH657" s="16">
        <v>4</v>
      </c>
      <c r="AI657">
        <f t="shared" si="84"/>
        <v>5</v>
      </c>
      <c r="AJ657">
        <f t="shared" si="84"/>
        <v>4</v>
      </c>
      <c r="AK657">
        <f t="shared" si="84"/>
        <v>4.5</v>
      </c>
      <c r="AL657">
        <f t="shared" si="85"/>
        <v>4.5</v>
      </c>
      <c r="AM657" t="str">
        <f t="shared" si="86"/>
        <v>High</v>
      </c>
      <c r="AN657" s="11" t="s">
        <v>77</v>
      </c>
      <c r="AO657" s="15" t="s">
        <v>123</v>
      </c>
    </row>
    <row r="658" spans="1:41" x14ac:dyDescent="0.3">
      <c r="A658" s="18">
        <v>33</v>
      </c>
      <c r="B658" s="8" t="s">
        <v>122</v>
      </c>
      <c r="C658" s="8" t="s">
        <v>84</v>
      </c>
      <c r="D658" s="9">
        <v>67</v>
      </c>
      <c r="E658" s="10">
        <v>15</v>
      </c>
      <c r="F658" t="str">
        <f t="shared" si="80"/>
        <v>High</v>
      </c>
      <c r="G658" s="11">
        <v>2</v>
      </c>
      <c r="H658" s="11" t="s">
        <v>66</v>
      </c>
      <c r="I658" s="11" t="s">
        <v>65</v>
      </c>
      <c r="J658" s="12">
        <v>4</v>
      </c>
      <c r="K658" s="12">
        <v>3</v>
      </c>
      <c r="L658" s="13">
        <v>10</v>
      </c>
      <c r="M658" s="13">
        <v>10.598000000000001</v>
      </c>
      <c r="N658" s="13">
        <f t="shared" si="81"/>
        <v>-0.59800000000000075</v>
      </c>
      <c r="O658" s="15" t="s">
        <v>74</v>
      </c>
      <c r="P658" s="15">
        <v>2</v>
      </c>
      <c r="Q658" s="15" t="s">
        <v>46</v>
      </c>
      <c r="R658" s="15">
        <v>3</v>
      </c>
      <c r="S658" s="16">
        <v>4</v>
      </c>
      <c r="T658" s="16">
        <v>4</v>
      </c>
      <c r="U658" s="16">
        <v>6</v>
      </c>
      <c r="V658" s="16">
        <v>3</v>
      </c>
      <c r="W658" s="16">
        <v>5</v>
      </c>
      <c r="X658" s="16">
        <v>5</v>
      </c>
      <c r="Y658" s="16">
        <v>4</v>
      </c>
      <c r="Z658" s="16">
        <v>6</v>
      </c>
      <c r="AA658">
        <f t="shared" si="82"/>
        <v>4.8</v>
      </c>
      <c r="AB658" t="str">
        <f t="shared" si="83"/>
        <v>Medium</v>
      </c>
      <c r="AC658" s="17">
        <v>5</v>
      </c>
      <c r="AD658" s="16">
        <v>4</v>
      </c>
      <c r="AE658" s="17">
        <v>5</v>
      </c>
      <c r="AF658" s="17">
        <v>5</v>
      </c>
      <c r="AG658" s="16">
        <v>4</v>
      </c>
      <c r="AH658" s="16">
        <v>4</v>
      </c>
      <c r="AI658">
        <f t="shared" si="84"/>
        <v>5</v>
      </c>
      <c r="AJ658">
        <f t="shared" si="84"/>
        <v>4</v>
      </c>
      <c r="AK658">
        <f t="shared" si="84"/>
        <v>4.5</v>
      </c>
      <c r="AL658">
        <f t="shared" si="85"/>
        <v>4.5</v>
      </c>
      <c r="AM658" t="str">
        <f t="shared" si="86"/>
        <v>High</v>
      </c>
      <c r="AN658" s="11" t="s">
        <v>77</v>
      </c>
      <c r="AO658" s="15" t="s">
        <v>123</v>
      </c>
    </row>
    <row r="659" spans="1:41" x14ac:dyDescent="0.3">
      <c r="A659" s="18">
        <v>33</v>
      </c>
      <c r="B659" s="8" t="s">
        <v>122</v>
      </c>
      <c r="C659" s="8" t="s">
        <v>84</v>
      </c>
      <c r="D659" s="9">
        <v>67</v>
      </c>
      <c r="E659" s="10">
        <v>15</v>
      </c>
      <c r="F659" t="str">
        <f t="shared" si="80"/>
        <v>High</v>
      </c>
      <c r="G659" s="11">
        <v>3</v>
      </c>
      <c r="H659" s="11" t="s">
        <v>67</v>
      </c>
      <c r="I659" s="11" t="s">
        <v>65</v>
      </c>
      <c r="J659" s="12">
        <v>4</v>
      </c>
      <c r="K659" s="12">
        <v>3</v>
      </c>
      <c r="L659" s="13">
        <v>10.07</v>
      </c>
      <c r="M659" s="13">
        <v>10.598000000000001</v>
      </c>
      <c r="N659" s="13">
        <f t="shared" si="81"/>
        <v>-0.52800000000000047</v>
      </c>
      <c r="O659" s="15" t="s">
        <v>74</v>
      </c>
      <c r="P659" s="15">
        <v>2</v>
      </c>
      <c r="Q659" s="15" t="s">
        <v>46</v>
      </c>
      <c r="R659" s="15">
        <v>3</v>
      </c>
      <c r="S659" s="16">
        <v>4</v>
      </c>
      <c r="T659" s="16">
        <v>4</v>
      </c>
      <c r="U659" s="16">
        <v>6</v>
      </c>
      <c r="V659" s="16">
        <v>3</v>
      </c>
      <c r="W659" s="16">
        <v>5</v>
      </c>
      <c r="X659" s="16">
        <v>5</v>
      </c>
      <c r="Y659" s="16">
        <v>4</v>
      </c>
      <c r="Z659" s="16">
        <v>6</v>
      </c>
      <c r="AA659">
        <f t="shared" si="82"/>
        <v>4.8</v>
      </c>
      <c r="AB659" t="str">
        <f t="shared" si="83"/>
        <v>Medium</v>
      </c>
      <c r="AC659" s="17">
        <v>5</v>
      </c>
      <c r="AD659" s="16">
        <v>4</v>
      </c>
      <c r="AE659" s="17">
        <v>5</v>
      </c>
      <c r="AF659" s="17">
        <v>5</v>
      </c>
      <c r="AG659" s="16">
        <v>4</v>
      </c>
      <c r="AH659" s="16">
        <v>4</v>
      </c>
      <c r="AI659">
        <f t="shared" si="84"/>
        <v>5</v>
      </c>
      <c r="AJ659">
        <f t="shared" si="84"/>
        <v>4</v>
      </c>
      <c r="AK659">
        <f t="shared" si="84"/>
        <v>4.5</v>
      </c>
      <c r="AL659">
        <f t="shared" si="85"/>
        <v>4.5</v>
      </c>
      <c r="AM659" t="str">
        <f t="shared" si="86"/>
        <v>High</v>
      </c>
      <c r="AN659" s="11" t="s">
        <v>77</v>
      </c>
      <c r="AO659" s="15" t="s">
        <v>123</v>
      </c>
    </row>
    <row r="660" spans="1:41" x14ac:dyDescent="0.3">
      <c r="A660" s="18">
        <v>33</v>
      </c>
      <c r="B660" s="8" t="s">
        <v>122</v>
      </c>
      <c r="C660" s="8" t="s">
        <v>84</v>
      </c>
      <c r="D660" s="9">
        <v>67</v>
      </c>
      <c r="E660" s="10">
        <v>15</v>
      </c>
      <c r="F660" t="str">
        <f t="shared" si="80"/>
        <v>High</v>
      </c>
      <c r="G660" s="11">
        <v>4</v>
      </c>
      <c r="H660" s="11" t="s">
        <v>68</v>
      </c>
      <c r="I660" s="11" t="s">
        <v>65</v>
      </c>
      <c r="J660" s="12">
        <v>4</v>
      </c>
      <c r="K660" s="12">
        <v>2</v>
      </c>
      <c r="L660" s="13">
        <v>5.07</v>
      </c>
      <c r="M660" s="13">
        <v>10.598000000000001</v>
      </c>
      <c r="N660" s="13">
        <f t="shared" si="81"/>
        <v>-5.5280000000000005</v>
      </c>
      <c r="O660" s="15" t="s">
        <v>74</v>
      </c>
      <c r="P660" s="15">
        <v>2</v>
      </c>
      <c r="Q660" s="15" t="s">
        <v>46</v>
      </c>
      <c r="R660" s="15">
        <v>3</v>
      </c>
      <c r="S660" s="16">
        <v>4</v>
      </c>
      <c r="T660" s="16">
        <v>4</v>
      </c>
      <c r="U660" s="16">
        <v>6</v>
      </c>
      <c r="V660" s="16">
        <v>3</v>
      </c>
      <c r="W660" s="16">
        <v>5</v>
      </c>
      <c r="X660" s="16">
        <v>5</v>
      </c>
      <c r="Y660" s="16">
        <v>4</v>
      </c>
      <c r="Z660" s="16">
        <v>6</v>
      </c>
      <c r="AA660">
        <f t="shared" si="82"/>
        <v>4.8</v>
      </c>
      <c r="AB660" t="str">
        <f t="shared" si="83"/>
        <v>Medium</v>
      </c>
      <c r="AC660" s="17">
        <v>5</v>
      </c>
      <c r="AD660" s="16">
        <v>4</v>
      </c>
      <c r="AE660" s="17">
        <v>5</v>
      </c>
      <c r="AF660" s="17">
        <v>5</v>
      </c>
      <c r="AG660" s="16">
        <v>4</v>
      </c>
      <c r="AH660" s="16">
        <v>4</v>
      </c>
      <c r="AI660">
        <f t="shared" si="84"/>
        <v>5</v>
      </c>
      <c r="AJ660">
        <f t="shared" si="84"/>
        <v>4</v>
      </c>
      <c r="AK660">
        <f t="shared" si="84"/>
        <v>4.5</v>
      </c>
      <c r="AL660">
        <f t="shared" si="85"/>
        <v>4.5</v>
      </c>
      <c r="AM660" t="str">
        <f t="shared" si="86"/>
        <v>High</v>
      </c>
      <c r="AN660" s="11" t="s">
        <v>77</v>
      </c>
      <c r="AO660" s="15" t="s">
        <v>123</v>
      </c>
    </row>
    <row r="661" spans="1:41" x14ac:dyDescent="0.3">
      <c r="A661" s="18">
        <v>33</v>
      </c>
      <c r="B661" s="8" t="s">
        <v>122</v>
      </c>
      <c r="C661" s="8" t="s">
        <v>84</v>
      </c>
      <c r="D661" s="9">
        <v>67</v>
      </c>
      <c r="E661" s="10">
        <v>15</v>
      </c>
      <c r="F661" t="str">
        <f t="shared" si="80"/>
        <v>High</v>
      </c>
      <c r="G661" s="11">
        <v>5</v>
      </c>
      <c r="H661" s="11" t="s">
        <v>69</v>
      </c>
      <c r="I661" s="11" t="s">
        <v>65</v>
      </c>
      <c r="J661" s="12">
        <v>4</v>
      </c>
      <c r="K661" s="12">
        <v>4</v>
      </c>
      <c r="L661" s="13">
        <v>10.28</v>
      </c>
      <c r="M661" s="13">
        <v>10.598000000000001</v>
      </c>
      <c r="N661" s="13">
        <f t="shared" si="81"/>
        <v>-0.31800000000000139</v>
      </c>
      <c r="O661" s="15" t="s">
        <v>74</v>
      </c>
      <c r="P661" s="15">
        <v>2</v>
      </c>
      <c r="Q661" s="15" t="s">
        <v>46</v>
      </c>
      <c r="R661" s="15">
        <v>3</v>
      </c>
      <c r="S661" s="16">
        <v>4</v>
      </c>
      <c r="T661" s="16">
        <v>4</v>
      </c>
      <c r="U661" s="16">
        <v>6</v>
      </c>
      <c r="V661" s="16">
        <v>3</v>
      </c>
      <c r="W661" s="16">
        <v>5</v>
      </c>
      <c r="X661" s="16">
        <v>5</v>
      </c>
      <c r="Y661" s="16">
        <v>4</v>
      </c>
      <c r="Z661" s="16">
        <v>6</v>
      </c>
      <c r="AA661">
        <f t="shared" si="82"/>
        <v>4.8</v>
      </c>
      <c r="AB661" t="str">
        <f t="shared" si="83"/>
        <v>Medium</v>
      </c>
      <c r="AC661" s="17">
        <v>5</v>
      </c>
      <c r="AD661" s="16">
        <v>4</v>
      </c>
      <c r="AE661" s="17">
        <v>5</v>
      </c>
      <c r="AF661" s="17">
        <v>5</v>
      </c>
      <c r="AG661" s="16">
        <v>4</v>
      </c>
      <c r="AH661" s="16">
        <v>4</v>
      </c>
      <c r="AI661">
        <f t="shared" si="84"/>
        <v>5</v>
      </c>
      <c r="AJ661">
        <f t="shared" si="84"/>
        <v>4</v>
      </c>
      <c r="AK661">
        <f t="shared" si="84"/>
        <v>4.5</v>
      </c>
      <c r="AL661">
        <f t="shared" si="85"/>
        <v>4.5</v>
      </c>
      <c r="AM661" t="str">
        <f t="shared" si="86"/>
        <v>High</v>
      </c>
      <c r="AN661" s="11" t="s">
        <v>77</v>
      </c>
      <c r="AO661" s="15" t="s">
        <v>123</v>
      </c>
    </row>
    <row r="662" spans="1:41" x14ac:dyDescent="0.3">
      <c r="A662" s="18">
        <v>34</v>
      </c>
      <c r="B662" s="8" t="s">
        <v>124</v>
      </c>
      <c r="C662" s="8" t="s">
        <v>84</v>
      </c>
      <c r="D662">
        <v>26</v>
      </c>
      <c r="E662" s="9">
        <v>8.0299999999999994</v>
      </c>
      <c r="F662" t="str">
        <f t="shared" si="80"/>
        <v>Medium</v>
      </c>
      <c r="G662" s="11">
        <v>1</v>
      </c>
      <c r="H662" s="11" t="s">
        <v>43</v>
      </c>
      <c r="I662" s="11" t="s">
        <v>44</v>
      </c>
      <c r="J662" s="12">
        <v>1</v>
      </c>
      <c r="K662" s="12">
        <v>1</v>
      </c>
      <c r="L662" s="13">
        <v>1.06</v>
      </c>
      <c r="M662" s="13">
        <f t="shared" si="79"/>
        <v>4.2395000000000005</v>
      </c>
      <c r="N662" s="13">
        <f t="shared" si="81"/>
        <v>-3.1795000000000004</v>
      </c>
      <c r="O662" s="15" t="s">
        <v>74</v>
      </c>
      <c r="P662" s="15">
        <v>2</v>
      </c>
      <c r="Q662" s="15" t="s">
        <v>75</v>
      </c>
      <c r="R662" s="15">
        <v>2</v>
      </c>
      <c r="S662" s="16">
        <v>8</v>
      </c>
      <c r="T662" s="16">
        <v>2</v>
      </c>
      <c r="U662" s="16">
        <v>8</v>
      </c>
      <c r="V662" s="16">
        <v>7</v>
      </c>
      <c r="W662" s="16">
        <v>2</v>
      </c>
      <c r="X662" s="16">
        <v>8</v>
      </c>
      <c r="Y662" s="16">
        <v>2</v>
      </c>
      <c r="Z662" s="16">
        <v>8</v>
      </c>
      <c r="AA662">
        <f t="shared" si="82"/>
        <v>7.8</v>
      </c>
      <c r="AB662" t="str">
        <f t="shared" si="83"/>
        <v>High</v>
      </c>
      <c r="AC662" s="17">
        <v>5</v>
      </c>
      <c r="AD662" s="16">
        <v>4</v>
      </c>
      <c r="AE662" s="17">
        <v>5</v>
      </c>
      <c r="AF662" s="17">
        <v>5</v>
      </c>
      <c r="AG662" s="17">
        <v>5</v>
      </c>
      <c r="AH662" s="17">
        <v>5</v>
      </c>
      <c r="AI662">
        <f t="shared" si="84"/>
        <v>5</v>
      </c>
      <c r="AJ662">
        <f t="shared" si="84"/>
        <v>4.5</v>
      </c>
      <c r="AK662">
        <f t="shared" si="84"/>
        <v>5</v>
      </c>
      <c r="AL662">
        <f t="shared" si="85"/>
        <v>4.833333333333333</v>
      </c>
      <c r="AM662" t="str">
        <f t="shared" si="86"/>
        <v>High</v>
      </c>
      <c r="AN662" s="11" t="s">
        <v>47</v>
      </c>
      <c r="AO662" s="14"/>
    </row>
    <row r="663" spans="1:41" x14ac:dyDescent="0.3">
      <c r="A663" s="18">
        <v>34</v>
      </c>
      <c r="B663" s="8" t="s">
        <v>124</v>
      </c>
      <c r="C663" s="8" t="s">
        <v>84</v>
      </c>
      <c r="D663">
        <v>26</v>
      </c>
      <c r="E663" s="9">
        <v>8.0299999999999994</v>
      </c>
      <c r="F663" t="str">
        <f t="shared" si="80"/>
        <v>Medium</v>
      </c>
      <c r="G663" s="11">
        <v>2</v>
      </c>
      <c r="H663" s="11" t="s">
        <v>48</v>
      </c>
      <c r="I663" s="11" t="s">
        <v>44</v>
      </c>
      <c r="J663" s="12">
        <v>1</v>
      </c>
      <c r="K663" s="12">
        <v>2</v>
      </c>
      <c r="L663" s="13">
        <v>2.54</v>
      </c>
      <c r="M663" s="13">
        <v>4.2395000000000005</v>
      </c>
      <c r="N663" s="13">
        <f t="shared" si="81"/>
        <v>-1.6995000000000005</v>
      </c>
      <c r="O663" s="15" t="s">
        <v>74</v>
      </c>
      <c r="P663" s="15">
        <v>2</v>
      </c>
      <c r="Q663" s="15" t="s">
        <v>75</v>
      </c>
      <c r="R663" s="15">
        <v>2</v>
      </c>
      <c r="S663" s="16">
        <v>8</v>
      </c>
      <c r="T663" s="16">
        <v>2</v>
      </c>
      <c r="U663" s="16">
        <v>8</v>
      </c>
      <c r="V663" s="16">
        <v>7</v>
      </c>
      <c r="W663" s="16">
        <v>2</v>
      </c>
      <c r="X663" s="16">
        <v>8</v>
      </c>
      <c r="Y663" s="16">
        <v>2</v>
      </c>
      <c r="Z663" s="16">
        <v>8</v>
      </c>
      <c r="AA663">
        <f t="shared" si="82"/>
        <v>7.8</v>
      </c>
      <c r="AB663" t="str">
        <f t="shared" si="83"/>
        <v>High</v>
      </c>
      <c r="AC663" s="17">
        <v>5</v>
      </c>
      <c r="AD663" s="16">
        <v>4</v>
      </c>
      <c r="AE663" s="17">
        <v>5</v>
      </c>
      <c r="AF663" s="17">
        <v>5</v>
      </c>
      <c r="AG663" s="17">
        <v>5</v>
      </c>
      <c r="AH663" s="17">
        <v>5</v>
      </c>
      <c r="AI663">
        <f t="shared" si="84"/>
        <v>5</v>
      </c>
      <c r="AJ663">
        <f t="shared" si="84"/>
        <v>4.5</v>
      </c>
      <c r="AK663">
        <f t="shared" si="84"/>
        <v>5</v>
      </c>
      <c r="AL663">
        <f t="shared" si="85"/>
        <v>4.833333333333333</v>
      </c>
      <c r="AM663" t="str">
        <f t="shared" si="86"/>
        <v>High</v>
      </c>
      <c r="AN663" s="11" t="s">
        <v>47</v>
      </c>
      <c r="AO663" s="14"/>
    </row>
    <row r="664" spans="1:41" x14ac:dyDescent="0.3">
      <c r="A664" s="18">
        <v>34</v>
      </c>
      <c r="B664" s="8" t="s">
        <v>124</v>
      </c>
      <c r="C664" s="8" t="s">
        <v>84</v>
      </c>
      <c r="D664">
        <v>26</v>
      </c>
      <c r="E664" s="9">
        <v>8.0299999999999994</v>
      </c>
      <c r="F664" t="str">
        <f t="shared" si="80"/>
        <v>Medium</v>
      </c>
      <c r="G664" s="11">
        <v>3</v>
      </c>
      <c r="H664" s="11" t="s">
        <v>49</v>
      </c>
      <c r="I664" s="11" t="s">
        <v>44</v>
      </c>
      <c r="J664" s="12">
        <v>1</v>
      </c>
      <c r="K664" s="12">
        <v>1</v>
      </c>
      <c r="L664" s="13">
        <v>1.1299999999999999</v>
      </c>
      <c r="M664" s="13">
        <v>4.2395000000000005</v>
      </c>
      <c r="N664" s="13">
        <f t="shared" si="81"/>
        <v>-3.1095000000000006</v>
      </c>
      <c r="O664" s="15" t="s">
        <v>74</v>
      </c>
      <c r="P664" s="15">
        <v>2</v>
      </c>
      <c r="Q664" s="15" t="s">
        <v>75</v>
      </c>
      <c r="R664" s="15">
        <v>2</v>
      </c>
      <c r="S664" s="16">
        <v>8</v>
      </c>
      <c r="T664" s="16">
        <v>2</v>
      </c>
      <c r="U664" s="16">
        <v>8</v>
      </c>
      <c r="V664" s="16">
        <v>7</v>
      </c>
      <c r="W664" s="16">
        <v>2</v>
      </c>
      <c r="X664" s="16">
        <v>8</v>
      </c>
      <c r="Y664" s="16">
        <v>2</v>
      </c>
      <c r="Z664" s="16">
        <v>8</v>
      </c>
      <c r="AA664">
        <f t="shared" si="82"/>
        <v>7.8</v>
      </c>
      <c r="AB664" t="str">
        <f t="shared" si="83"/>
        <v>High</v>
      </c>
      <c r="AC664" s="17">
        <v>5</v>
      </c>
      <c r="AD664" s="16">
        <v>4</v>
      </c>
      <c r="AE664" s="17">
        <v>5</v>
      </c>
      <c r="AF664" s="17">
        <v>5</v>
      </c>
      <c r="AG664" s="17">
        <v>5</v>
      </c>
      <c r="AH664" s="17">
        <v>5</v>
      </c>
      <c r="AI664">
        <f t="shared" si="84"/>
        <v>5</v>
      </c>
      <c r="AJ664">
        <f t="shared" si="84"/>
        <v>4.5</v>
      </c>
      <c r="AK664">
        <f t="shared" si="84"/>
        <v>5</v>
      </c>
      <c r="AL664">
        <f t="shared" si="85"/>
        <v>4.833333333333333</v>
      </c>
      <c r="AM664" t="str">
        <f t="shared" si="86"/>
        <v>High</v>
      </c>
      <c r="AN664" s="11" t="s">
        <v>47</v>
      </c>
      <c r="AO664" s="14"/>
    </row>
    <row r="665" spans="1:41" x14ac:dyDescent="0.3">
      <c r="A665" s="18">
        <v>34</v>
      </c>
      <c r="B665" s="8" t="s">
        <v>124</v>
      </c>
      <c r="C665" s="8" t="s">
        <v>84</v>
      </c>
      <c r="D665">
        <v>26</v>
      </c>
      <c r="E665" s="9">
        <v>8.0299999999999994</v>
      </c>
      <c r="F665" t="str">
        <f t="shared" si="80"/>
        <v>Medium</v>
      </c>
      <c r="G665" s="11">
        <v>4</v>
      </c>
      <c r="H665" s="11" t="s">
        <v>50</v>
      </c>
      <c r="I665" s="11" t="s">
        <v>44</v>
      </c>
      <c r="J665" s="12">
        <v>2</v>
      </c>
      <c r="K665" s="12">
        <v>3</v>
      </c>
      <c r="L665" s="13">
        <v>5.35</v>
      </c>
      <c r="M665" s="13">
        <v>4.2395000000000005</v>
      </c>
      <c r="N665" s="13">
        <f t="shared" si="81"/>
        <v>1.1104999999999992</v>
      </c>
      <c r="O665" s="15" t="s">
        <v>74</v>
      </c>
      <c r="P665" s="15">
        <v>2</v>
      </c>
      <c r="Q665" s="15" t="s">
        <v>75</v>
      </c>
      <c r="R665" s="15">
        <v>2</v>
      </c>
      <c r="S665" s="16">
        <v>8</v>
      </c>
      <c r="T665" s="16">
        <v>2</v>
      </c>
      <c r="U665" s="16">
        <v>8</v>
      </c>
      <c r="V665" s="16">
        <v>7</v>
      </c>
      <c r="W665" s="16">
        <v>2</v>
      </c>
      <c r="X665" s="16">
        <v>8</v>
      </c>
      <c r="Y665" s="16">
        <v>2</v>
      </c>
      <c r="Z665" s="16">
        <v>8</v>
      </c>
      <c r="AA665">
        <f t="shared" si="82"/>
        <v>7.8</v>
      </c>
      <c r="AB665" t="str">
        <f t="shared" si="83"/>
        <v>High</v>
      </c>
      <c r="AC665" s="17">
        <v>5</v>
      </c>
      <c r="AD665" s="16">
        <v>4</v>
      </c>
      <c r="AE665" s="17">
        <v>5</v>
      </c>
      <c r="AF665" s="17">
        <v>5</v>
      </c>
      <c r="AG665" s="17">
        <v>5</v>
      </c>
      <c r="AH665" s="17">
        <v>5</v>
      </c>
      <c r="AI665">
        <f t="shared" si="84"/>
        <v>5</v>
      </c>
      <c r="AJ665">
        <f t="shared" si="84"/>
        <v>4.5</v>
      </c>
      <c r="AK665">
        <f t="shared" si="84"/>
        <v>5</v>
      </c>
      <c r="AL665">
        <f t="shared" si="85"/>
        <v>4.833333333333333</v>
      </c>
      <c r="AM665" t="str">
        <f t="shared" si="86"/>
        <v>High</v>
      </c>
      <c r="AN665" s="11" t="s">
        <v>47</v>
      </c>
      <c r="AO665" s="14"/>
    </row>
    <row r="666" spans="1:41" x14ac:dyDescent="0.3">
      <c r="A666" s="18">
        <v>34</v>
      </c>
      <c r="B666" s="8" t="s">
        <v>124</v>
      </c>
      <c r="C666" s="8" t="s">
        <v>84</v>
      </c>
      <c r="D666">
        <v>26</v>
      </c>
      <c r="E666" s="9">
        <v>8.0299999999999994</v>
      </c>
      <c r="F666" t="str">
        <f t="shared" si="80"/>
        <v>Medium</v>
      </c>
      <c r="G666" s="11">
        <v>5</v>
      </c>
      <c r="H666" s="11" t="s">
        <v>51</v>
      </c>
      <c r="I666" s="11" t="s">
        <v>44</v>
      </c>
      <c r="J666" s="12">
        <v>1</v>
      </c>
      <c r="K666" s="12">
        <v>2</v>
      </c>
      <c r="L666" s="13">
        <v>3.59</v>
      </c>
      <c r="M666" s="13">
        <v>4.2395000000000005</v>
      </c>
      <c r="N666" s="13">
        <f t="shared" si="81"/>
        <v>-0.64950000000000063</v>
      </c>
      <c r="O666" s="15" t="s">
        <v>74</v>
      </c>
      <c r="P666" s="15">
        <v>2</v>
      </c>
      <c r="Q666" s="15" t="s">
        <v>75</v>
      </c>
      <c r="R666" s="15">
        <v>2</v>
      </c>
      <c r="S666" s="16">
        <v>8</v>
      </c>
      <c r="T666" s="16">
        <v>2</v>
      </c>
      <c r="U666" s="16">
        <v>8</v>
      </c>
      <c r="V666" s="16">
        <v>7</v>
      </c>
      <c r="W666" s="16">
        <v>2</v>
      </c>
      <c r="X666" s="16">
        <v>8</v>
      </c>
      <c r="Y666" s="16">
        <v>2</v>
      </c>
      <c r="Z666" s="16">
        <v>8</v>
      </c>
      <c r="AA666">
        <f t="shared" si="82"/>
        <v>7.8</v>
      </c>
      <c r="AB666" t="str">
        <f t="shared" si="83"/>
        <v>High</v>
      </c>
      <c r="AC666" s="17">
        <v>5</v>
      </c>
      <c r="AD666" s="16">
        <v>4</v>
      </c>
      <c r="AE666" s="17">
        <v>5</v>
      </c>
      <c r="AF666" s="17">
        <v>5</v>
      </c>
      <c r="AG666" s="17">
        <v>5</v>
      </c>
      <c r="AH666" s="17">
        <v>5</v>
      </c>
      <c r="AI666">
        <f t="shared" si="84"/>
        <v>5</v>
      </c>
      <c r="AJ666">
        <f t="shared" si="84"/>
        <v>4.5</v>
      </c>
      <c r="AK666">
        <f t="shared" si="84"/>
        <v>5</v>
      </c>
      <c r="AL666">
        <f t="shared" si="85"/>
        <v>4.833333333333333</v>
      </c>
      <c r="AM666" t="str">
        <f t="shared" si="86"/>
        <v>High</v>
      </c>
      <c r="AN666" s="11" t="s">
        <v>47</v>
      </c>
      <c r="AO666" s="14"/>
    </row>
    <row r="667" spans="1:41" x14ac:dyDescent="0.3">
      <c r="A667" s="18">
        <v>34</v>
      </c>
      <c r="B667" s="8" t="s">
        <v>124</v>
      </c>
      <c r="C667" s="8" t="s">
        <v>84</v>
      </c>
      <c r="D667">
        <v>26</v>
      </c>
      <c r="E667" s="9">
        <v>8.0299999999999994</v>
      </c>
      <c r="F667" t="str">
        <f t="shared" si="80"/>
        <v>Medium</v>
      </c>
      <c r="G667" s="11">
        <v>1</v>
      </c>
      <c r="H667" s="11" t="s">
        <v>52</v>
      </c>
      <c r="I667" s="11" t="s">
        <v>53</v>
      </c>
      <c r="J667" s="12">
        <v>2</v>
      </c>
      <c r="K667" s="12">
        <v>3</v>
      </c>
      <c r="L667" s="13">
        <v>4.08</v>
      </c>
      <c r="M667" s="13">
        <v>4.2395000000000005</v>
      </c>
      <c r="N667" s="13">
        <f t="shared" si="81"/>
        <v>-0.15950000000000042</v>
      </c>
      <c r="O667" s="15" t="s">
        <v>74</v>
      </c>
      <c r="P667" s="15">
        <v>2</v>
      </c>
      <c r="Q667" s="15" t="s">
        <v>75</v>
      </c>
      <c r="R667" s="15">
        <v>2</v>
      </c>
      <c r="S667" s="16">
        <v>8</v>
      </c>
      <c r="T667" s="16">
        <v>2</v>
      </c>
      <c r="U667" s="16">
        <v>8</v>
      </c>
      <c r="V667" s="16">
        <v>7</v>
      </c>
      <c r="W667" s="16">
        <v>2</v>
      </c>
      <c r="X667" s="16">
        <v>8</v>
      </c>
      <c r="Y667" s="16">
        <v>2</v>
      </c>
      <c r="Z667" s="16">
        <v>8</v>
      </c>
      <c r="AA667">
        <f t="shared" si="82"/>
        <v>7.8</v>
      </c>
      <c r="AB667" t="str">
        <f t="shared" si="83"/>
        <v>High</v>
      </c>
      <c r="AC667" s="17">
        <v>5</v>
      </c>
      <c r="AD667" s="16">
        <v>4</v>
      </c>
      <c r="AE667" s="17">
        <v>5</v>
      </c>
      <c r="AF667" s="17">
        <v>5</v>
      </c>
      <c r="AG667" s="17">
        <v>5</v>
      </c>
      <c r="AH667" s="17">
        <v>5</v>
      </c>
      <c r="AI667">
        <f t="shared" si="84"/>
        <v>5</v>
      </c>
      <c r="AJ667">
        <f t="shared" si="84"/>
        <v>4.5</v>
      </c>
      <c r="AK667">
        <f t="shared" si="84"/>
        <v>5</v>
      </c>
      <c r="AL667">
        <f t="shared" si="85"/>
        <v>4.833333333333333</v>
      </c>
      <c r="AM667" t="str">
        <f t="shared" si="86"/>
        <v>High</v>
      </c>
      <c r="AN667" s="11" t="s">
        <v>47</v>
      </c>
      <c r="AO667" s="14"/>
    </row>
    <row r="668" spans="1:41" x14ac:dyDescent="0.3">
      <c r="A668" s="18">
        <v>34</v>
      </c>
      <c r="B668" s="8" t="s">
        <v>124</v>
      </c>
      <c r="C668" s="8" t="s">
        <v>84</v>
      </c>
      <c r="D668">
        <v>26</v>
      </c>
      <c r="E668" s="9">
        <v>8.0299999999999994</v>
      </c>
      <c r="F668" t="str">
        <f t="shared" si="80"/>
        <v>Medium</v>
      </c>
      <c r="G668" s="11">
        <v>2</v>
      </c>
      <c r="H668" s="11" t="s">
        <v>54</v>
      </c>
      <c r="I668" s="11" t="s">
        <v>53</v>
      </c>
      <c r="J668" s="12">
        <v>2</v>
      </c>
      <c r="K668" s="12">
        <v>2</v>
      </c>
      <c r="L668" s="13">
        <v>3.1</v>
      </c>
      <c r="M668" s="13">
        <v>4.2395000000000005</v>
      </c>
      <c r="N668" s="13">
        <f t="shared" si="81"/>
        <v>-1.1395000000000004</v>
      </c>
      <c r="O668" s="15" t="s">
        <v>74</v>
      </c>
      <c r="P668" s="15">
        <v>2</v>
      </c>
      <c r="Q668" s="15" t="s">
        <v>75</v>
      </c>
      <c r="R668" s="15">
        <v>2</v>
      </c>
      <c r="S668" s="16">
        <v>8</v>
      </c>
      <c r="T668" s="16">
        <v>2</v>
      </c>
      <c r="U668" s="16">
        <v>8</v>
      </c>
      <c r="V668" s="16">
        <v>7</v>
      </c>
      <c r="W668" s="16">
        <v>2</v>
      </c>
      <c r="X668" s="16">
        <v>8</v>
      </c>
      <c r="Y668" s="16">
        <v>2</v>
      </c>
      <c r="Z668" s="16">
        <v>8</v>
      </c>
      <c r="AA668">
        <f t="shared" si="82"/>
        <v>7.8</v>
      </c>
      <c r="AB668" t="str">
        <f t="shared" si="83"/>
        <v>High</v>
      </c>
      <c r="AC668" s="17">
        <v>5</v>
      </c>
      <c r="AD668" s="16">
        <v>4</v>
      </c>
      <c r="AE668" s="17">
        <v>5</v>
      </c>
      <c r="AF668" s="17">
        <v>5</v>
      </c>
      <c r="AG668" s="17">
        <v>5</v>
      </c>
      <c r="AH668" s="17">
        <v>5</v>
      </c>
      <c r="AI668">
        <f t="shared" si="84"/>
        <v>5</v>
      </c>
      <c r="AJ668">
        <f t="shared" si="84"/>
        <v>4.5</v>
      </c>
      <c r="AK668">
        <f t="shared" si="84"/>
        <v>5</v>
      </c>
      <c r="AL668">
        <f t="shared" si="85"/>
        <v>4.833333333333333</v>
      </c>
      <c r="AM668" t="str">
        <f t="shared" si="86"/>
        <v>High</v>
      </c>
      <c r="AN668" s="11" t="s">
        <v>47</v>
      </c>
      <c r="AO668" s="14"/>
    </row>
    <row r="669" spans="1:41" x14ac:dyDescent="0.3">
      <c r="A669" s="18">
        <v>34</v>
      </c>
      <c r="B669" s="8" t="s">
        <v>124</v>
      </c>
      <c r="C669" s="8" t="s">
        <v>84</v>
      </c>
      <c r="D669">
        <v>26</v>
      </c>
      <c r="E669" s="9">
        <v>8.0299999999999994</v>
      </c>
      <c r="F669" t="str">
        <f t="shared" si="80"/>
        <v>Medium</v>
      </c>
      <c r="G669" s="11">
        <v>3</v>
      </c>
      <c r="H669" s="11" t="s">
        <v>55</v>
      </c>
      <c r="I669" s="11" t="s">
        <v>53</v>
      </c>
      <c r="J669" s="12">
        <v>3</v>
      </c>
      <c r="K669" s="12">
        <v>4</v>
      </c>
      <c r="L669" s="13">
        <v>6.97</v>
      </c>
      <c r="M669" s="13">
        <v>4.2395000000000005</v>
      </c>
      <c r="N669" s="13">
        <f t="shared" si="81"/>
        <v>2.7304999999999993</v>
      </c>
      <c r="O669" s="15" t="s">
        <v>74</v>
      </c>
      <c r="P669" s="15">
        <v>2</v>
      </c>
      <c r="Q669" s="15" t="s">
        <v>75</v>
      </c>
      <c r="R669" s="15">
        <v>2</v>
      </c>
      <c r="S669" s="16">
        <v>8</v>
      </c>
      <c r="T669" s="16">
        <v>2</v>
      </c>
      <c r="U669" s="16">
        <v>8</v>
      </c>
      <c r="V669" s="16">
        <v>7</v>
      </c>
      <c r="W669" s="16">
        <v>2</v>
      </c>
      <c r="X669" s="16">
        <v>8</v>
      </c>
      <c r="Y669" s="16">
        <v>2</v>
      </c>
      <c r="Z669" s="16">
        <v>8</v>
      </c>
      <c r="AA669">
        <f t="shared" si="82"/>
        <v>7.8</v>
      </c>
      <c r="AB669" t="str">
        <f t="shared" si="83"/>
        <v>High</v>
      </c>
      <c r="AC669" s="17">
        <v>5</v>
      </c>
      <c r="AD669" s="16">
        <v>4</v>
      </c>
      <c r="AE669" s="17">
        <v>5</v>
      </c>
      <c r="AF669" s="17">
        <v>5</v>
      </c>
      <c r="AG669" s="17">
        <v>5</v>
      </c>
      <c r="AH669" s="17">
        <v>5</v>
      </c>
      <c r="AI669">
        <f t="shared" si="84"/>
        <v>5</v>
      </c>
      <c r="AJ669">
        <f t="shared" si="84"/>
        <v>4.5</v>
      </c>
      <c r="AK669">
        <f t="shared" si="84"/>
        <v>5</v>
      </c>
      <c r="AL669">
        <f t="shared" si="85"/>
        <v>4.833333333333333</v>
      </c>
      <c r="AM669" t="str">
        <f t="shared" si="86"/>
        <v>High</v>
      </c>
      <c r="AN669" s="11" t="s">
        <v>47</v>
      </c>
      <c r="AO669" s="14"/>
    </row>
    <row r="670" spans="1:41" x14ac:dyDescent="0.3">
      <c r="A670" s="18">
        <v>34</v>
      </c>
      <c r="B670" s="8" t="s">
        <v>124</v>
      </c>
      <c r="C670" s="8" t="s">
        <v>84</v>
      </c>
      <c r="D670">
        <v>26</v>
      </c>
      <c r="E670" s="9">
        <v>8.0299999999999994</v>
      </c>
      <c r="F670" t="str">
        <f t="shared" si="80"/>
        <v>Medium</v>
      </c>
      <c r="G670" s="11">
        <v>4</v>
      </c>
      <c r="H670" s="11" t="s">
        <v>56</v>
      </c>
      <c r="I670" s="11" t="s">
        <v>53</v>
      </c>
      <c r="J670" s="12">
        <v>3</v>
      </c>
      <c r="K670" s="12">
        <v>4</v>
      </c>
      <c r="L670" s="13">
        <v>7.04</v>
      </c>
      <c r="M670" s="13">
        <v>4.2395000000000005</v>
      </c>
      <c r="N670" s="13">
        <f t="shared" si="81"/>
        <v>2.8004999999999995</v>
      </c>
      <c r="O670" s="15" t="s">
        <v>74</v>
      </c>
      <c r="P670" s="15">
        <v>2</v>
      </c>
      <c r="Q670" s="15" t="s">
        <v>75</v>
      </c>
      <c r="R670" s="15">
        <v>2</v>
      </c>
      <c r="S670" s="16">
        <v>8</v>
      </c>
      <c r="T670" s="16">
        <v>2</v>
      </c>
      <c r="U670" s="16">
        <v>8</v>
      </c>
      <c r="V670" s="16">
        <v>7</v>
      </c>
      <c r="W670" s="16">
        <v>2</v>
      </c>
      <c r="X670" s="16">
        <v>8</v>
      </c>
      <c r="Y670" s="16">
        <v>2</v>
      </c>
      <c r="Z670" s="16">
        <v>8</v>
      </c>
      <c r="AA670">
        <f t="shared" si="82"/>
        <v>7.8</v>
      </c>
      <c r="AB670" t="str">
        <f t="shared" si="83"/>
        <v>High</v>
      </c>
      <c r="AC670" s="17">
        <v>5</v>
      </c>
      <c r="AD670" s="16">
        <v>4</v>
      </c>
      <c r="AE670" s="17">
        <v>5</v>
      </c>
      <c r="AF670" s="17">
        <v>5</v>
      </c>
      <c r="AG670" s="17">
        <v>5</v>
      </c>
      <c r="AH670" s="17">
        <v>5</v>
      </c>
      <c r="AI670">
        <f t="shared" si="84"/>
        <v>5</v>
      </c>
      <c r="AJ670">
        <f t="shared" si="84"/>
        <v>4.5</v>
      </c>
      <c r="AK670">
        <f t="shared" si="84"/>
        <v>5</v>
      </c>
      <c r="AL670">
        <f t="shared" si="85"/>
        <v>4.833333333333333</v>
      </c>
      <c r="AM670" t="str">
        <f t="shared" si="86"/>
        <v>High</v>
      </c>
      <c r="AN670" s="11" t="s">
        <v>47</v>
      </c>
      <c r="AO670" s="14"/>
    </row>
    <row r="671" spans="1:41" x14ac:dyDescent="0.3">
      <c r="A671" s="18">
        <v>34</v>
      </c>
      <c r="B671" s="8" t="s">
        <v>124</v>
      </c>
      <c r="C671" s="8" t="s">
        <v>84</v>
      </c>
      <c r="D671">
        <v>26</v>
      </c>
      <c r="E671" s="9">
        <v>8.0299999999999994</v>
      </c>
      <c r="F671" t="str">
        <f t="shared" si="80"/>
        <v>Medium</v>
      </c>
      <c r="G671" s="11">
        <v>5</v>
      </c>
      <c r="H671" s="11" t="s">
        <v>57</v>
      </c>
      <c r="I671" s="11" t="s">
        <v>53</v>
      </c>
      <c r="J671" s="12">
        <v>2</v>
      </c>
      <c r="K671" s="12">
        <v>3</v>
      </c>
      <c r="L671" s="13">
        <v>5.07</v>
      </c>
      <c r="M671" s="13">
        <v>4.2395000000000005</v>
      </c>
      <c r="N671" s="13">
        <f t="shared" si="81"/>
        <v>0.83049999999999979</v>
      </c>
      <c r="O671" s="15" t="s">
        <v>74</v>
      </c>
      <c r="P671" s="15">
        <v>2</v>
      </c>
      <c r="Q671" s="15" t="s">
        <v>75</v>
      </c>
      <c r="R671" s="15">
        <v>2</v>
      </c>
      <c r="S671" s="16">
        <v>8</v>
      </c>
      <c r="T671" s="16">
        <v>2</v>
      </c>
      <c r="U671" s="16">
        <v>8</v>
      </c>
      <c r="V671" s="16">
        <v>7</v>
      </c>
      <c r="W671" s="16">
        <v>2</v>
      </c>
      <c r="X671" s="16">
        <v>8</v>
      </c>
      <c r="Y671" s="16">
        <v>2</v>
      </c>
      <c r="Z671" s="16">
        <v>8</v>
      </c>
      <c r="AA671">
        <f t="shared" si="82"/>
        <v>7.8</v>
      </c>
      <c r="AB671" t="str">
        <f t="shared" si="83"/>
        <v>High</v>
      </c>
      <c r="AC671" s="17">
        <v>5</v>
      </c>
      <c r="AD671" s="16">
        <v>4</v>
      </c>
      <c r="AE671" s="17">
        <v>5</v>
      </c>
      <c r="AF671" s="17">
        <v>5</v>
      </c>
      <c r="AG671" s="17">
        <v>5</v>
      </c>
      <c r="AH671" s="17">
        <v>5</v>
      </c>
      <c r="AI671">
        <f t="shared" si="84"/>
        <v>5</v>
      </c>
      <c r="AJ671">
        <f t="shared" si="84"/>
        <v>4.5</v>
      </c>
      <c r="AK671">
        <f t="shared" si="84"/>
        <v>5</v>
      </c>
      <c r="AL671">
        <f t="shared" si="85"/>
        <v>4.833333333333333</v>
      </c>
      <c r="AM671" t="str">
        <f t="shared" si="86"/>
        <v>High</v>
      </c>
      <c r="AN671" s="11" t="s">
        <v>47</v>
      </c>
      <c r="AO671" s="14"/>
    </row>
    <row r="672" spans="1:41" x14ac:dyDescent="0.3">
      <c r="A672" s="18">
        <v>34</v>
      </c>
      <c r="B672" s="8" t="s">
        <v>124</v>
      </c>
      <c r="C672" s="8" t="s">
        <v>84</v>
      </c>
      <c r="D672">
        <v>26</v>
      </c>
      <c r="E672" s="9">
        <v>8.0299999999999994</v>
      </c>
      <c r="F672" t="str">
        <f t="shared" si="80"/>
        <v>Medium</v>
      </c>
      <c r="G672" s="11">
        <v>1</v>
      </c>
      <c r="H672" s="11" t="s">
        <v>58</v>
      </c>
      <c r="I672" s="11" t="s">
        <v>59</v>
      </c>
      <c r="J672" s="12">
        <v>1</v>
      </c>
      <c r="K672" s="12">
        <v>2</v>
      </c>
      <c r="L672" s="13">
        <v>3.17</v>
      </c>
      <c r="M672" s="13">
        <v>4.2395000000000005</v>
      </c>
      <c r="N672" s="13">
        <f t="shared" si="81"/>
        <v>-1.0695000000000006</v>
      </c>
      <c r="O672" s="15" t="s">
        <v>74</v>
      </c>
      <c r="P672" s="15">
        <v>2</v>
      </c>
      <c r="Q672" s="15" t="s">
        <v>75</v>
      </c>
      <c r="R672" s="15">
        <v>2</v>
      </c>
      <c r="S672" s="16">
        <v>8</v>
      </c>
      <c r="T672" s="16">
        <v>2</v>
      </c>
      <c r="U672" s="16">
        <v>8</v>
      </c>
      <c r="V672" s="16">
        <v>7</v>
      </c>
      <c r="W672" s="16">
        <v>2</v>
      </c>
      <c r="X672" s="16">
        <v>8</v>
      </c>
      <c r="Y672" s="16">
        <v>2</v>
      </c>
      <c r="Z672" s="16">
        <v>8</v>
      </c>
      <c r="AA672">
        <f t="shared" si="82"/>
        <v>7.8</v>
      </c>
      <c r="AB672" t="str">
        <f t="shared" si="83"/>
        <v>High</v>
      </c>
      <c r="AC672" s="17">
        <v>5</v>
      </c>
      <c r="AD672" s="16">
        <v>4</v>
      </c>
      <c r="AE672" s="17">
        <v>5</v>
      </c>
      <c r="AF672" s="17">
        <v>5</v>
      </c>
      <c r="AG672" s="17">
        <v>5</v>
      </c>
      <c r="AH672" s="17">
        <v>5</v>
      </c>
      <c r="AI672">
        <f t="shared" si="84"/>
        <v>5</v>
      </c>
      <c r="AJ672">
        <f t="shared" si="84"/>
        <v>4.5</v>
      </c>
      <c r="AK672">
        <f t="shared" si="84"/>
        <v>5</v>
      </c>
      <c r="AL672">
        <f t="shared" si="85"/>
        <v>4.833333333333333</v>
      </c>
      <c r="AM672" t="str">
        <f t="shared" si="86"/>
        <v>High</v>
      </c>
      <c r="AN672" s="11" t="s">
        <v>47</v>
      </c>
      <c r="AO672" s="14"/>
    </row>
    <row r="673" spans="1:41" x14ac:dyDescent="0.3">
      <c r="A673" s="18">
        <v>34</v>
      </c>
      <c r="B673" s="8" t="s">
        <v>124</v>
      </c>
      <c r="C673" s="8" t="s">
        <v>84</v>
      </c>
      <c r="D673">
        <v>26</v>
      </c>
      <c r="E673" s="9">
        <v>8.0299999999999994</v>
      </c>
      <c r="F673" t="str">
        <f t="shared" si="80"/>
        <v>Medium</v>
      </c>
      <c r="G673" s="11">
        <v>2</v>
      </c>
      <c r="H673" s="11" t="s">
        <v>60</v>
      </c>
      <c r="I673" s="11" t="s">
        <v>59</v>
      </c>
      <c r="J673" s="12">
        <v>1</v>
      </c>
      <c r="K673" s="12">
        <v>2</v>
      </c>
      <c r="L673" s="13">
        <v>3.17</v>
      </c>
      <c r="M673" s="13">
        <v>4.2395000000000005</v>
      </c>
      <c r="N673" s="13">
        <f t="shared" si="81"/>
        <v>-1.0695000000000006</v>
      </c>
      <c r="O673" s="15" t="s">
        <v>74</v>
      </c>
      <c r="P673" s="15">
        <v>2</v>
      </c>
      <c r="Q673" s="15" t="s">
        <v>75</v>
      </c>
      <c r="R673" s="15">
        <v>2</v>
      </c>
      <c r="S673" s="16">
        <v>8</v>
      </c>
      <c r="T673" s="16">
        <v>2</v>
      </c>
      <c r="U673" s="16">
        <v>8</v>
      </c>
      <c r="V673" s="16">
        <v>7</v>
      </c>
      <c r="W673" s="16">
        <v>2</v>
      </c>
      <c r="X673" s="16">
        <v>8</v>
      </c>
      <c r="Y673" s="16">
        <v>2</v>
      </c>
      <c r="Z673" s="16">
        <v>8</v>
      </c>
      <c r="AA673">
        <f t="shared" si="82"/>
        <v>7.8</v>
      </c>
      <c r="AB673" t="str">
        <f t="shared" si="83"/>
        <v>High</v>
      </c>
      <c r="AC673" s="17">
        <v>5</v>
      </c>
      <c r="AD673" s="16">
        <v>4</v>
      </c>
      <c r="AE673" s="17">
        <v>5</v>
      </c>
      <c r="AF673" s="17">
        <v>5</v>
      </c>
      <c r="AG673" s="17">
        <v>5</v>
      </c>
      <c r="AH673" s="17">
        <v>5</v>
      </c>
      <c r="AI673">
        <f t="shared" si="84"/>
        <v>5</v>
      </c>
      <c r="AJ673">
        <f t="shared" si="84"/>
        <v>4.5</v>
      </c>
      <c r="AK673">
        <f t="shared" si="84"/>
        <v>5</v>
      </c>
      <c r="AL673">
        <f t="shared" si="85"/>
        <v>4.833333333333333</v>
      </c>
      <c r="AM673" t="str">
        <f t="shared" si="86"/>
        <v>High</v>
      </c>
      <c r="AN673" s="11" t="s">
        <v>47</v>
      </c>
      <c r="AO673" s="14"/>
    </row>
    <row r="674" spans="1:41" x14ac:dyDescent="0.3">
      <c r="A674" s="18">
        <v>34</v>
      </c>
      <c r="B674" s="8" t="s">
        <v>124</v>
      </c>
      <c r="C674" s="8" t="s">
        <v>84</v>
      </c>
      <c r="D674">
        <v>26</v>
      </c>
      <c r="E674" s="9">
        <v>8.0299999999999994</v>
      </c>
      <c r="F674" t="str">
        <f t="shared" si="80"/>
        <v>Medium</v>
      </c>
      <c r="G674" s="11">
        <v>3</v>
      </c>
      <c r="H674" s="11" t="s">
        <v>61</v>
      </c>
      <c r="I674" s="11" t="s">
        <v>59</v>
      </c>
      <c r="J674" s="12">
        <v>1</v>
      </c>
      <c r="K674" s="12">
        <v>3</v>
      </c>
      <c r="L674" s="13">
        <v>4.01</v>
      </c>
      <c r="M674" s="13">
        <v>4.2395000000000005</v>
      </c>
      <c r="N674" s="13">
        <f t="shared" si="81"/>
        <v>-0.2295000000000007</v>
      </c>
      <c r="O674" s="15" t="s">
        <v>74</v>
      </c>
      <c r="P674" s="15">
        <v>2</v>
      </c>
      <c r="Q674" s="15" t="s">
        <v>75</v>
      </c>
      <c r="R674" s="15">
        <v>2</v>
      </c>
      <c r="S674" s="16">
        <v>8</v>
      </c>
      <c r="T674" s="16">
        <v>2</v>
      </c>
      <c r="U674" s="16">
        <v>8</v>
      </c>
      <c r="V674" s="16">
        <v>7</v>
      </c>
      <c r="W674" s="16">
        <v>2</v>
      </c>
      <c r="X674" s="16">
        <v>8</v>
      </c>
      <c r="Y674" s="16">
        <v>2</v>
      </c>
      <c r="Z674" s="16">
        <v>8</v>
      </c>
      <c r="AA674">
        <f t="shared" si="82"/>
        <v>7.8</v>
      </c>
      <c r="AB674" t="str">
        <f t="shared" si="83"/>
        <v>High</v>
      </c>
      <c r="AC674" s="17">
        <v>5</v>
      </c>
      <c r="AD674" s="16">
        <v>4</v>
      </c>
      <c r="AE674" s="17">
        <v>5</v>
      </c>
      <c r="AF674" s="17">
        <v>5</v>
      </c>
      <c r="AG674" s="17">
        <v>5</v>
      </c>
      <c r="AH674" s="17">
        <v>5</v>
      </c>
      <c r="AI674">
        <f t="shared" si="84"/>
        <v>5</v>
      </c>
      <c r="AJ674">
        <f t="shared" si="84"/>
        <v>4.5</v>
      </c>
      <c r="AK674">
        <f t="shared" si="84"/>
        <v>5</v>
      </c>
      <c r="AL674">
        <f t="shared" si="85"/>
        <v>4.833333333333333</v>
      </c>
      <c r="AM674" t="str">
        <f t="shared" si="86"/>
        <v>High</v>
      </c>
      <c r="AN674" s="11" t="s">
        <v>47</v>
      </c>
      <c r="AO674" s="14"/>
    </row>
    <row r="675" spans="1:41" x14ac:dyDescent="0.3">
      <c r="A675" s="18">
        <v>34</v>
      </c>
      <c r="B675" s="8" t="s">
        <v>124</v>
      </c>
      <c r="C675" s="8" t="s">
        <v>84</v>
      </c>
      <c r="D675">
        <v>26</v>
      </c>
      <c r="E675" s="9">
        <v>8.0299999999999994</v>
      </c>
      <c r="F675" t="str">
        <f t="shared" si="80"/>
        <v>Medium</v>
      </c>
      <c r="G675" s="11">
        <v>4</v>
      </c>
      <c r="H675" s="11" t="s">
        <v>62</v>
      </c>
      <c r="I675" s="11" t="s">
        <v>59</v>
      </c>
      <c r="J675" s="12">
        <v>1</v>
      </c>
      <c r="K675" s="12">
        <v>1</v>
      </c>
      <c r="L675" s="13">
        <v>2.1800000000000002</v>
      </c>
      <c r="M675" s="13">
        <v>4.2395000000000005</v>
      </c>
      <c r="N675" s="13">
        <f t="shared" si="81"/>
        <v>-2.0595000000000003</v>
      </c>
      <c r="O675" s="15" t="s">
        <v>74</v>
      </c>
      <c r="P675" s="15">
        <v>2</v>
      </c>
      <c r="Q675" s="15" t="s">
        <v>75</v>
      </c>
      <c r="R675" s="15">
        <v>2</v>
      </c>
      <c r="S675" s="16">
        <v>8</v>
      </c>
      <c r="T675" s="16">
        <v>2</v>
      </c>
      <c r="U675" s="16">
        <v>8</v>
      </c>
      <c r="V675" s="16">
        <v>7</v>
      </c>
      <c r="W675" s="16">
        <v>2</v>
      </c>
      <c r="X675" s="16">
        <v>8</v>
      </c>
      <c r="Y675" s="16">
        <v>2</v>
      </c>
      <c r="Z675" s="16">
        <v>8</v>
      </c>
      <c r="AA675">
        <f t="shared" si="82"/>
        <v>7.8</v>
      </c>
      <c r="AB675" t="str">
        <f t="shared" si="83"/>
        <v>High</v>
      </c>
      <c r="AC675" s="17">
        <v>5</v>
      </c>
      <c r="AD675" s="16">
        <v>4</v>
      </c>
      <c r="AE675" s="17">
        <v>5</v>
      </c>
      <c r="AF675" s="17">
        <v>5</v>
      </c>
      <c r="AG675" s="17">
        <v>5</v>
      </c>
      <c r="AH675" s="17">
        <v>5</v>
      </c>
      <c r="AI675">
        <f t="shared" si="84"/>
        <v>5</v>
      </c>
      <c r="AJ675">
        <f t="shared" si="84"/>
        <v>4.5</v>
      </c>
      <c r="AK675">
        <f t="shared" si="84"/>
        <v>5</v>
      </c>
      <c r="AL675">
        <f t="shared" si="85"/>
        <v>4.833333333333333</v>
      </c>
      <c r="AM675" t="str">
        <f t="shared" si="86"/>
        <v>High</v>
      </c>
      <c r="AN675" s="11" t="s">
        <v>47</v>
      </c>
      <c r="AO675" s="14"/>
    </row>
    <row r="676" spans="1:41" x14ac:dyDescent="0.3">
      <c r="A676" s="18">
        <v>34</v>
      </c>
      <c r="B676" s="8" t="s">
        <v>124</v>
      </c>
      <c r="C676" s="8" t="s">
        <v>84</v>
      </c>
      <c r="D676">
        <v>26</v>
      </c>
      <c r="E676" s="9">
        <v>8.0299999999999994</v>
      </c>
      <c r="F676" t="str">
        <f t="shared" si="80"/>
        <v>Medium</v>
      </c>
      <c r="G676" s="11">
        <v>5</v>
      </c>
      <c r="H676" s="11" t="s">
        <v>63</v>
      </c>
      <c r="I676" s="11" t="s">
        <v>59</v>
      </c>
      <c r="J676" s="12">
        <v>1</v>
      </c>
      <c r="K676" s="12">
        <v>2</v>
      </c>
      <c r="L676" s="13">
        <v>3.03</v>
      </c>
      <c r="M676" s="13">
        <v>4.2395000000000005</v>
      </c>
      <c r="N676" s="13">
        <f t="shared" si="81"/>
        <v>-1.2095000000000007</v>
      </c>
      <c r="O676" s="15" t="s">
        <v>74</v>
      </c>
      <c r="P676" s="15">
        <v>2</v>
      </c>
      <c r="Q676" s="15" t="s">
        <v>75</v>
      </c>
      <c r="R676" s="15">
        <v>2</v>
      </c>
      <c r="S676" s="16">
        <v>8</v>
      </c>
      <c r="T676" s="16">
        <v>2</v>
      </c>
      <c r="U676" s="16">
        <v>8</v>
      </c>
      <c r="V676" s="16">
        <v>7</v>
      </c>
      <c r="W676" s="16">
        <v>2</v>
      </c>
      <c r="X676" s="16">
        <v>8</v>
      </c>
      <c r="Y676" s="16">
        <v>2</v>
      </c>
      <c r="Z676" s="16">
        <v>8</v>
      </c>
      <c r="AA676">
        <f t="shared" si="82"/>
        <v>7.8</v>
      </c>
      <c r="AB676" t="str">
        <f t="shared" si="83"/>
        <v>High</v>
      </c>
      <c r="AC676" s="17">
        <v>5</v>
      </c>
      <c r="AD676" s="16">
        <v>4</v>
      </c>
      <c r="AE676" s="17">
        <v>5</v>
      </c>
      <c r="AF676" s="17">
        <v>5</v>
      </c>
      <c r="AG676" s="17">
        <v>5</v>
      </c>
      <c r="AH676" s="17">
        <v>5</v>
      </c>
      <c r="AI676">
        <f t="shared" si="84"/>
        <v>5</v>
      </c>
      <c r="AJ676">
        <f t="shared" si="84"/>
        <v>4.5</v>
      </c>
      <c r="AK676">
        <f t="shared" si="84"/>
        <v>5</v>
      </c>
      <c r="AL676">
        <f t="shared" si="85"/>
        <v>4.833333333333333</v>
      </c>
      <c r="AM676" t="str">
        <f t="shared" si="86"/>
        <v>High</v>
      </c>
      <c r="AN676" s="11" t="s">
        <v>47</v>
      </c>
      <c r="AO676" s="14"/>
    </row>
    <row r="677" spans="1:41" x14ac:dyDescent="0.3">
      <c r="A677" s="18">
        <v>34</v>
      </c>
      <c r="B677" s="8" t="s">
        <v>124</v>
      </c>
      <c r="C677" s="8" t="s">
        <v>84</v>
      </c>
      <c r="D677">
        <v>26</v>
      </c>
      <c r="E677" s="9">
        <v>8.0299999999999994</v>
      </c>
      <c r="F677" t="str">
        <f t="shared" si="80"/>
        <v>Medium</v>
      </c>
      <c r="G677" s="11">
        <v>1</v>
      </c>
      <c r="H677" s="11" t="s">
        <v>64</v>
      </c>
      <c r="I677" s="11" t="s">
        <v>65</v>
      </c>
      <c r="J677" s="12">
        <v>3</v>
      </c>
      <c r="K677" s="12">
        <v>3</v>
      </c>
      <c r="L677" s="13">
        <v>6.06</v>
      </c>
      <c r="M677" s="13">
        <v>4.2395000000000005</v>
      </c>
      <c r="N677" s="13">
        <f t="shared" si="81"/>
        <v>1.8204999999999991</v>
      </c>
      <c r="O677" s="15" t="s">
        <v>74</v>
      </c>
      <c r="P677" s="15">
        <v>2</v>
      </c>
      <c r="Q677" s="15" t="s">
        <v>75</v>
      </c>
      <c r="R677" s="15">
        <v>2</v>
      </c>
      <c r="S677" s="16">
        <v>8</v>
      </c>
      <c r="T677" s="16">
        <v>2</v>
      </c>
      <c r="U677" s="16">
        <v>8</v>
      </c>
      <c r="V677" s="16">
        <v>7</v>
      </c>
      <c r="W677" s="16">
        <v>2</v>
      </c>
      <c r="X677" s="16">
        <v>8</v>
      </c>
      <c r="Y677" s="16">
        <v>2</v>
      </c>
      <c r="Z677" s="16">
        <v>8</v>
      </c>
      <c r="AA677">
        <f t="shared" si="82"/>
        <v>7.8</v>
      </c>
      <c r="AB677" t="str">
        <f t="shared" si="83"/>
        <v>High</v>
      </c>
      <c r="AC677" s="17">
        <v>5</v>
      </c>
      <c r="AD677" s="16">
        <v>4</v>
      </c>
      <c r="AE677" s="17">
        <v>5</v>
      </c>
      <c r="AF677" s="17">
        <v>5</v>
      </c>
      <c r="AG677" s="17">
        <v>5</v>
      </c>
      <c r="AH677" s="17">
        <v>5</v>
      </c>
      <c r="AI677">
        <f t="shared" si="84"/>
        <v>5</v>
      </c>
      <c r="AJ677">
        <f t="shared" si="84"/>
        <v>4.5</v>
      </c>
      <c r="AK677">
        <f t="shared" si="84"/>
        <v>5</v>
      </c>
      <c r="AL677">
        <f t="shared" si="85"/>
        <v>4.833333333333333</v>
      </c>
      <c r="AM677" t="str">
        <f t="shared" si="86"/>
        <v>High</v>
      </c>
      <c r="AN677" s="11" t="s">
        <v>47</v>
      </c>
      <c r="AO677" s="14"/>
    </row>
    <row r="678" spans="1:41" x14ac:dyDescent="0.3">
      <c r="A678" s="18">
        <v>34</v>
      </c>
      <c r="B678" s="8" t="s">
        <v>124</v>
      </c>
      <c r="C678" s="8" t="s">
        <v>84</v>
      </c>
      <c r="D678">
        <v>26</v>
      </c>
      <c r="E678" s="9">
        <v>8.0299999999999994</v>
      </c>
      <c r="F678" t="str">
        <f t="shared" si="80"/>
        <v>Medium</v>
      </c>
      <c r="G678" s="11">
        <v>2</v>
      </c>
      <c r="H678" s="11" t="s">
        <v>66</v>
      </c>
      <c r="I678" s="11" t="s">
        <v>65</v>
      </c>
      <c r="J678" s="12">
        <v>3</v>
      </c>
      <c r="K678" s="12">
        <v>4</v>
      </c>
      <c r="L678" s="13">
        <v>6.97</v>
      </c>
      <c r="M678" s="13">
        <v>4.2395000000000005</v>
      </c>
      <c r="N678" s="13">
        <f t="shared" si="81"/>
        <v>2.7304999999999993</v>
      </c>
      <c r="O678" s="15" t="s">
        <v>74</v>
      </c>
      <c r="P678" s="15">
        <v>2</v>
      </c>
      <c r="Q678" s="15" t="s">
        <v>75</v>
      </c>
      <c r="R678" s="15">
        <v>2</v>
      </c>
      <c r="S678" s="16">
        <v>8</v>
      </c>
      <c r="T678" s="16">
        <v>2</v>
      </c>
      <c r="U678" s="16">
        <v>8</v>
      </c>
      <c r="V678" s="16">
        <v>7</v>
      </c>
      <c r="W678" s="16">
        <v>2</v>
      </c>
      <c r="X678" s="16">
        <v>8</v>
      </c>
      <c r="Y678" s="16">
        <v>2</v>
      </c>
      <c r="Z678" s="16">
        <v>8</v>
      </c>
      <c r="AA678">
        <f t="shared" si="82"/>
        <v>7.8</v>
      </c>
      <c r="AB678" t="str">
        <f t="shared" si="83"/>
        <v>High</v>
      </c>
      <c r="AC678" s="17">
        <v>5</v>
      </c>
      <c r="AD678" s="16">
        <v>4</v>
      </c>
      <c r="AE678" s="17">
        <v>5</v>
      </c>
      <c r="AF678" s="17">
        <v>5</v>
      </c>
      <c r="AG678" s="17">
        <v>5</v>
      </c>
      <c r="AH678" s="17">
        <v>5</v>
      </c>
      <c r="AI678">
        <f t="shared" si="84"/>
        <v>5</v>
      </c>
      <c r="AJ678">
        <f t="shared" si="84"/>
        <v>4.5</v>
      </c>
      <c r="AK678">
        <f t="shared" si="84"/>
        <v>5</v>
      </c>
      <c r="AL678">
        <f t="shared" si="85"/>
        <v>4.833333333333333</v>
      </c>
      <c r="AM678" t="str">
        <f t="shared" si="86"/>
        <v>High</v>
      </c>
      <c r="AN678" s="11" t="s">
        <v>47</v>
      </c>
      <c r="AO678" s="14"/>
    </row>
    <row r="679" spans="1:41" x14ac:dyDescent="0.3">
      <c r="A679" s="18">
        <v>34</v>
      </c>
      <c r="B679" s="8" t="s">
        <v>124</v>
      </c>
      <c r="C679" s="8" t="s">
        <v>84</v>
      </c>
      <c r="D679">
        <v>26</v>
      </c>
      <c r="E679" s="9">
        <v>8.0299999999999994</v>
      </c>
      <c r="F679" t="str">
        <f t="shared" si="80"/>
        <v>Medium</v>
      </c>
      <c r="G679" s="11">
        <v>3</v>
      </c>
      <c r="H679" s="11" t="s">
        <v>67</v>
      </c>
      <c r="I679" s="11" t="s">
        <v>65</v>
      </c>
      <c r="J679" s="12">
        <v>3</v>
      </c>
      <c r="K679" s="12">
        <v>3</v>
      </c>
      <c r="L679" s="13">
        <v>6.27</v>
      </c>
      <c r="M679" s="13">
        <v>4.2395000000000005</v>
      </c>
      <c r="N679" s="13">
        <f t="shared" si="81"/>
        <v>2.0304999999999991</v>
      </c>
      <c r="O679" s="15" t="s">
        <v>74</v>
      </c>
      <c r="P679" s="15">
        <v>2</v>
      </c>
      <c r="Q679" s="15" t="s">
        <v>75</v>
      </c>
      <c r="R679" s="15">
        <v>2</v>
      </c>
      <c r="S679" s="16">
        <v>8</v>
      </c>
      <c r="T679" s="16">
        <v>2</v>
      </c>
      <c r="U679" s="16">
        <v>8</v>
      </c>
      <c r="V679" s="16">
        <v>7</v>
      </c>
      <c r="W679" s="16">
        <v>2</v>
      </c>
      <c r="X679" s="16">
        <v>8</v>
      </c>
      <c r="Y679" s="16">
        <v>2</v>
      </c>
      <c r="Z679" s="16">
        <v>8</v>
      </c>
      <c r="AA679">
        <f t="shared" si="82"/>
        <v>7.8</v>
      </c>
      <c r="AB679" t="str">
        <f t="shared" si="83"/>
        <v>High</v>
      </c>
      <c r="AC679" s="17">
        <v>5</v>
      </c>
      <c r="AD679" s="16">
        <v>4</v>
      </c>
      <c r="AE679" s="17">
        <v>5</v>
      </c>
      <c r="AF679" s="17">
        <v>5</v>
      </c>
      <c r="AG679" s="17">
        <v>5</v>
      </c>
      <c r="AH679" s="17">
        <v>5</v>
      </c>
      <c r="AI679">
        <f t="shared" si="84"/>
        <v>5</v>
      </c>
      <c r="AJ679">
        <f t="shared" si="84"/>
        <v>4.5</v>
      </c>
      <c r="AK679">
        <f t="shared" si="84"/>
        <v>5</v>
      </c>
      <c r="AL679">
        <f t="shared" si="85"/>
        <v>4.833333333333333</v>
      </c>
      <c r="AM679" t="str">
        <f t="shared" si="86"/>
        <v>High</v>
      </c>
      <c r="AN679" s="11" t="s">
        <v>47</v>
      </c>
      <c r="AO679" s="14"/>
    </row>
    <row r="680" spans="1:41" x14ac:dyDescent="0.3">
      <c r="A680" s="18">
        <v>34</v>
      </c>
      <c r="B680" s="8" t="s">
        <v>124</v>
      </c>
      <c r="C680" s="8" t="s">
        <v>84</v>
      </c>
      <c r="D680">
        <v>26</v>
      </c>
      <c r="E680" s="9">
        <v>8.0299999999999994</v>
      </c>
      <c r="F680" t="str">
        <f t="shared" si="80"/>
        <v>Medium</v>
      </c>
      <c r="G680" s="11">
        <v>4</v>
      </c>
      <c r="H680" s="11" t="s">
        <v>68</v>
      </c>
      <c r="I680" s="11" t="s">
        <v>65</v>
      </c>
      <c r="J680" s="12">
        <v>1</v>
      </c>
      <c r="K680" s="12">
        <v>2</v>
      </c>
      <c r="L680" s="13">
        <v>4.08</v>
      </c>
      <c r="M680" s="13">
        <v>4.2395000000000005</v>
      </c>
      <c r="N680" s="13">
        <f t="shared" si="81"/>
        <v>-0.15950000000000042</v>
      </c>
      <c r="O680" s="15" t="s">
        <v>74</v>
      </c>
      <c r="P680" s="15">
        <v>2</v>
      </c>
      <c r="Q680" s="15" t="s">
        <v>75</v>
      </c>
      <c r="R680" s="15">
        <v>2</v>
      </c>
      <c r="S680" s="16">
        <v>8</v>
      </c>
      <c r="T680" s="16">
        <v>2</v>
      </c>
      <c r="U680" s="16">
        <v>8</v>
      </c>
      <c r="V680" s="16">
        <v>7</v>
      </c>
      <c r="W680" s="16">
        <v>2</v>
      </c>
      <c r="X680" s="16">
        <v>8</v>
      </c>
      <c r="Y680" s="16">
        <v>2</v>
      </c>
      <c r="Z680" s="16">
        <v>8</v>
      </c>
      <c r="AA680">
        <f t="shared" si="82"/>
        <v>7.8</v>
      </c>
      <c r="AB680" t="str">
        <f t="shared" si="83"/>
        <v>High</v>
      </c>
      <c r="AC680" s="17">
        <v>5</v>
      </c>
      <c r="AD680" s="16">
        <v>4</v>
      </c>
      <c r="AE680" s="17">
        <v>5</v>
      </c>
      <c r="AF680" s="17">
        <v>5</v>
      </c>
      <c r="AG680" s="17">
        <v>5</v>
      </c>
      <c r="AH680" s="17">
        <v>5</v>
      </c>
      <c r="AI680">
        <f t="shared" si="84"/>
        <v>5</v>
      </c>
      <c r="AJ680">
        <f t="shared" si="84"/>
        <v>4.5</v>
      </c>
      <c r="AK680">
        <f t="shared" si="84"/>
        <v>5</v>
      </c>
      <c r="AL680">
        <f t="shared" si="85"/>
        <v>4.833333333333333</v>
      </c>
      <c r="AM680" t="str">
        <f t="shared" si="86"/>
        <v>High</v>
      </c>
      <c r="AN680" s="11" t="s">
        <v>47</v>
      </c>
      <c r="AO680" s="14"/>
    </row>
    <row r="681" spans="1:41" x14ac:dyDescent="0.3">
      <c r="A681" s="18">
        <v>34</v>
      </c>
      <c r="B681" s="8" t="s">
        <v>124</v>
      </c>
      <c r="C681" s="8" t="s">
        <v>84</v>
      </c>
      <c r="D681">
        <v>26</v>
      </c>
      <c r="E681" s="9">
        <v>8.0299999999999994</v>
      </c>
      <c r="F681" t="str">
        <f t="shared" si="80"/>
        <v>Medium</v>
      </c>
      <c r="G681" s="11">
        <v>5</v>
      </c>
      <c r="H681" s="11" t="s">
        <v>69</v>
      </c>
      <c r="I681" s="11" t="s">
        <v>65</v>
      </c>
      <c r="J681" s="12">
        <v>4</v>
      </c>
      <c r="K681" s="12">
        <v>3</v>
      </c>
      <c r="L681" s="13">
        <v>5.92</v>
      </c>
      <c r="M681" s="13">
        <v>4.2395000000000005</v>
      </c>
      <c r="N681" s="13">
        <f t="shared" si="81"/>
        <v>1.6804999999999994</v>
      </c>
      <c r="O681" s="15" t="s">
        <v>74</v>
      </c>
      <c r="P681" s="15">
        <v>2</v>
      </c>
      <c r="Q681" s="15" t="s">
        <v>75</v>
      </c>
      <c r="R681" s="15">
        <v>2</v>
      </c>
      <c r="S681" s="16">
        <v>8</v>
      </c>
      <c r="T681" s="16">
        <v>2</v>
      </c>
      <c r="U681" s="16">
        <v>8</v>
      </c>
      <c r="V681" s="16">
        <v>7</v>
      </c>
      <c r="W681" s="16">
        <v>2</v>
      </c>
      <c r="X681" s="16">
        <v>8</v>
      </c>
      <c r="Y681" s="16">
        <v>2</v>
      </c>
      <c r="Z681" s="16">
        <v>8</v>
      </c>
      <c r="AA681">
        <f t="shared" si="82"/>
        <v>7.8</v>
      </c>
      <c r="AB681" t="str">
        <f t="shared" si="83"/>
        <v>High</v>
      </c>
      <c r="AC681" s="17">
        <v>5</v>
      </c>
      <c r="AD681" s="16">
        <v>4</v>
      </c>
      <c r="AE681" s="17">
        <v>5</v>
      </c>
      <c r="AF681" s="17">
        <v>5</v>
      </c>
      <c r="AG681" s="17">
        <v>5</v>
      </c>
      <c r="AH681" s="17">
        <v>5</v>
      </c>
      <c r="AI681">
        <f t="shared" si="84"/>
        <v>5</v>
      </c>
      <c r="AJ681">
        <f t="shared" si="84"/>
        <v>4.5</v>
      </c>
      <c r="AK681">
        <f t="shared" si="84"/>
        <v>5</v>
      </c>
      <c r="AL681">
        <f t="shared" si="85"/>
        <v>4.833333333333333</v>
      </c>
      <c r="AM681" t="str">
        <f t="shared" si="86"/>
        <v>High</v>
      </c>
      <c r="AN681" s="11" t="s">
        <v>47</v>
      </c>
      <c r="AO681" s="14"/>
    </row>
    <row r="682" spans="1:41" x14ac:dyDescent="0.3">
      <c r="A682" s="18">
        <v>35</v>
      </c>
      <c r="B682" s="8" t="s">
        <v>125</v>
      </c>
      <c r="C682" s="8" t="s">
        <v>42</v>
      </c>
      <c r="D682" s="9">
        <v>55</v>
      </c>
      <c r="E682" s="10">
        <v>5.99</v>
      </c>
      <c r="F682" t="str">
        <f t="shared" si="80"/>
        <v>Medium</v>
      </c>
      <c r="G682" s="11">
        <v>1</v>
      </c>
      <c r="H682" s="11" t="s">
        <v>43</v>
      </c>
      <c r="I682" s="11" t="s">
        <v>44</v>
      </c>
      <c r="J682" s="12">
        <v>1</v>
      </c>
      <c r="K682" s="12">
        <v>2</v>
      </c>
      <c r="L682" s="13">
        <v>5</v>
      </c>
      <c r="M682" s="13">
        <f t="shared" ref="M682:M722" si="87" xml:space="preserve"> AVERAGE(L682:L701)</f>
        <v>5.62</v>
      </c>
      <c r="N682" s="13">
        <f t="shared" si="81"/>
        <v>-0.62000000000000011</v>
      </c>
      <c r="O682" s="15" t="s">
        <v>74</v>
      </c>
      <c r="P682" s="15">
        <v>2</v>
      </c>
      <c r="Q682" s="15" t="s">
        <v>114</v>
      </c>
      <c r="R682" s="15">
        <v>1</v>
      </c>
      <c r="S682" s="16">
        <v>2</v>
      </c>
      <c r="T682" s="16">
        <v>8</v>
      </c>
      <c r="U682" s="16">
        <v>2</v>
      </c>
      <c r="V682" s="16">
        <v>1</v>
      </c>
      <c r="W682" s="17">
        <v>9</v>
      </c>
      <c r="X682" s="17">
        <v>1</v>
      </c>
      <c r="Y682" s="16">
        <v>8</v>
      </c>
      <c r="Z682" s="16">
        <v>2</v>
      </c>
      <c r="AA682">
        <f t="shared" si="82"/>
        <v>1.6</v>
      </c>
      <c r="AB682" t="str">
        <f t="shared" si="83"/>
        <v>Low</v>
      </c>
      <c r="AC682" s="17">
        <v>5</v>
      </c>
      <c r="AD682" s="17">
        <v>5</v>
      </c>
      <c r="AE682" s="17">
        <v>5</v>
      </c>
      <c r="AF682" s="17">
        <v>5</v>
      </c>
      <c r="AG682" s="16">
        <v>2</v>
      </c>
      <c r="AH682" s="17">
        <v>1</v>
      </c>
      <c r="AI682">
        <f t="shared" si="84"/>
        <v>5</v>
      </c>
      <c r="AJ682">
        <f t="shared" si="84"/>
        <v>3.5</v>
      </c>
      <c r="AK682">
        <f t="shared" si="84"/>
        <v>3</v>
      </c>
      <c r="AL682">
        <f t="shared" si="85"/>
        <v>3.8333333333333335</v>
      </c>
      <c r="AM682" t="str">
        <f t="shared" si="86"/>
        <v>Medium</v>
      </c>
      <c r="AN682" s="11" t="s">
        <v>77</v>
      </c>
      <c r="AO682" s="15" t="s">
        <v>126</v>
      </c>
    </row>
    <row r="683" spans="1:41" x14ac:dyDescent="0.3">
      <c r="A683" s="18">
        <v>35</v>
      </c>
      <c r="B683" s="8" t="s">
        <v>125</v>
      </c>
      <c r="C683" s="8" t="s">
        <v>42</v>
      </c>
      <c r="D683" s="9">
        <v>55</v>
      </c>
      <c r="E683" s="10">
        <v>5.99</v>
      </c>
      <c r="F683" t="str">
        <f t="shared" si="80"/>
        <v>Medium</v>
      </c>
      <c r="G683" s="11">
        <v>2</v>
      </c>
      <c r="H683" s="11" t="s">
        <v>48</v>
      </c>
      <c r="I683" s="11" t="s">
        <v>44</v>
      </c>
      <c r="J683" s="12">
        <v>2</v>
      </c>
      <c r="K683" s="12">
        <v>3</v>
      </c>
      <c r="L683" s="13">
        <v>5.21</v>
      </c>
      <c r="M683" s="13">
        <v>5.62</v>
      </c>
      <c r="N683" s="13">
        <f t="shared" si="81"/>
        <v>-0.41000000000000014</v>
      </c>
      <c r="O683" s="15" t="s">
        <v>74</v>
      </c>
      <c r="P683" s="15">
        <v>2</v>
      </c>
      <c r="Q683" s="15" t="s">
        <v>114</v>
      </c>
      <c r="R683" s="15">
        <v>1</v>
      </c>
      <c r="S683" s="16">
        <v>2</v>
      </c>
      <c r="T683" s="16">
        <v>8</v>
      </c>
      <c r="U683" s="16">
        <v>2</v>
      </c>
      <c r="V683" s="16">
        <v>1</v>
      </c>
      <c r="W683" s="17">
        <v>9</v>
      </c>
      <c r="X683" s="17">
        <v>1</v>
      </c>
      <c r="Y683" s="16">
        <v>8</v>
      </c>
      <c r="Z683" s="16">
        <v>2</v>
      </c>
      <c r="AA683">
        <f t="shared" si="82"/>
        <v>1.6</v>
      </c>
      <c r="AB683" t="str">
        <f t="shared" si="83"/>
        <v>Low</v>
      </c>
      <c r="AC683" s="17">
        <v>5</v>
      </c>
      <c r="AD683" s="17">
        <v>5</v>
      </c>
      <c r="AE683" s="17">
        <v>5</v>
      </c>
      <c r="AF683" s="17">
        <v>5</v>
      </c>
      <c r="AG683" s="16">
        <v>2</v>
      </c>
      <c r="AH683" s="17">
        <v>1</v>
      </c>
      <c r="AI683">
        <f t="shared" si="84"/>
        <v>5</v>
      </c>
      <c r="AJ683">
        <f t="shared" si="84"/>
        <v>3.5</v>
      </c>
      <c r="AK683">
        <f t="shared" si="84"/>
        <v>3</v>
      </c>
      <c r="AL683">
        <f t="shared" si="85"/>
        <v>3.8333333333333335</v>
      </c>
      <c r="AM683" t="str">
        <f t="shared" si="86"/>
        <v>Medium</v>
      </c>
      <c r="AN683" s="11" t="s">
        <v>77</v>
      </c>
      <c r="AO683" s="15" t="s">
        <v>126</v>
      </c>
    </row>
    <row r="684" spans="1:41" x14ac:dyDescent="0.3">
      <c r="A684" s="18">
        <v>35</v>
      </c>
      <c r="B684" s="8" t="s">
        <v>125</v>
      </c>
      <c r="C684" s="8" t="s">
        <v>42</v>
      </c>
      <c r="D684" s="9">
        <v>55</v>
      </c>
      <c r="E684" s="10">
        <v>5.99</v>
      </c>
      <c r="F684" t="str">
        <f t="shared" si="80"/>
        <v>Medium</v>
      </c>
      <c r="G684" s="11">
        <v>3</v>
      </c>
      <c r="H684" s="11" t="s">
        <v>49</v>
      </c>
      <c r="I684" s="11" t="s">
        <v>44</v>
      </c>
      <c r="J684" s="12">
        <v>2</v>
      </c>
      <c r="K684" s="12">
        <v>2</v>
      </c>
      <c r="L684" s="13">
        <v>5.07</v>
      </c>
      <c r="M684" s="13">
        <v>5.62</v>
      </c>
      <c r="N684" s="13">
        <f t="shared" si="81"/>
        <v>-0.54999999999999982</v>
      </c>
      <c r="O684" s="15" t="s">
        <v>74</v>
      </c>
      <c r="P684" s="15">
        <v>2</v>
      </c>
      <c r="Q684" s="15" t="s">
        <v>114</v>
      </c>
      <c r="R684" s="15">
        <v>1</v>
      </c>
      <c r="S684" s="16">
        <v>2</v>
      </c>
      <c r="T684" s="16">
        <v>8</v>
      </c>
      <c r="U684" s="16">
        <v>2</v>
      </c>
      <c r="V684" s="16">
        <v>1</v>
      </c>
      <c r="W684" s="17">
        <v>9</v>
      </c>
      <c r="X684" s="17">
        <v>1</v>
      </c>
      <c r="Y684" s="16">
        <v>8</v>
      </c>
      <c r="Z684" s="16">
        <v>2</v>
      </c>
      <c r="AA684">
        <f t="shared" si="82"/>
        <v>1.6</v>
      </c>
      <c r="AB684" t="str">
        <f t="shared" si="83"/>
        <v>Low</v>
      </c>
      <c r="AC684" s="17">
        <v>5</v>
      </c>
      <c r="AD684" s="17">
        <v>5</v>
      </c>
      <c r="AE684" s="17">
        <v>5</v>
      </c>
      <c r="AF684" s="17">
        <v>5</v>
      </c>
      <c r="AG684" s="16">
        <v>2</v>
      </c>
      <c r="AH684" s="17">
        <v>1</v>
      </c>
      <c r="AI684">
        <f t="shared" si="84"/>
        <v>5</v>
      </c>
      <c r="AJ684">
        <f t="shared" si="84"/>
        <v>3.5</v>
      </c>
      <c r="AK684">
        <f t="shared" si="84"/>
        <v>3</v>
      </c>
      <c r="AL684">
        <f t="shared" si="85"/>
        <v>3.8333333333333335</v>
      </c>
      <c r="AM684" t="str">
        <f t="shared" si="86"/>
        <v>Medium</v>
      </c>
      <c r="AN684" s="11" t="s">
        <v>77</v>
      </c>
      <c r="AO684" s="15" t="s">
        <v>126</v>
      </c>
    </row>
    <row r="685" spans="1:41" x14ac:dyDescent="0.3">
      <c r="A685" s="18">
        <v>35</v>
      </c>
      <c r="B685" s="8" t="s">
        <v>125</v>
      </c>
      <c r="C685" s="8" t="s">
        <v>42</v>
      </c>
      <c r="D685" s="9">
        <v>55</v>
      </c>
      <c r="E685" s="10">
        <v>5.99</v>
      </c>
      <c r="F685" t="str">
        <f t="shared" si="80"/>
        <v>Medium</v>
      </c>
      <c r="G685" s="11">
        <v>4</v>
      </c>
      <c r="H685" s="11" t="s">
        <v>50</v>
      </c>
      <c r="I685" s="11" t="s">
        <v>44</v>
      </c>
      <c r="J685" s="12">
        <v>2</v>
      </c>
      <c r="K685" s="12">
        <v>4</v>
      </c>
      <c r="L685" s="13">
        <v>5.99</v>
      </c>
      <c r="M685" s="13">
        <v>5.62</v>
      </c>
      <c r="N685" s="13">
        <f t="shared" si="81"/>
        <v>0.37000000000000011</v>
      </c>
      <c r="O685" s="15" t="s">
        <v>74</v>
      </c>
      <c r="P685" s="15">
        <v>2</v>
      </c>
      <c r="Q685" s="15" t="s">
        <v>114</v>
      </c>
      <c r="R685" s="15">
        <v>1</v>
      </c>
      <c r="S685" s="16">
        <v>2</v>
      </c>
      <c r="T685" s="16">
        <v>8</v>
      </c>
      <c r="U685" s="16">
        <v>2</v>
      </c>
      <c r="V685" s="16">
        <v>1</v>
      </c>
      <c r="W685" s="17">
        <v>9</v>
      </c>
      <c r="X685" s="17">
        <v>1</v>
      </c>
      <c r="Y685" s="16">
        <v>8</v>
      </c>
      <c r="Z685" s="16">
        <v>2</v>
      </c>
      <c r="AA685">
        <f t="shared" si="82"/>
        <v>1.6</v>
      </c>
      <c r="AB685" t="str">
        <f t="shared" si="83"/>
        <v>Low</v>
      </c>
      <c r="AC685" s="17">
        <v>5</v>
      </c>
      <c r="AD685" s="17">
        <v>5</v>
      </c>
      <c r="AE685" s="17">
        <v>5</v>
      </c>
      <c r="AF685" s="17">
        <v>5</v>
      </c>
      <c r="AG685" s="16">
        <v>2</v>
      </c>
      <c r="AH685" s="17">
        <v>1</v>
      </c>
      <c r="AI685">
        <f t="shared" si="84"/>
        <v>5</v>
      </c>
      <c r="AJ685">
        <f t="shared" si="84"/>
        <v>3.5</v>
      </c>
      <c r="AK685">
        <f t="shared" si="84"/>
        <v>3</v>
      </c>
      <c r="AL685">
        <f t="shared" si="85"/>
        <v>3.8333333333333335</v>
      </c>
      <c r="AM685" t="str">
        <f t="shared" si="86"/>
        <v>Medium</v>
      </c>
      <c r="AN685" s="11" t="s">
        <v>77</v>
      </c>
      <c r="AO685" s="15" t="s">
        <v>126</v>
      </c>
    </row>
    <row r="686" spans="1:41" x14ac:dyDescent="0.3">
      <c r="A686" s="18">
        <v>35</v>
      </c>
      <c r="B686" s="8" t="s">
        <v>125</v>
      </c>
      <c r="C686" s="8" t="s">
        <v>42</v>
      </c>
      <c r="D686" s="9">
        <v>55</v>
      </c>
      <c r="E686" s="10">
        <v>5.99</v>
      </c>
      <c r="F686" t="str">
        <f t="shared" si="80"/>
        <v>Medium</v>
      </c>
      <c r="G686" s="11">
        <v>5</v>
      </c>
      <c r="H686" s="11" t="s">
        <v>51</v>
      </c>
      <c r="I686" s="11" t="s">
        <v>44</v>
      </c>
      <c r="J686" s="12">
        <v>3</v>
      </c>
      <c r="K686" s="12">
        <v>5</v>
      </c>
      <c r="L686" s="13">
        <v>5.99</v>
      </c>
      <c r="M686" s="13">
        <v>5.62</v>
      </c>
      <c r="N686" s="13">
        <f t="shared" si="81"/>
        <v>0.37000000000000011</v>
      </c>
      <c r="O686" s="15" t="s">
        <v>74</v>
      </c>
      <c r="P686" s="15">
        <v>2</v>
      </c>
      <c r="Q686" s="15" t="s">
        <v>114</v>
      </c>
      <c r="R686" s="15">
        <v>1</v>
      </c>
      <c r="S686" s="16">
        <v>2</v>
      </c>
      <c r="T686" s="16">
        <v>8</v>
      </c>
      <c r="U686" s="16">
        <v>2</v>
      </c>
      <c r="V686" s="16">
        <v>1</v>
      </c>
      <c r="W686" s="17">
        <v>9</v>
      </c>
      <c r="X686" s="17">
        <v>1</v>
      </c>
      <c r="Y686" s="16">
        <v>8</v>
      </c>
      <c r="Z686" s="16">
        <v>2</v>
      </c>
      <c r="AA686">
        <f t="shared" si="82"/>
        <v>1.6</v>
      </c>
      <c r="AB686" t="str">
        <f t="shared" si="83"/>
        <v>Low</v>
      </c>
      <c r="AC686" s="17">
        <v>5</v>
      </c>
      <c r="AD686" s="17">
        <v>5</v>
      </c>
      <c r="AE686" s="17">
        <v>5</v>
      </c>
      <c r="AF686" s="17">
        <v>5</v>
      </c>
      <c r="AG686" s="16">
        <v>2</v>
      </c>
      <c r="AH686" s="17">
        <v>1</v>
      </c>
      <c r="AI686">
        <f t="shared" si="84"/>
        <v>5</v>
      </c>
      <c r="AJ686">
        <f t="shared" si="84"/>
        <v>3.5</v>
      </c>
      <c r="AK686">
        <f t="shared" si="84"/>
        <v>3</v>
      </c>
      <c r="AL686">
        <f t="shared" si="85"/>
        <v>3.8333333333333335</v>
      </c>
      <c r="AM686" t="str">
        <f t="shared" si="86"/>
        <v>Medium</v>
      </c>
      <c r="AN686" s="11" t="s">
        <v>77</v>
      </c>
      <c r="AO686" s="15" t="s">
        <v>126</v>
      </c>
    </row>
    <row r="687" spans="1:41" x14ac:dyDescent="0.3">
      <c r="A687" s="18">
        <v>35</v>
      </c>
      <c r="B687" s="8" t="s">
        <v>125</v>
      </c>
      <c r="C687" s="8" t="s">
        <v>42</v>
      </c>
      <c r="D687" s="9">
        <v>55</v>
      </c>
      <c r="E687" s="10">
        <v>5.99</v>
      </c>
      <c r="F687" t="str">
        <f t="shared" si="80"/>
        <v>Medium</v>
      </c>
      <c r="G687" s="11">
        <v>1</v>
      </c>
      <c r="H687" s="11" t="s">
        <v>52</v>
      </c>
      <c r="I687" s="11" t="s">
        <v>53</v>
      </c>
      <c r="J687" s="12">
        <v>2</v>
      </c>
      <c r="K687" s="12">
        <v>3</v>
      </c>
      <c r="L687" s="13">
        <v>5.56</v>
      </c>
      <c r="M687" s="13">
        <v>5.62</v>
      </c>
      <c r="N687" s="13">
        <f t="shared" si="81"/>
        <v>-6.0000000000000497E-2</v>
      </c>
      <c r="O687" s="15" t="s">
        <v>74</v>
      </c>
      <c r="P687" s="15">
        <v>2</v>
      </c>
      <c r="Q687" s="15" t="s">
        <v>114</v>
      </c>
      <c r="R687" s="15">
        <v>1</v>
      </c>
      <c r="S687" s="16">
        <v>2</v>
      </c>
      <c r="T687" s="16">
        <v>8</v>
      </c>
      <c r="U687" s="16">
        <v>2</v>
      </c>
      <c r="V687" s="16">
        <v>1</v>
      </c>
      <c r="W687" s="17">
        <v>9</v>
      </c>
      <c r="X687" s="17">
        <v>1</v>
      </c>
      <c r="Y687" s="16">
        <v>8</v>
      </c>
      <c r="Z687" s="16">
        <v>2</v>
      </c>
      <c r="AA687">
        <f t="shared" si="82"/>
        <v>1.6</v>
      </c>
      <c r="AB687" t="str">
        <f t="shared" si="83"/>
        <v>Low</v>
      </c>
      <c r="AC687" s="17">
        <v>5</v>
      </c>
      <c r="AD687" s="17">
        <v>5</v>
      </c>
      <c r="AE687" s="17">
        <v>5</v>
      </c>
      <c r="AF687" s="17">
        <v>5</v>
      </c>
      <c r="AG687" s="16">
        <v>2</v>
      </c>
      <c r="AH687" s="17">
        <v>1</v>
      </c>
      <c r="AI687">
        <f t="shared" si="84"/>
        <v>5</v>
      </c>
      <c r="AJ687">
        <f t="shared" si="84"/>
        <v>3.5</v>
      </c>
      <c r="AK687">
        <f t="shared" si="84"/>
        <v>3</v>
      </c>
      <c r="AL687">
        <f t="shared" si="85"/>
        <v>3.8333333333333335</v>
      </c>
      <c r="AM687" t="str">
        <f t="shared" si="86"/>
        <v>Medium</v>
      </c>
      <c r="AN687" s="11" t="s">
        <v>77</v>
      </c>
      <c r="AO687" s="15" t="s">
        <v>126</v>
      </c>
    </row>
    <row r="688" spans="1:41" x14ac:dyDescent="0.3">
      <c r="A688" s="18">
        <v>35</v>
      </c>
      <c r="B688" s="8" t="s">
        <v>125</v>
      </c>
      <c r="C688" s="8" t="s">
        <v>42</v>
      </c>
      <c r="D688" s="9">
        <v>55</v>
      </c>
      <c r="E688" s="10">
        <v>5.99</v>
      </c>
      <c r="F688" t="str">
        <f t="shared" si="80"/>
        <v>Medium</v>
      </c>
      <c r="G688" s="11">
        <v>2</v>
      </c>
      <c r="H688" s="11" t="s">
        <v>54</v>
      </c>
      <c r="I688" s="11" t="s">
        <v>53</v>
      </c>
      <c r="J688" s="12">
        <v>2</v>
      </c>
      <c r="K688" s="12">
        <v>3</v>
      </c>
      <c r="L688" s="13">
        <v>5.28</v>
      </c>
      <c r="M688" s="13">
        <v>5.62</v>
      </c>
      <c r="N688" s="13">
        <f t="shared" si="81"/>
        <v>-0.33999999999999986</v>
      </c>
      <c r="O688" s="15" t="s">
        <v>74</v>
      </c>
      <c r="P688" s="15">
        <v>2</v>
      </c>
      <c r="Q688" s="15" t="s">
        <v>114</v>
      </c>
      <c r="R688" s="15">
        <v>1</v>
      </c>
      <c r="S688" s="16">
        <v>2</v>
      </c>
      <c r="T688" s="16">
        <v>8</v>
      </c>
      <c r="U688" s="16">
        <v>2</v>
      </c>
      <c r="V688" s="16">
        <v>1</v>
      </c>
      <c r="W688" s="17">
        <v>9</v>
      </c>
      <c r="X688" s="17">
        <v>1</v>
      </c>
      <c r="Y688" s="16">
        <v>8</v>
      </c>
      <c r="Z688" s="16">
        <v>2</v>
      </c>
      <c r="AA688">
        <f t="shared" si="82"/>
        <v>1.6</v>
      </c>
      <c r="AB688" t="str">
        <f t="shared" si="83"/>
        <v>Low</v>
      </c>
      <c r="AC688" s="17">
        <v>5</v>
      </c>
      <c r="AD688" s="17">
        <v>5</v>
      </c>
      <c r="AE688" s="17">
        <v>5</v>
      </c>
      <c r="AF688" s="17">
        <v>5</v>
      </c>
      <c r="AG688" s="16">
        <v>2</v>
      </c>
      <c r="AH688" s="17">
        <v>1</v>
      </c>
      <c r="AI688">
        <f t="shared" si="84"/>
        <v>5</v>
      </c>
      <c r="AJ688">
        <f t="shared" si="84"/>
        <v>3.5</v>
      </c>
      <c r="AK688">
        <f t="shared" si="84"/>
        <v>3</v>
      </c>
      <c r="AL688">
        <f t="shared" si="85"/>
        <v>3.8333333333333335</v>
      </c>
      <c r="AM688" t="str">
        <f t="shared" si="86"/>
        <v>Medium</v>
      </c>
      <c r="AN688" s="11" t="s">
        <v>77</v>
      </c>
      <c r="AO688" s="15" t="s">
        <v>126</v>
      </c>
    </row>
    <row r="689" spans="1:41" x14ac:dyDescent="0.3">
      <c r="A689" s="18">
        <v>35</v>
      </c>
      <c r="B689" s="8" t="s">
        <v>125</v>
      </c>
      <c r="C689" s="8" t="s">
        <v>42</v>
      </c>
      <c r="D689" s="9">
        <v>55</v>
      </c>
      <c r="E689" s="10">
        <v>5.99</v>
      </c>
      <c r="F689" t="str">
        <f t="shared" si="80"/>
        <v>Medium</v>
      </c>
      <c r="G689" s="11">
        <v>3</v>
      </c>
      <c r="H689" s="11" t="s">
        <v>55</v>
      </c>
      <c r="I689" s="11" t="s">
        <v>53</v>
      </c>
      <c r="J689" s="12">
        <v>3</v>
      </c>
      <c r="K689" s="12">
        <v>5</v>
      </c>
      <c r="L689" s="13">
        <v>5.99</v>
      </c>
      <c r="M689" s="13">
        <v>5.62</v>
      </c>
      <c r="N689" s="13">
        <f t="shared" si="81"/>
        <v>0.37000000000000011</v>
      </c>
      <c r="O689" s="15" t="s">
        <v>74</v>
      </c>
      <c r="P689" s="15">
        <v>2</v>
      </c>
      <c r="Q689" s="15" t="s">
        <v>114</v>
      </c>
      <c r="R689" s="15">
        <v>1</v>
      </c>
      <c r="S689" s="16">
        <v>2</v>
      </c>
      <c r="T689" s="16">
        <v>8</v>
      </c>
      <c r="U689" s="16">
        <v>2</v>
      </c>
      <c r="V689" s="16">
        <v>1</v>
      </c>
      <c r="W689" s="17">
        <v>9</v>
      </c>
      <c r="X689" s="17">
        <v>1</v>
      </c>
      <c r="Y689" s="16">
        <v>8</v>
      </c>
      <c r="Z689" s="16">
        <v>2</v>
      </c>
      <c r="AA689">
        <f t="shared" si="82"/>
        <v>1.6</v>
      </c>
      <c r="AB689" t="str">
        <f t="shared" si="83"/>
        <v>Low</v>
      </c>
      <c r="AC689" s="17">
        <v>5</v>
      </c>
      <c r="AD689" s="17">
        <v>5</v>
      </c>
      <c r="AE689" s="17">
        <v>5</v>
      </c>
      <c r="AF689" s="17">
        <v>5</v>
      </c>
      <c r="AG689" s="16">
        <v>2</v>
      </c>
      <c r="AH689" s="17">
        <v>1</v>
      </c>
      <c r="AI689">
        <f t="shared" si="84"/>
        <v>5</v>
      </c>
      <c r="AJ689">
        <f t="shared" si="84"/>
        <v>3.5</v>
      </c>
      <c r="AK689">
        <f t="shared" si="84"/>
        <v>3</v>
      </c>
      <c r="AL689">
        <f t="shared" si="85"/>
        <v>3.8333333333333335</v>
      </c>
      <c r="AM689" t="str">
        <f t="shared" si="86"/>
        <v>Medium</v>
      </c>
      <c r="AN689" s="11" t="s">
        <v>77</v>
      </c>
      <c r="AO689" s="15" t="s">
        <v>126</v>
      </c>
    </row>
    <row r="690" spans="1:41" x14ac:dyDescent="0.3">
      <c r="A690" s="18">
        <v>35</v>
      </c>
      <c r="B690" s="8" t="s">
        <v>125</v>
      </c>
      <c r="C690" s="8" t="s">
        <v>42</v>
      </c>
      <c r="D690" s="9">
        <v>55</v>
      </c>
      <c r="E690" s="10">
        <v>5.99</v>
      </c>
      <c r="F690" t="str">
        <f t="shared" si="80"/>
        <v>Medium</v>
      </c>
      <c r="G690" s="11">
        <v>4</v>
      </c>
      <c r="H690" s="11" t="s">
        <v>56</v>
      </c>
      <c r="I690" s="11" t="s">
        <v>53</v>
      </c>
      <c r="J690" s="12">
        <v>2</v>
      </c>
      <c r="K690" s="12">
        <v>4</v>
      </c>
      <c r="L690" s="13">
        <v>5.99</v>
      </c>
      <c r="M690" s="13">
        <v>5.62</v>
      </c>
      <c r="N690" s="13">
        <f t="shared" si="81"/>
        <v>0.37000000000000011</v>
      </c>
      <c r="O690" s="15" t="s">
        <v>74</v>
      </c>
      <c r="P690" s="15">
        <v>2</v>
      </c>
      <c r="Q690" s="15" t="s">
        <v>114</v>
      </c>
      <c r="R690" s="15">
        <v>1</v>
      </c>
      <c r="S690" s="16">
        <v>2</v>
      </c>
      <c r="T690" s="16">
        <v>8</v>
      </c>
      <c r="U690" s="16">
        <v>2</v>
      </c>
      <c r="V690" s="16">
        <v>1</v>
      </c>
      <c r="W690" s="17">
        <v>9</v>
      </c>
      <c r="X690" s="17">
        <v>1</v>
      </c>
      <c r="Y690" s="16">
        <v>8</v>
      </c>
      <c r="Z690" s="16">
        <v>2</v>
      </c>
      <c r="AA690">
        <f t="shared" si="82"/>
        <v>1.6</v>
      </c>
      <c r="AB690" t="str">
        <f t="shared" si="83"/>
        <v>Low</v>
      </c>
      <c r="AC690" s="17">
        <v>5</v>
      </c>
      <c r="AD690" s="17">
        <v>5</v>
      </c>
      <c r="AE690" s="17">
        <v>5</v>
      </c>
      <c r="AF690" s="17">
        <v>5</v>
      </c>
      <c r="AG690" s="16">
        <v>2</v>
      </c>
      <c r="AH690" s="17">
        <v>1</v>
      </c>
      <c r="AI690">
        <f t="shared" si="84"/>
        <v>5</v>
      </c>
      <c r="AJ690">
        <f t="shared" si="84"/>
        <v>3.5</v>
      </c>
      <c r="AK690">
        <f t="shared" si="84"/>
        <v>3</v>
      </c>
      <c r="AL690">
        <f t="shared" si="85"/>
        <v>3.8333333333333335</v>
      </c>
      <c r="AM690" t="str">
        <f t="shared" si="86"/>
        <v>Medium</v>
      </c>
      <c r="AN690" s="11" t="s">
        <v>77</v>
      </c>
      <c r="AO690" s="15" t="s">
        <v>126</v>
      </c>
    </row>
    <row r="691" spans="1:41" x14ac:dyDescent="0.3">
      <c r="A691" s="18">
        <v>35</v>
      </c>
      <c r="B691" s="8" t="s">
        <v>125</v>
      </c>
      <c r="C691" s="8" t="s">
        <v>42</v>
      </c>
      <c r="D691" s="9">
        <v>55</v>
      </c>
      <c r="E691" s="10">
        <v>5.99</v>
      </c>
      <c r="F691" t="str">
        <f t="shared" si="80"/>
        <v>Medium</v>
      </c>
      <c r="G691" s="11">
        <v>5</v>
      </c>
      <c r="H691" s="11" t="s">
        <v>57</v>
      </c>
      <c r="I691" s="11" t="s">
        <v>53</v>
      </c>
      <c r="J691" s="12">
        <v>3</v>
      </c>
      <c r="K691" s="12">
        <v>5</v>
      </c>
      <c r="L691" s="13">
        <v>5.85</v>
      </c>
      <c r="M691" s="13">
        <v>5.62</v>
      </c>
      <c r="N691" s="13">
        <f t="shared" si="81"/>
        <v>0.22999999999999954</v>
      </c>
      <c r="O691" s="15" t="s">
        <v>74</v>
      </c>
      <c r="P691" s="15">
        <v>2</v>
      </c>
      <c r="Q691" s="15" t="s">
        <v>114</v>
      </c>
      <c r="R691" s="15">
        <v>1</v>
      </c>
      <c r="S691" s="16">
        <v>2</v>
      </c>
      <c r="T691" s="16">
        <v>8</v>
      </c>
      <c r="U691" s="16">
        <v>2</v>
      </c>
      <c r="V691" s="16">
        <v>1</v>
      </c>
      <c r="W691" s="17">
        <v>9</v>
      </c>
      <c r="X691" s="17">
        <v>1</v>
      </c>
      <c r="Y691" s="16">
        <v>8</v>
      </c>
      <c r="Z691" s="16">
        <v>2</v>
      </c>
      <c r="AA691">
        <f t="shared" si="82"/>
        <v>1.6</v>
      </c>
      <c r="AB691" t="str">
        <f t="shared" si="83"/>
        <v>Low</v>
      </c>
      <c r="AC691" s="17">
        <v>5</v>
      </c>
      <c r="AD691" s="17">
        <v>5</v>
      </c>
      <c r="AE691" s="17">
        <v>5</v>
      </c>
      <c r="AF691" s="17">
        <v>5</v>
      </c>
      <c r="AG691" s="16">
        <v>2</v>
      </c>
      <c r="AH691" s="17">
        <v>1</v>
      </c>
      <c r="AI691">
        <f t="shared" si="84"/>
        <v>5</v>
      </c>
      <c r="AJ691">
        <f t="shared" si="84"/>
        <v>3.5</v>
      </c>
      <c r="AK691">
        <f t="shared" si="84"/>
        <v>3</v>
      </c>
      <c r="AL691">
        <f t="shared" si="85"/>
        <v>3.8333333333333335</v>
      </c>
      <c r="AM691" t="str">
        <f t="shared" si="86"/>
        <v>Medium</v>
      </c>
      <c r="AN691" s="11" t="s">
        <v>77</v>
      </c>
      <c r="AO691" s="15" t="s">
        <v>126</v>
      </c>
    </row>
    <row r="692" spans="1:41" x14ac:dyDescent="0.3">
      <c r="A692" s="18">
        <v>35</v>
      </c>
      <c r="B692" s="8" t="s">
        <v>125</v>
      </c>
      <c r="C692" s="8" t="s">
        <v>42</v>
      </c>
      <c r="D692" s="9">
        <v>55</v>
      </c>
      <c r="E692" s="10">
        <v>5.99</v>
      </c>
      <c r="F692" t="str">
        <f t="shared" si="80"/>
        <v>Medium</v>
      </c>
      <c r="G692" s="11">
        <v>1</v>
      </c>
      <c r="H692" s="11" t="s">
        <v>58</v>
      </c>
      <c r="I692" s="11" t="s">
        <v>59</v>
      </c>
      <c r="J692" s="12">
        <v>1</v>
      </c>
      <c r="K692" s="12">
        <v>3</v>
      </c>
      <c r="L692" s="13">
        <v>5.63</v>
      </c>
      <c r="M692" s="13">
        <v>5.62</v>
      </c>
      <c r="N692" s="13">
        <f t="shared" si="81"/>
        <v>9.9999999999997868E-3</v>
      </c>
      <c r="O692" s="15" t="s">
        <v>74</v>
      </c>
      <c r="P692" s="15">
        <v>2</v>
      </c>
      <c r="Q692" s="15" t="s">
        <v>114</v>
      </c>
      <c r="R692" s="15">
        <v>1</v>
      </c>
      <c r="S692" s="16">
        <v>2</v>
      </c>
      <c r="T692" s="16">
        <v>8</v>
      </c>
      <c r="U692" s="16">
        <v>2</v>
      </c>
      <c r="V692" s="16">
        <v>1</v>
      </c>
      <c r="W692" s="17">
        <v>9</v>
      </c>
      <c r="X692" s="17">
        <v>1</v>
      </c>
      <c r="Y692" s="16">
        <v>8</v>
      </c>
      <c r="Z692" s="16">
        <v>2</v>
      </c>
      <c r="AA692">
        <f t="shared" si="82"/>
        <v>1.6</v>
      </c>
      <c r="AB692" t="str">
        <f t="shared" si="83"/>
        <v>Low</v>
      </c>
      <c r="AC692" s="17">
        <v>5</v>
      </c>
      <c r="AD692" s="17">
        <v>5</v>
      </c>
      <c r="AE692" s="17">
        <v>5</v>
      </c>
      <c r="AF692" s="17">
        <v>5</v>
      </c>
      <c r="AG692" s="16">
        <v>2</v>
      </c>
      <c r="AH692" s="17">
        <v>1</v>
      </c>
      <c r="AI692">
        <f t="shared" si="84"/>
        <v>5</v>
      </c>
      <c r="AJ692">
        <f t="shared" si="84"/>
        <v>3.5</v>
      </c>
      <c r="AK692">
        <f t="shared" si="84"/>
        <v>3</v>
      </c>
      <c r="AL692">
        <f t="shared" si="85"/>
        <v>3.8333333333333335</v>
      </c>
      <c r="AM692" t="str">
        <f t="shared" si="86"/>
        <v>Medium</v>
      </c>
      <c r="AN692" s="11" t="s">
        <v>77</v>
      </c>
      <c r="AO692" s="15" t="s">
        <v>126</v>
      </c>
    </row>
    <row r="693" spans="1:41" x14ac:dyDescent="0.3">
      <c r="A693" s="18">
        <v>35</v>
      </c>
      <c r="B693" s="8" t="s">
        <v>125</v>
      </c>
      <c r="C693" s="8" t="s">
        <v>42</v>
      </c>
      <c r="D693" s="9">
        <v>55</v>
      </c>
      <c r="E693" s="10">
        <v>5.99</v>
      </c>
      <c r="F693" t="str">
        <f t="shared" si="80"/>
        <v>Medium</v>
      </c>
      <c r="G693" s="11">
        <v>2</v>
      </c>
      <c r="H693" s="11" t="s">
        <v>60</v>
      </c>
      <c r="I693" s="11" t="s">
        <v>59</v>
      </c>
      <c r="J693" s="12">
        <v>1</v>
      </c>
      <c r="K693" s="12">
        <v>3</v>
      </c>
      <c r="L693" s="13">
        <v>5.56</v>
      </c>
      <c r="M693" s="13">
        <v>5.62</v>
      </c>
      <c r="N693" s="13">
        <f t="shared" si="81"/>
        <v>-6.0000000000000497E-2</v>
      </c>
      <c r="O693" s="15" t="s">
        <v>74</v>
      </c>
      <c r="P693" s="15">
        <v>2</v>
      </c>
      <c r="Q693" s="15" t="s">
        <v>114</v>
      </c>
      <c r="R693" s="15">
        <v>1</v>
      </c>
      <c r="S693" s="16">
        <v>2</v>
      </c>
      <c r="T693" s="16">
        <v>8</v>
      </c>
      <c r="U693" s="16">
        <v>2</v>
      </c>
      <c r="V693" s="16">
        <v>1</v>
      </c>
      <c r="W693" s="17">
        <v>9</v>
      </c>
      <c r="X693" s="17">
        <v>1</v>
      </c>
      <c r="Y693" s="16">
        <v>8</v>
      </c>
      <c r="Z693" s="16">
        <v>2</v>
      </c>
      <c r="AA693">
        <f t="shared" si="82"/>
        <v>1.6</v>
      </c>
      <c r="AB693" t="str">
        <f t="shared" si="83"/>
        <v>Low</v>
      </c>
      <c r="AC693" s="17">
        <v>5</v>
      </c>
      <c r="AD693" s="17">
        <v>5</v>
      </c>
      <c r="AE693" s="17">
        <v>5</v>
      </c>
      <c r="AF693" s="17">
        <v>5</v>
      </c>
      <c r="AG693" s="16">
        <v>2</v>
      </c>
      <c r="AH693" s="17">
        <v>1</v>
      </c>
      <c r="AI693">
        <f t="shared" si="84"/>
        <v>5</v>
      </c>
      <c r="AJ693">
        <f t="shared" si="84"/>
        <v>3.5</v>
      </c>
      <c r="AK693">
        <f t="shared" si="84"/>
        <v>3</v>
      </c>
      <c r="AL693">
        <f t="shared" si="85"/>
        <v>3.8333333333333335</v>
      </c>
      <c r="AM693" t="str">
        <f t="shared" si="86"/>
        <v>Medium</v>
      </c>
      <c r="AN693" s="11" t="s">
        <v>77</v>
      </c>
      <c r="AO693" s="15" t="s">
        <v>126</v>
      </c>
    </row>
    <row r="694" spans="1:41" x14ac:dyDescent="0.3">
      <c r="A694" s="18">
        <v>35</v>
      </c>
      <c r="B694" s="8" t="s">
        <v>125</v>
      </c>
      <c r="C694" s="8" t="s">
        <v>42</v>
      </c>
      <c r="D694" s="9">
        <v>55</v>
      </c>
      <c r="E694" s="10">
        <v>5.99</v>
      </c>
      <c r="F694" t="str">
        <f t="shared" si="80"/>
        <v>Medium</v>
      </c>
      <c r="G694" s="11">
        <v>3</v>
      </c>
      <c r="H694" s="11" t="s">
        <v>61</v>
      </c>
      <c r="I694" s="11" t="s">
        <v>59</v>
      </c>
      <c r="J694" s="12">
        <v>1</v>
      </c>
      <c r="K694" s="12">
        <v>4</v>
      </c>
      <c r="L694" s="13">
        <v>5.42</v>
      </c>
      <c r="M694" s="13">
        <v>5.62</v>
      </c>
      <c r="N694" s="13">
        <f t="shared" si="81"/>
        <v>-0.20000000000000018</v>
      </c>
      <c r="O694" s="15" t="s">
        <v>74</v>
      </c>
      <c r="P694" s="15">
        <v>2</v>
      </c>
      <c r="Q694" s="15" t="s">
        <v>114</v>
      </c>
      <c r="R694" s="15">
        <v>1</v>
      </c>
      <c r="S694" s="16">
        <v>2</v>
      </c>
      <c r="T694" s="16">
        <v>8</v>
      </c>
      <c r="U694" s="16">
        <v>2</v>
      </c>
      <c r="V694" s="16">
        <v>1</v>
      </c>
      <c r="W694" s="17">
        <v>9</v>
      </c>
      <c r="X694" s="17">
        <v>1</v>
      </c>
      <c r="Y694" s="16">
        <v>8</v>
      </c>
      <c r="Z694" s="16">
        <v>2</v>
      </c>
      <c r="AA694">
        <f t="shared" si="82"/>
        <v>1.6</v>
      </c>
      <c r="AB694" t="str">
        <f t="shared" si="83"/>
        <v>Low</v>
      </c>
      <c r="AC694" s="17">
        <v>5</v>
      </c>
      <c r="AD694" s="17">
        <v>5</v>
      </c>
      <c r="AE694" s="17">
        <v>5</v>
      </c>
      <c r="AF694" s="17">
        <v>5</v>
      </c>
      <c r="AG694" s="16">
        <v>2</v>
      </c>
      <c r="AH694" s="17">
        <v>1</v>
      </c>
      <c r="AI694">
        <f t="shared" si="84"/>
        <v>5</v>
      </c>
      <c r="AJ694">
        <f t="shared" si="84"/>
        <v>3.5</v>
      </c>
      <c r="AK694">
        <f t="shared" si="84"/>
        <v>3</v>
      </c>
      <c r="AL694">
        <f t="shared" si="85"/>
        <v>3.8333333333333335</v>
      </c>
      <c r="AM694" t="str">
        <f t="shared" si="86"/>
        <v>Medium</v>
      </c>
      <c r="AN694" s="11" t="s">
        <v>77</v>
      </c>
      <c r="AO694" s="15" t="s">
        <v>126</v>
      </c>
    </row>
    <row r="695" spans="1:41" x14ac:dyDescent="0.3">
      <c r="A695" s="18">
        <v>35</v>
      </c>
      <c r="B695" s="8" t="s">
        <v>125</v>
      </c>
      <c r="C695" s="8" t="s">
        <v>42</v>
      </c>
      <c r="D695" s="9">
        <v>55</v>
      </c>
      <c r="E695" s="10">
        <v>5.99</v>
      </c>
      <c r="F695" t="str">
        <f t="shared" si="80"/>
        <v>Medium</v>
      </c>
      <c r="G695" s="11">
        <v>4</v>
      </c>
      <c r="H695" s="11" t="s">
        <v>62</v>
      </c>
      <c r="I695" s="11" t="s">
        <v>59</v>
      </c>
      <c r="J695" s="12">
        <v>1</v>
      </c>
      <c r="K695" s="12">
        <v>4</v>
      </c>
      <c r="L695" s="13">
        <v>5.77</v>
      </c>
      <c r="M695" s="13">
        <v>5.62</v>
      </c>
      <c r="N695" s="13">
        <f t="shared" si="81"/>
        <v>0.14999999999999947</v>
      </c>
      <c r="O695" s="15" t="s">
        <v>74</v>
      </c>
      <c r="P695" s="15">
        <v>2</v>
      </c>
      <c r="Q695" s="15" t="s">
        <v>114</v>
      </c>
      <c r="R695" s="15">
        <v>1</v>
      </c>
      <c r="S695" s="16">
        <v>2</v>
      </c>
      <c r="T695" s="16">
        <v>8</v>
      </c>
      <c r="U695" s="16">
        <v>2</v>
      </c>
      <c r="V695" s="16">
        <v>1</v>
      </c>
      <c r="W695" s="17">
        <v>9</v>
      </c>
      <c r="X695" s="17">
        <v>1</v>
      </c>
      <c r="Y695" s="16">
        <v>8</v>
      </c>
      <c r="Z695" s="16">
        <v>2</v>
      </c>
      <c r="AA695">
        <f t="shared" si="82"/>
        <v>1.6</v>
      </c>
      <c r="AB695" t="str">
        <f t="shared" si="83"/>
        <v>Low</v>
      </c>
      <c r="AC695" s="17">
        <v>5</v>
      </c>
      <c r="AD695" s="17">
        <v>5</v>
      </c>
      <c r="AE695" s="17">
        <v>5</v>
      </c>
      <c r="AF695" s="17">
        <v>5</v>
      </c>
      <c r="AG695" s="16">
        <v>2</v>
      </c>
      <c r="AH695" s="17">
        <v>1</v>
      </c>
      <c r="AI695">
        <f t="shared" si="84"/>
        <v>5</v>
      </c>
      <c r="AJ695">
        <f t="shared" si="84"/>
        <v>3.5</v>
      </c>
      <c r="AK695">
        <f t="shared" si="84"/>
        <v>3</v>
      </c>
      <c r="AL695">
        <f t="shared" si="85"/>
        <v>3.8333333333333335</v>
      </c>
      <c r="AM695" t="str">
        <f t="shared" si="86"/>
        <v>Medium</v>
      </c>
      <c r="AN695" s="11" t="s">
        <v>77</v>
      </c>
      <c r="AO695" s="15" t="s">
        <v>126</v>
      </c>
    </row>
    <row r="696" spans="1:41" x14ac:dyDescent="0.3">
      <c r="A696" s="18">
        <v>35</v>
      </c>
      <c r="B696" s="8" t="s">
        <v>125</v>
      </c>
      <c r="C696" s="8" t="s">
        <v>42</v>
      </c>
      <c r="D696" s="9">
        <v>55</v>
      </c>
      <c r="E696" s="10">
        <v>5.99</v>
      </c>
      <c r="F696" t="str">
        <f t="shared" si="80"/>
        <v>Medium</v>
      </c>
      <c r="G696" s="11">
        <v>5</v>
      </c>
      <c r="H696" s="11" t="s">
        <v>63</v>
      </c>
      <c r="I696" s="11" t="s">
        <v>59</v>
      </c>
      <c r="J696" s="12">
        <v>1</v>
      </c>
      <c r="K696" s="12">
        <v>3</v>
      </c>
      <c r="L696" s="13">
        <v>5.63</v>
      </c>
      <c r="M696" s="13">
        <v>5.62</v>
      </c>
      <c r="N696" s="13">
        <f t="shared" si="81"/>
        <v>9.9999999999997868E-3</v>
      </c>
      <c r="O696" s="15" t="s">
        <v>74</v>
      </c>
      <c r="P696" s="15">
        <v>2</v>
      </c>
      <c r="Q696" s="15" t="s">
        <v>114</v>
      </c>
      <c r="R696" s="15">
        <v>1</v>
      </c>
      <c r="S696" s="16">
        <v>2</v>
      </c>
      <c r="T696" s="16">
        <v>8</v>
      </c>
      <c r="U696" s="16">
        <v>2</v>
      </c>
      <c r="V696" s="16">
        <v>1</v>
      </c>
      <c r="W696" s="17">
        <v>9</v>
      </c>
      <c r="X696" s="17">
        <v>1</v>
      </c>
      <c r="Y696" s="16">
        <v>8</v>
      </c>
      <c r="Z696" s="16">
        <v>2</v>
      </c>
      <c r="AA696">
        <f t="shared" si="82"/>
        <v>1.6</v>
      </c>
      <c r="AB696" t="str">
        <f t="shared" si="83"/>
        <v>Low</v>
      </c>
      <c r="AC696" s="17">
        <v>5</v>
      </c>
      <c r="AD696" s="17">
        <v>5</v>
      </c>
      <c r="AE696" s="17">
        <v>5</v>
      </c>
      <c r="AF696" s="17">
        <v>5</v>
      </c>
      <c r="AG696" s="16">
        <v>2</v>
      </c>
      <c r="AH696" s="17">
        <v>1</v>
      </c>
      <c r="AI696">
        <f t="shared" si="84"/>
        <v>5</v>
      </c>
      <c r="AJ696">
        <f t="shared" si="84"/>
        <v>3.5</v>
      </c>
      <c r="AK696">
        <f t="shared" si="84"/>
        <v>3</v>
      </c>
      <c r="AL696">
        <f t="shared" si="85"/>
        <v>3.8333333333333335</v>
      </c>
      <c r="AM696" t="str">
        <f t="shared" si="86"/>
        <v>Medium</v>
      </c>
      <c r="AN696" s="11" t="s">
        <v>77</v>
      </c>
      <c r="AO696" s="15" t="s">
        <v>126</v>
      </c>
    </row>
    <row r="697" spans="1:41" x14ac:dyDescent="0.3">
      <c r="A697" s="18">
        <v>35</v>
      </c>
      <c r="B697" s="8" t="s">
        <v>125</v>
      </c>
      <c r="C697" s="8" t="s">
        <v>42</v>
      </c>
      <c r="D697" s="9">
        <v>55</v>
      </c>
      <c r="E697" s="10">
        <v>5.99</v>
      </c>
      <c r="F697" t="str">
        <f t="shared" si="80"/>
        <v>Medium</v>
      </c>
      <c r="G697" s="11">
        <v>1</v>
      </c>
      <c r="H697" s="11" t="s">
        <v>64</v>
      </c>
      <c r="I697" s="11" t="s">
        <v>65</v>
      </c>
      <c r="J697" s="12">
        <v>2</v>
      </c>
      <c r="K697" s="12">
        <v>4</v>
      </c>
      <c r="L697" s="13">
        <v>5.92</v>
      </c>
      <c r="M697" s="13">
        <v>5.62</v>
      </c>
      <c r="N697" s="13">
        <f t="shared" si="81"/>
        <v>0.29999999999999982</v>
      </c>
      <c r="O697" s="15" t="s">
        <v>74</v>
      </c>
      <c r="P697" s="15">
        <v>2</v>
      </c>
      <c r="Q697" s="15" t="s">
        <v>114</v>
      </c>
      <c r="R697" s="15">
        <v>1</v>
      </c>
      <c r="S697" s="16">
        <v>2</v>
      </c>
      <c r="T697" s="16">
        <v>8</v>
      </c>
      <c r="U697" s="16">
        <v>2</v>
      </c>
      <c r="V697" s="16">
        <v>1</v>
      </c>
      <c r="W697" s="17">
        <v>9</v>
      </c>
      <c r="X697" s="17">
        <v>1</v>
      </c>
      <c r="Y697" s="16">
        <v>8</v>
      </c>
      <c r="Z697" s="16">
        <v>2</v>
      </c>
      <c r="AA697">
        <f t="shared" si="82"/>
        <v>1.6</v>
      </c>
      <c r="AB697" t="str">
        <f t="shared" si="83"/>
        <v>Low</v>
      </c>
      <c r="AC697" s="17">
        <v>5</v>
      </c>
      <c r="AD697" s="17">
        <v>5</v>
      </c>
      <c r="AE697" s="17">
        <v>5</v>
      </c>
      <c r="AF697" s="17">
        <v>5</v>
      </c>
      <c r="AG697" s="16">
        <v>2</v>
      </c>
      <c r="AH697" s="17">
        <v>1</v>
      </c>
      <c r="AI697">
        <f t="shared" si="84"/>
        <v>5</v>
      </c>
      <c r="AJ697">
        <f t="shared" si="84"/>
        <v>3.5</v>
      </c>
      <c r="AK697">
        <f t="shared" si="84"/>
        <v>3</v>
      </c>
      <c r="AL697">
        <f t="shared" si="85"/>
        <v>3.8333333333333335</v>
      </c>
      <c r="AM697" t="str">
        <f t="shared" si="86"/>
        <v>Medium</v>
      </c>
      <c r="AN697" s="11" t="s">
        <v>77</v>
      </c>
      <c r="AO697" s="15" t="s">
        <v>126</v>
      </c>
    </row>
    <row r="698" spans="1:41" x14ac:dyDescent="0.3">
      <c r="A698" s="18">
        <v>35</v>
      </c>
      <c r="B698" s="8" t="s">
        <v>125</v>
      </c>
      <c r="C698" s="8" t="s">
        <v>42</v>
      </c>
      <c r="D698" s="9">
        <v>55</v>
      </c>
      <c r="E698" s="10">
        <v>5.99</v>
      </c>
      <c r="F698" t="str">
        <f t="shared" si="80"/>
        <v>Medium</v>
      </c>
      <c r="G698" s="11">
        <v>2</v>
      </c>
      <c r="H698" s="11" t="s">
        <v>66</v>
      </c>
      <c r="I698" s="11" t="s">
        <v>65</v>
      </c>
      <c r="J698" s="12">
        <v>2</v>
      </c>
      <c r="K698" s="12">
        <v>3</v>
      </c>
      <c r="L698" s="13">
        <v>5.28</v>
      </c>
      <c r="M698" s="13">
        <v>5.62</v>
      </c>
      <c r="N698" s="13">
        <f t="shared" si="81"/>
        <v>-0.33999999999999986</v>
      </c>
      <c r="O698" s="15" t="s">
        <v>74</v>
      </c>
      <c r="P698" s="15">
        <v>2</v>
      </c>
      <c r="Q698" s="15" t="s">
        <v>114</v>
      </c>
      <c r="R698" s="15">
        <v>1</v>
      </c>
      <c r="S698" s="16">
        <v>2</v>
      </c>
      <c r="T698" s="16">
        <v>8</v>
      </c>
      <c r="U698" s="16">
        <v>2</v>
      </c>
      <c r="V698" s="16">
        <v>1</v>
      </c>
      <c r="W698" s="17">
        <v>9</v>
      </c>
      <c r="X698" s="17">
        <v>1</v>
      </c>
      <c r="Y698" s="16">
        <v>8</v>
      </c>
      <c r="Z698" s="16">
        <v>2</v>
      </c>
      <c r="AA698">
        <f t="shared" si="82"/>
        <v>1.6</v>
      </c>
      <c r="AB698" t="str">
        <f t="shared" si="83"/>
        <v>Low</v>
      </c>
      <c r="AC698" s="17">
        <v>5</v>
      </c>
      <c r="AD698" s="17">
        <v>5</v>
      </c>
      <c r="AE698" s="17">
        <v>5</v>
      </c>
      <c r="AF698" s="17">
        <v>5</v>
      </c>
      <c r="AG698" s="16">
        <v>2</v>
      </c>
      <c r="AH698" s="17">
        <v>1</v>
      </c>
      <c r="AI698">
        <f t="shared" si="84"/>
        <v>5</v>
      </c>
      <c r="AJ698">
        <f t="shared" si="84"/>
        <v>3.5</v>
      </c>
      <c r="AK698">
        <f t="shared" si="84"/>
        <v>3</v>
      </c>
      <c r="AL698">
        <f t="shared" si="85"/>
        <v>3.8333333333333335</v>
      </c>
      <c r="AM698" t="str">
        <f t="shared" si="86"/>
        <v>Medium</v>
      </c>
      <c r="AN698" s="11" t="s">
        <v>77</v>
      </c>
      <c r="AO698" s="15" t="s">
        <v>126</v>
      </c>
    </row>
    <row r="699" spans="1:41" x14ac:dyDescent="0.3">
      <c r="A699" s="18">
        <v>35</v>
      </c>
      <c r="B699" s="8" t="s">
        <v>125</v>
      </c>
      <c r="C699" s="8" t="s">
        <v>42</v>
      </c>
      <c r="D699" s="9">
        <v>55</v>
      </c>
      <c r="E699" s="10">
        <v>5.99</v>
      </c>
      <c r="F699" t="str">
        <f t="shared" si="80"/>
        <v>Medium</v>
      </c>
      <c r="G699" s="11">
        <v>3</v>
      </c>
      <c r="H699" s="11" t="s">
        <v>67</v>
      </c>
      <c r="I699" s="11" t="s">
        <v>65</v>
      </c>
      <c r="J699" s="12">
        <v>3</v>
      </c>
      <c r="K699" s="12">
        <v>5</v>
      </c>
      <c r="L699" s="13">
        <v>5.99</v>
      </c>
      <c r="M699" s="13">
        <v>5.62</v>
      </c>
      <c r="N699" s="13">
        <f t="shared" si="81"/>
        <v>0.37000000000000011</v>
      </c>
      <c r="O699" s="15" t="s">
        <v>74</v>
      </c>
      <c r="P699" s="15">
        <v>2</v>
      </c>
      <c r="Q699" s="15" t="s">
        <v>114</v>
      </c>
      <c r="R699" s="15">
        <v>1</v>
      </c>
      <c r="S699" s="16">
        <v>2</v>
      </c>
      <c r="T699" s="16">
        <v>8</v>
      </c>
      <c r="U699" s="16">
        <v>2</v>
      </c>
      <c r="V699" s="16">
        <v>1</v>
      </c>
      <c r="W699" s="17">
        <v>9</v>
      </c>
      <c r="X699" s="17">
        <v>1</v>
      </c>
      <c r="Y699" s="16">
        <v>8</v>
      </c>
      <c r="Z699" s="16">
        <v>2</v>
      </c>
      <c r="AA699">
        <f t="shared" si="82"/>
        <v>1.6</v>
      </c>
      <c r="AB699" t="str">
        <f t="shared" si="83"/>
        <v>Low</v>
      </c>
      <c r="AC699" s="17">
        <v>5</v>
      </c>
      <c r="AD699" s="17">
        <v>5</v>
      </c>
      <c r="AE699" s="17">
        <v>5</v>
      </c>
      <c r="AF699" s="17">
        <v>5</v>
      </c>
      <c r="AG699" s="16">
        <v>2</v>
      </c>
      <c r="AH699" s="17">
        <v>1</v>
      </c>
      <c r="AI699">
        <f t="shared" si="84"/>
        <v>5</v>
      </c>
      <c r="AJ699">
        <f t="shared" si="84"/>
        <v>3.5</v>
      </c>
      <c r="AK699">
        <f t="shared" si="84"/>
        <v>3</v>
      </c>
      <c r="AL699">
        <f t="shared" si="85"/>
        <v>3.8333333333333335</v>
      </c>
      <c r="AM699" t="str">
        <f t="shared" si="86"/>
        <v>Medium</v>
      </c>
      <c r="AN699" s="11" t="s">
        <v>77</v>
      </c>
      <c r="AO699" s="15" t="s">
        <v>126</v>
      </c>
    </row>
    <row r="700" spans="1:41" x14ac:dyDescent="0.3">
      <c r="A700" s="18">
        <v>35</v>
      </c>
      <c r="B700" s="8" t="s">
        <v>125</v>
      </c>
      <c r="C700" s="8" t="s">
        <v>42</v>
      </c>
      <c r="D700" s="9">
        <v>55</v>
      </c>
      <c r="E700" s="10">
        <v>5.99</v>
      </c>
      <c r="F700" t="str">
        <f t="shared" si="80"/>
        <v>Medium</v>
      </c>
      <c r="G700" s="11">
        <v>4</v>
      </c>
      <c r="H700" s="11" t="s">
        <v>68</v>
      </c>
      <c r="I700" s="11" t="s">
        <v>65</v>
      </c>
      <c r="J700" s="12">
        <v>2</v>
      </c>
      <c r="K700" s="12">
        <v>3</v>
      </c>
      <c r="L700" s="13">
        <v>5.28</v>
      </c>
      <c r="M700" s="13">
        <v>5.62</v>
      </c>
      <c r="N700" s="13">
        <f t="shared" si="81"/>
        <v>-0.33999999999999986</v>
      </c>
      <c r="O700" s="15" t="s">
        <v>74</v>
      </c>
      <c r="P700" s="15">
        <v>2</v>
      </c>
      <c r="Q700" s="15" t="s">
        <v>114</v>
      </c>
      <c r="R700" s="15">
        <v>1</v>
      </c>
      <c r="S700" s="16">
        <v>2</v>
      </c>
      <c r="T700" s="16">
        <v>8</v>
      </c>
      <c r="U700" s="16">
        <v>2</v>
      </c>
      <c r="V700" s="16">
        <v>1</v>
      </c>
      <c r="W700" s="17">
        <v>9</v>
      </c>
      <c r="X700" s="17">
        <v>1</v>
      </c>
      <c r="Y700" s="16">
        <v>8</v>
      </c>
      <c r="Z700" s="16">
        <v>2</v>
      </c>
      <c r="AA700">
        <f t="shared" si="82"/>
        <v>1.6</v>
      </c>
      <c r="AB700" t="str">
        <f t="shared" si="83"/>
        <v>Low</v>
      </c>
      <c r="AC700" s="17">
        <v>5</v>
      </c>
      <c r="AD700" s="17">
        <v>5</v>
      </c>
      <c r="AE700" s="17">
        <v>5</v>
      </c>
      <c r="AF700" s="17">
        <v>5</v>
      </c>
      <c r="AG700" s="16">
        <v>2</v>
      </c>
      <c r="AH700" s="17">
        <v>1</v>
      </c>
      <c r="AI700">
        <f t="shared" si="84"/>
        <v>5</v>
      </c>
      <c r="AJ700">
        <f t="shared" si="84"/>
        <v>3.5</v>
      </c>
      <c r="AK700">
        <f t="shared" si="84"/>
        <v>3</v>
      </c>
      <c r="AL700">
        <f t="shared" si="85"/>
        <v>3.8333333333333335</v>
      </c>
      <c r="AM700" t="str">
        <f t="shared" si="86"/>
        <v>Medium</v>
      </c>
      <c r="AN700" s="11" t="s">
        <v>77</v>
      </c>
      <c r="AO700" s="15" t="s">
        <v>126</v>
      </c>
    </row>
    <row r="701" spans="1:41" x14ac:dyDescent="0.3">
      <c r="A701" s="18">
        <v>35</v>
      </c>
      <c r="B701" s="8" t="s">
        <v>125</v>
      </c>
      <c r="C701" s="8" t="s">
        <v>42</v>
      </c>
      <c r="D701" s="9">
        <v>55</v>
      </c>
      <c r="E701" s="10">
        <v>5.99</v>
      </c>
      <c r="F701" t="str">
        <f t="shared" si="80"/>
        <v>Medium</v>
      </c>
      <c r="G701" s="11">
        <v>5</v>
      </c>
      <c r="H701" s="11" t="s">
        <v>69</v>
      </c>
      <c r="I701" s="11" t="s">
        <v>65</v>
      </c>
      <c r="J701" s="12">
        <v>3</v>
      </c>
      <c r="K701" s="12">
        <v>5</v>
      </c>
      <c r="L701" s="13">
        <v>5.99</v>
      </c>
      <c r="M701" s="13">
        <v>5.62</v>
      </c>
      <c r="N701" s="13">
        <f t="shared" si="81"/>
        <v>0.37000000000000011</v>
      </c>
      <c r="O701" s="15" t="s">
        <v>74</v>
      </c>
      <c r="P701" s="15">
        <v>2</v>
      </c>
      <c r="Q701" s="15" t="s">
        <v>114</v>
      </c>
      <c r="R701" s="15">
        <v>1</v>
      </c>
      <c r="S701" s="16">
        <v>2</v>
      </c>
      <c r="T701" s="16">
        <v>8</v>
      </c>
      <c r="U701" s="16">
        <v>2</v>
      </c>
      <c r="V701" s="16">
        <v>1</v>
      </c>
      <c r="W701" s="17">
        <v>9</v>
      </c>
      <c r="X701" s="17">
        <v>1</v>
      </c>
      <c r="Y701" s="16">
        <v>8</v>
      </c>
      <c r="Z701" s="16">
        <v>2</v>
      </c>
      <c r="AA701">
        <f t="shared" si="82"/>
        <v>1.6</v>
      </c>
      <c r="AB701" t="str">
        <f t="shared" si="83"/>
        <v>Low</v>
      </c>
      <c r="AC701" s="17">
        <v>5</v>
      </c>
      <c r="AD701" s="17">
        <v>5</v>
      </c>
      <c r="AE701" s="17">
        <v>5</v>
      </c>
      <c r="AF701" s="17">
        <v>5</v>
      </c>
      <c r="AG701" s="16">
        <v>2</v>
      </c>
      <c r="AH701" s="17">
        <v>1</v>
      </c>
      <c r="AI701">
        <f t="shared" si="84"/>
        <v>5</v>
      </c>
      <c r="AJ701">
        <f t="shared" si="84"/>
        <v>3.5</v>
      </c>
      <c r="AK701">
        <f t="shared" si="84"/>
        <v>3</v>
      </c>
      <c r="AL701">
        <f t="shared" si="85"/>
        <v>3.8333333333333335</v>
      </c>
      <c r="AM701" t="str">
        <f t="shared" si="86"/>
        <v>Medium</v>
      </c>
      <c r="AN701" s="11" t="s">
        <v>77</v>
      </c>
      <c r="AO701" s="15" t="s">
        <v>126</v>
      </c>
    </row>
    <row r="702" spans="1:41" x14ac:dyDescent="0.3">
      <c r="A702" s="18">
        <v>36</v>
      </c>
      <c r="B702" s="8" t="s">
        <v>127</v>
      </c>
      <c r="C702" s="8" t="s">
        <v>42</v>
      </c>
      <c r="D702">
        <v>52</v>
      </c>
      <c r="E702" s="9">
        <v>7.46</v>
      </c>
      <c r="F702" t="str">
        <f t="shared" si="80"/>
        <v>Medium</v>
      </c>
      <c r="G702" s="11">
        <v>1</v>
      </c>
      <c r="H702" s="11" t="s">
        <v>43</v>
      </c>
      <c r="I702" s="11" t="s">
        <v>44</v>
      </c>
      <c r="J702" s="12">
        <v>3</v>
      </c>
      <c r="K702" s="12">
        <v>3</v>
      </c>
      <c r="L702" s="13">
        <v>5</v>
      </c>
      <c r="M702" s="13">
        <v>3.8880000000000003</v>
      </c>
      <c r="N702" s="13">
        <f t="shared" si="81"/>
        <v>1.1119999999999997</v>
      </c>
      <c r="O702" s="15" t="s">
        <v>74</v>
      </c>
      <c r="P702" s="15">
        <v>2</v>
      </c>
      <c r="Q702" s="15" t="s">
        <v>46</v>
      </c>
      <c r="R702" s="15">
        <v>3</v>
      </c>
      <c r="S702" s="16">
        <v>7</v>
      </c>
      <c r="T702" s="16">
        <v>1</v>
      </c>
      <c r="U702" s="16">
        <v>9</v>
      </c>
      <c r="V702" s="16">
        <v>5</v>
      </c>
      <c r="W702" s="16">
        <v>2</v>
      </c>
      <c r="X702" s="16">
        <v>8</v>
      </c>
      <c r="Y702" s="17">
        <v>1</v>
      </c>
      <c r="Z702" s="17">
        <v>9</v>
      </c>
      <c r="AA702">
        <f t="shared" si="82"/>
        <v>7.6</v>
      </c>
      <c r="AB702" t="str">
        <f t="shared" si="83"/>
        <v>High</v>
      </c>
      <c r="AC702" s="17">
        <v>5</v>
      </c>
      <c r="AD702" s="17">
        <v>5</v>
      </c>
      <c r="AE702" s="17">
        <v>5</v>
      </c>
      <c r="AF702" s="17">
        <v>5</v>
      </c>
      <c r="AG702" s="17">
        <v>5</v>
      </c>
      <c r="AH702" s="17">
        <v>5</v>
      </c>
      <c r="AI702">
        <f t="shared" si="84"/>
        <v>5</v>
      </c>
      <c r="AJ702">
        <f t="shared" si="84"/>
        <v>5</v>
      </c>
      <c r="AK702">
        <f t="shared" si="84"/>
        <v>5</v>
      </c>
      <c r="AL702">
        <f t="shared" si="85"/>
        <v>5</v>
      </c>
      <c r="AM702" t="str">
        <f t="shared" si="86"/>
        <v>High</v>
      </c>
      <c r="AN702" s="11" t="s">
        <v>77</v>
      </c>
      <c r="AO702" s="15" t="s">
        <v>128</v>
      </c>
    </row>
    <row r="703" spans="1:41" x14ac:dyDescent="0.3">
      <c r="A703" s="18">
        <v>36</v>
      </c>
      <c r="B703" s="8" t="s">
        <v>127</v>
      </c>
      <c r="C703" s="8" t="s">
        <v>42</v>
      </c>
      <c r="D703">
        <v>52</v>
      </c>
      <c r="E703" s="9">
        <v>7.46</v>
      </c>
      <c r="F703" t="str">
        <f t="shared" si="80"/>
        <v>Medium</v>
      </c>
      <c r="G703" s="11">
        <v>2</v>
      </c>
      <c r="H703" s="11" t="s">
        <v>48</v>
      </c>
      <c r="I703" s="11" t="s">
        <v>44</v>
      </c>
      <c r="J703" s="12">
        <v>4</v>
      </c>
      <c r="K703" s="12">
        <v>3</v>
      </c>
      <c r="L703" s="13">
        <v>5</v>
      </c>
      <c r="M703" s="13">
        <v>3.8880000000000003</v>
      </c>
      <c r="N703" s="13">
        <f t="shared" si="81"/>
        <v>1.1119999999999997</v>
      </c>
      <c r="O703" s="15" t="s">
        <v>74</v>
      </c>
      <c r="P703" s="15">
        <v>2</v>
      </c>
      <c r="Q703" s="15" t="s">
        <v>46</v>
      </c>
      <c r="R703" s="15">
        <v>3</v>
      </c>
      <c r="S703" s="16">
        <v>7</v>
      </c>
      <c r="T703" s="16">
        <v>1</v>
      </c>
      <c r="U703" s="16">
        <v>9</v>
      </c>
      <c r="V703" s="16">
        <v>5</v>
      </c>
      <c r="W703" s="16">
        <v>2</v>
      </c>
      <c r="X703" s="16">
        <v>8</v>
      </c>
      <c r="Y703" s="17">
        <v>1</v>
      </c>
      <c r="Z703" s="17">
        <v>9</v>
      </c>
      <c r="AA703">
        <f t="shared" si="82"/>
        <v>7.6</v>
      </c>
      <c r="AB703" t="str">
        <f t="shared" si="83"/>
        <v>High</v>
      </c>
      <c r="AC703" s="17">
        <v>5</v>
      </c>
      <c r="AD703" s="17">
        <v>5</v>
      </c>
      <c r="AE703" s="17">
        <v>5</v>
      </c>
      <c r="AF703" s="17">
        <v>5</v>
      </c>
      <c r="AG703" s="17">
        <v>5</v>
      </c>
      <c r="AH703" s="17">
        <v>5</v>
      </c>
      <c r="AI703">
        <f t="shared" si="84"/>
        <v>5</v>
      </c>
      <c r="AJ703">
        <f t="shared" si="84"/>
        <v>5</v>
      </c>
      <c r="AK703">
        <f t="shared" si="84"/>
        <v>5</v>
      </c>
      <c r="AL703">
        <f t="shared" si="85"/>
        <v>5</v>
      </c>
      <c r="AM703" t="str">
        <f t="shared" si="86"/>
        <v>High</v>
      </c>
      <c r="AN703" s="11" t="s">
        <v>77</v>
      </c>
      <c r="AO703" s="15" t="s">
        <v>128</v>
      </c>
    </row>
    <row r="704" spans="1:41" x14ac:dyDescent="0.3">
      <c r="A704" s="18">
        <v>36</v>
      </c>
      <c r="B704" s="8" t="s">
        <v>127</v>
      </c>
      <c r="C704" s="8" t="s">
        <v>42</v>
      </c>
      <c r="D704">
        <v>52</v>
      </c>
      <c r="E704" s="9">
        <v>7.46</v>
      </c>
      <c r="F704" t="str">
        <f t="shared" si="80"/>
        <v>Medium</v>
      </c>
      <c r="G704" s="11">
        <v>3</v>
      </c>
      <c r="H704" s="11" t="s">
        <v>49</v>
      </c>
      <c r="I704" s="11" t="s">
        <v>44</v>
      </c>
      <c r="J704" s="12">
        <v>4</v>
      </c>
      <c r="K704" s="12">
        <v>1</v>
      </c>
      <c r="L704" s="13">
        <v>0.92</v>
      </c>
      <c r="M704" s="13">
        <v>3.8880000000000003</v>
      </c>
      <c r="N704" s="13">
        <f t="shared" si="81"/>
        <v>-2.9680000000000004</v>
      </c>
      <c r="O704" s="15" t="s">
        <v>74</v>
      </c>
      <c r="P704" s="15">
        <v>2</v>
      </c>
      <c r="Q704" s="15" t="s">
        <v>46</v>
      </c>
      <c r="R704" s="15">
        <v>3</v>
      </c>
      <c r="S704" s="16">
        <v>7</v>
      </c>
      <c r="T704" s="16">
        <v>1</v>
      </c>
      <c r="U704" s="16">
        <v>9</v>
      </c>
      <c r="V704" s="16">
        <v>5</v>
      </c>
      <c r="W704" s="16">
        <v>2</v>
      </c>
      <c r="X704" s="16">
        <v>8</v>
      </c>
      <c r="Y704" s="17">
        <v>1</v>
      </c>
      <c r="Z704" s="17">
        <v>9</v>
      </c>
      <c r="AA704">
        <f t="shared" si="82"/>
        <v>7.6</v>
      </c>
      <c r="AB704" t="str">
        <f t="shared" si="83"/>
        <v>High</v>
      </c>
      <c r="AC704" s="17">
        <v>5</v>
      </c>
      <c r="AD704" s="17">
        <v>5</v>
      </c>
      <c r="AE704" s="17">
        <v>5</v>
      </c>
      <c r="AF704" s="17">
        <v>5</v>
      </c>
      <c r="AG704" s="17">
        <v>5</v>
      </c>
      <c r="AH704" s="17">
        <v>5</v>
      </c>
      <c r="AI704">
        <f t="shared" si="84"/>
        <v>5</v>
      </c>
      <c r="AJ704">
        <f t="shared" si="84"/>
        <v>5</v>
      </c>
      <c r="AK704">
        <f t="shared" si="84"/>
        <v>5</v>
      </c>
      <c r="AL704">
        <f t="shared" si="85"/>
        <v>5</v>
      </c>
      <c r="AM704" t="str">
        <f t="shared" si="86"/>
        <v>High</v>
      </c>
      <c r="AN704" s="11" t="s">
        <v>77</v>
      </c>
      <c r="AO704" s="15" t="s">
        <v>128</v>
      </c>
    </row>
    <row r="705" spans="1:41" x14ac:dyDescent="0.3">
      <c r="A705" s="18">
        <v>36</v>
      </c>
      <c r="B705" s="8" t="s">
        <v>127</v>
      </c>
      <c r="C705" s="8" t="s">
        <v>42</v>
      </c>
      <c r="D705">
        <v>52</v>
      </c>
      <c r="E705" s="9">
        <v>7.46</v>
      </c>
      <c r="F705" t="str">
        <f t="shared" si="80"/>
        <v>Medium</v>
      </c>
      <c r="G705" s="11">
        <v>4</v>
      </c>
      <c r="H705" s="11" t="s">
        <v>50</v>
      </c>
      <c r="I705" s="11" t="s">
        <v>44</v>
      </c>
      <c r="J705" s="12">
        <v>4</v>
      </c>
      <c r="K705" s="12">
        <v>4</v>
      </c>
      <c r="L705" s="13">
        <v>5</v>
      </c>
      <c r="M705" s="13">
        <v>3.8880000000000003</v>
      </c>
      <c r="N705" s="13">
        <f t="shared" si="81"/>
        <v>1.1119999999999997</v>
      </c>
      <c r="O705" s="15" t="s">
        <v>74</v>
      </c>
      <c r="P705" s="15">
        <v>2</v>
      </c>
      <c r="Q705" s="15" t="s">
        <v>46</v>
      </c>
      <c r="R705" s="15">
        <v>3</v>
      </c>
      <c r="S705" s="16">
        <v>7</v>
      </c>
      <c r="T705" s="16">
        <v>1</v>
      </c>
      <c r="U705" s="16">
        <v>9</v>
      </c>
      <c r="V705" s="16">
        <v>5</v>
      </c>
      <c r="W705" s="16">
        <v>2</v>
      </c>
      <c r="X705" s="16">
        <v>8</v>
      </c>
      <c r="Y705" s="17">
        <v>1</v>
      </c>
      <c r="Z705" s="17">
        <v>9</v>
      </c>
      <c r="AA705">
        <f t="shared" si="82"/>
        <v>7.6</v>
      </c>
      <c r="AB705" t="str">
        <f t="shared" si="83"/>
        <v>High</v>
      </c>
      <c r="AC705" s="17">
        <v>5</v>
      </c>
      <c r="AD705" s="17">
        <v>5</v>
      </c>
      <c r="AE705" s="17">
        <v>5</v>
      </c>
      <c r="AF705" s="17">
        <v>5</v>
      </c>
      <c r="AG705" s="17">
        <v>5</v>
      </c>
      <c r="AH705" s="17">
        <v>5</v>
      </c>
      <c r="AI705">
        <f t="shared" si="84"/>
        <v>5</v>
      </c>
      <c r="AJ705">
        <f t="shared" si="84"/>
        <v>5</v>
      </c>
      <c r="AK705">
        <f t="shared" si="84"/>
        <v>5</v>
      </c>
      <c r="AL705">
        <f t="shared" si="85"/>
        <v>5</v>
      </c>
      <c r="AM705" t="str">
        <f t="shared" si="86"/>
        <v>High</v>
      </c>
      <c r="AN705" s="11" t="s">
        <v>77</v>
      </c>
      <c r="AO705" s="15" t="s">
        <v>128</v>
      </c>
    </row>
    <row r="706" spans="1:41" x14ac:dyDescent="0.3">
      <c r="A706" s="18">
        <v>36</v>
      </c>
      <c r="B706" s="8" t="s">
        <v>127</v>
      </c>
      <c r="C706" s="8" t="s">
        <v>42</v>
      </c>
      <c r="D706">
        <v>52</v>
      </c>
      <c r="E706" s="9">
        <v>7.46</v>
      </c>
      <c r="F706" t="str">
        <f t="shared" si="80"/>
        <v>Medium</v>
      </c>
      <c r="G706" s="11">
        <v>5</v>
      </c>
      <c r="H706" s="11" t="s">
        <v>51</v>
      </c>
      <c r="I706" s="11" t="s">
        <v>44</v>
      </c>
      <c r="J706" s="12">
        <v>3</v>
      </c>
      <c r="K706" s="12">
        <v>3</v>
      </c>
      <c r="L706" s="13">
        <v>5</v>
      </c>
      <c r="M706" s="13">
        <v>3.8880000000000003</v>
      </c>
      <c r="N706" s="13">
        <f t="shared" si="81"/>
        <v>1.1119999999999997</v>
      </c>
      <c r="O706" s="15" t="s">
        <v>74</v>
      </c>
      <c r="P706" s="15">
        <v>2</v>
      </c>
      <c r="Q706" s="15" t="s">
        <v>46</v>
      </c>
      <c r="R706" s="15">
        <v>3</v>
      </c>
      <c r="S706" s="16">
        <v>7</v>
      </c>
      <c r="T706" s="16">
        <v>1</v>
      </c>
      <c r="U706" s="16">
        <v>9</v>
      </c>
      <c r="V706" s="16">
        <v>5</v>
      </c>
      <c r="W706" s="16">
        <v>2</v>
      </c>
      <c r="X706" s="16">
        <v>8</v>
      </c>
      <c r="Y706" s="17">
        <v>1</v>
      </c>
      <c r="Z706" s="17">
        <v>9</v>
      </c>
      <c r="AA706">
        <f t="shared" si="82"/>
        <v>7.6</v>
      </c>
      <c r="AB706" t="str">
        <f t="shared" si="83"/>
        <v>High</v>
      </c>
      <c r="AC706" s="17">
        <v>5</v>
      </c>
      <c r="AD706" s="17">
        <v>5</v>
      </c>
      <c r="AE706" s="17">
        <v>5</v>
      </c>
      <c r="AF706" s="17">
        <v>5</v>
      </c>
      <c r="AG706" s="17">
        <v>5</v>
      </c>
      <c r="AH706" s="17">
        <v>5</v>
      </c>
      <c r="AI706">
        <f t="shared" si="84"/>
        <v>5</v>
      </c>
      <c r="AJ706">
        <f t="shared" si="84"/>
        <v>5</v>
      </c>
      <c r="AK706">
        <f t="shared" si="84"/>
        <v>5</v>
      </c>
      <c r="AL706">
        <f t="shared" si="85"/>
        <v>5</v>
      </c>
      <c r="AM706" t="str">
        <f t="shared" si="86"/>
        <v>High</v>
      </c>
      <c r="AN706" s="11" t="s">
        <v>77</v>
      </c>
      <c r="AO706" s="15" t="s">
        <v>128</v>
      </c>
    </row>
    <row r="707" spans="1:41" x14ac:dyDescent="0.3">
      <c r="A707" s="18">
        <v>36</v>
      </c>
      <c r="B707" s="8" t="s">
        <v>127</v>
      </c>
      <c r="C707" s="8" t="s">
        <v>42</v>
      </c>
      <c r="D707">
        <v>52</v>
      </c>
      <c r="E707" s="9">
        <v>7.46</v>
      </c>
      <c r="F707" t="str">
        <f t="shared" ref="F707:F770" si="88" xml:space="preserve"> IF(E707 &lt; 5, "Low", IF(E707 &gt; 10, "High", "Medium"))</f>
        <v>Medium</v>
      </c>
      <c r="G707" s="11">
        <v>1</v>
      </c>
      <c r="H707" s="11" t="s">
        <v>52</v>
      </c>
      <c r="I707" s="11" t="s">
        <v>53</v>
      </c>
      <c r="J707" s="12">
        <v>2</v>
      </c>
      <c r="K707" s="12">
        <v>2</v>
      </c>
      <c r="L707" s="13">
        <v>1.1299999999999999</v>
      </c>
      <c r="M707" s="13">
        <v>3.8880000000000003</v>
      </c>
      <c r="N707" s="13">
        <f t="shared" ref="N707:N770" si="89" xml:space="preserve"> L707-M707</f>
        <v>-2.7580000000000005</v>
      </c>
      <c r="O707" s="15" t="s">
        <v>74</v>
      </c>
      <c r="P707" s="15">
        <v>2</v>
      </c>
      <c r="Q707" s="15" t="s">
        <v>46</v>
      </c>
      <c r="R707" s="15">
        <v>3</v>
      </c>
      <c r="S707" s="16">
        <v>7</v>
      </c>
      <c r="T707" s="16">
        <v>1</v>
      </c>
      <c r="U707" s="16">
        <v>9</v>
      </c>
      <c r="V707" s="16">
        <v>5</v>
      </c>
      <c r="W707" s="16">
        <v>2</v>
      </c>
      <c r="X707" s="16">
        <v>8</v>
      </c>
      <c r="Y707" s="17">
        <v>1</v>
      </c>
      <c r="Z707" s="17">
        <v>9</v>
      </c>
      <c r="AA707">
        <f t="shared" ref="AA707:AA770" si="90" xml:space="preserve"> AVERAGE(S707,U707,V707,X707,Z707)</f>
        <v>7.6</v>
      </c>
      <c r="AB707" t="str">
        <f t="shared" ref="AB707:AB770" si="91" xml:space="preserve"> IF(AA707 &lt; 3.5, "Low", IF(AA707 &gt; 6.5, "High", "Medium"))</f>
        <v>High</v>
      </c>
      <c r="AC707" s="17">
        <v>5</v>
      </c>
      <c r="AD707" s="17">
        <v>5</v>
      </c>
      <c r="AE707" s="17">
        <v>5</v>
      </c>
      <c r="AF707" s="17">
        <v>5</v>
      </c>
      <c r="AG707" s="17">
        <v>5</v>
      </c>
      <c r="AH707" s="17">
        <v>5</v>
      </c>
      <c r="AI707">
        <f t="shared" ref="AI707:AK770" si="92" xml:space="preserve"> AVERAGE(AC707,AF707)</f>
        <v>5</v>
      </c>
      <c r="AJ707">
        <f t="shared" si="92"/>
        <v>5</v>
      </c>
      <c r="AK707">
        <f t="shared" si="92"/>
        <v>5</v>
      </c>
      <c r="AL707">
        <f t="shared" ref="AL707:AL770" si="93" xml:space="preserve"> AVERAGE(AC707:AH707)</f>
        <v>5</v>
      </c>
      <c r="AM707" t="str">
        <f t="shared" ref="AM707:AM770" si="94" xml:space="preserve"> IF(AL707 &lt; 2.5, "Low", IF(AA707 &gt; 3.5, "High", "Medium"))</f>
        <v>High</v>
      </c>
      <c r="AN707" s="11" t="s">
        <v>77</v>
      </c>
      <c r="AO707" s="15" t="s">
        <v>128</v>
      </c>
    </row>
    <row r="708" spans="1:41" x14ac:dyDescent="0.3">
      <c r="A708" s="18">
        <v>36</v>
      </c>
      <c r="B708" s="8" t="s">
        <v>127</v>
      </c>
      <c r="C708" s="8" t="s">
        <v>42</v>
      </c>
      <c r="D708">
        <v>52</v>
      </c>
      <c r="E708" s="9">
        <v>7.46</v>
      </c>
      <c r="F708" t="str">
        <f t="shared" si="88"/>
        <v>Medium</v>
      </c>
      <c r="G708" s="11">
        <v>2</v>
      </c>
      <c r="H708" s="11" t="s">
        <v>54</v>
      </c>
      <c r="I708" s="11" t="s">
        <v>53</v>
      </c>
      <c r="J708" s="12">
        <v>4</v>
      </c>
      <c r="K708" s="12">
        <v>2</v>
      </c>
      <c r="L708" s="13">
        <v>3.17</v>
      </c>
      <c r="M708" s="13">
        <v>3.8880000000000003</v>
      </c>
      <c r="N708" s="13">
        <f t="shared" si="89"/>
        <v>-0.71800000000000042</v>
      </c>
      <c r="O708" s="15" t="s">
        <v>74</v>
      </c>
      <c r="P708" s="15">
        <v>2</v>
      </c>
      <c r="Q708" s="15" t="s">
        <v>46</v>
      </c>
      <c r="R708" s="15">
        <v>3</v>
      </c>
      <c r="S708" s="16">
        <v>7</v>
      </c>
      <c r="T708" s="16">
        <v>1</v>
      </c>
      <c r="U708" s="16">
        <v>9</v>
      </c>
      <c r="V708" s="16">
        <v>5</v>
      </c>
      <c r="W708" s="16">
        <v>2</v>
      </c>
      <c r="X708" s="16">
        <v>8</v>
      </c>
      <c r="Y708" s="17">
        <v>1</v>
      </c>
      <c r="Z708" s="17">
        <v>9</v>
      </c>
      <c r="AA708">
        <f t="shared" si="90"/>
        <v>7.6</v>
      </c>
      <c r="AB708" t="str">
        <f t="shared" si="91"/>
        <v>High</v>
      </c>
      <c r="AC708" s="17">
        <v>5</v>
      </c>
      <c r="AD708" s="17">
        <v>5</v>
      </c>
      <c r="AE708" s="17">
        <v>5</v>
      </c>
      <c r="AF708" s="17">
        <v>5</v>
      </c>
      <c r="AG708" s="17">
        <v>5</v>
      </c>
      <c r="AH708" s="17">
        <v>5</v>
      </c>
      <c r="AI708">
        <f t="shared" si="92"/>
        <v>5</v>
      </c>
      <c r="AJ708">
        <f t="shared" si="92"/>
        <v>5</v>
      </c>
      <c r="AK708">
        <f t="shared" si="92"/>
        <v>5</v>
      </c>
      <c r="AL708">
        <f t="shared" si="93"/>
        <v>5</v>
      </c>
      <c r="AM708" t="str">
        <f t="shared" si="94"/>
        <v>High</v>
      </c>
      <c r="AN708" s="11" t="s">
        <v>77</v>
      </c>
      <c r="AO708" s="15" t="s">
        <v>128</v>
      </c>
    </row>
    <row r="709" spans="1:41" x14ac:dyDescent="0.3">
      <c r="A709" s="18">
        <v>36</v>
      </c>
      <c r="B709" s="8" t="s">
        <v>127</v>
      </c>
      <c r="C709" s="8" t="s">
        <v>42</v>
      </c>
      <c r="D709">
        <v>52</v>
      </c>
      <c r="E709" s="9">
        <v>7.46</v>
      </c>
      <c r="F709" t="str">
        <f t="shared" si="88"/>
        <v>Medium</v>
      </c>
      <c r="G709" s="11">
        <v>3</v>
      </c>
      <c r="H709" s="11" t="s">
        <v>55</v>
      </c>
      <c r="I709" s="11" t="s">
        <v>53</v>
      </c>
      <c r="J709" s="12">
        <v>5</v>
      </c>
      <c r="K709" s="12">
        <v>4</v>
      </c>
      <c r="L709" s="13">
        <v>7.54</v>
      </c>
      <c r="M709" s="13">
        <v>3.8880000000000003</v>
      </c>
      <c r="N709" s="13">
        <f t="shared" si="89"/>
        <v>3.6519999999999997</v>
      </c>
      <c r="O709" s="15" t="s">
        <v>74</v>
      </c>
      <c r="P709" s="15">
        <v>2</v>
      </c>
      <c r="Q709" s="15" t="s">
        <v>46</v>
      </c>
      <c r="R709" s="15">
        <v>3</v>
      </c>
      <c r="S709" s="16">
        <v>7</v>
      </c>
      <c r="T709" s="16">
        <v>1</v>
      </c>
      <c r="U709" s="16">
        <v>9</v>
      </c>
      <c r="V709" s="16">
        <v>5</v>
      </c>
      <c r="W709" s="16">
        <v>2</v>
      </c>
      <c r="X709" s="16">
        <v>8</v>
      </c>
      <c r="Y709" s="17">
        <v>1</v>
      </c>
      <c r="Z709" s="17">
        <v>9</v>
      </c>
      <c r="AA709">
        <f t="shared" si="90"/>
        <v>7.6</v>
      </c>
      <c r="AB709" t="str">
        <f t="shared" si="91"/>
        <v>High</v>
      </c>
      <c r="AC709" s="17">
        <v>5</v>
      </c>
      <c r="AD709" s="17">
        <v>5</v>
      </c>
      <c r="AE709" s="17">
        <v>5</v>
      </c>
      <c r="AF709" s="17">
        <v>5</v>
      </c>
      <c r="AG709" s="17">
        <v>5</v>
      </c>
      <c r="AH709" s="17">
        <v>5</v>
      </c>
      <c r="AI709">
        <f t="shared" si="92"/>
        <v>5</v>
      </c>
      <c r="AJ709">
        <f t="shared" si="92"/>
        <v>5</v>
      </c>
      <c r="AK709">
        <f t="shared" si="92"/>
        <v>5</v>
      </c>
      <c r="AL709">
        <f t="shared" si="93"/>
        <v>5</v>
      </c>
      <c r="AM709" t="str">
        <f t="shared" si="94"/>
        <v>High</v>
      </c>
      <c r="AN709" s="11" t="s">
        <v>77</v>
      </c>
      <c r="AO709" s="15" t="s">
        <v>128</v>
      </c>
    </row>
    <row r="710" spans="1:41" x14ac:dyDescent="0.3">
      <c r="A710" s="18">
        <v>36</v>
      </c>
      <c r="B710" s="8" t="s">
        <v>127</v>
      </c>
      <c r="C710" s="8" t="s">
        <v>42</v>
      </c>
      <c r="D710">
        <v>52</v>
      </c>
      <c r="E710" s="9">
        <v>7.46</v>
      </c>
      <c r="F710" t="str">
        <f t="shared" si="88"/>
        <v>Medium</v>
      </c>
      <c r="G710" s="11">
        <v>4</v>
      </c>
      <c r="H710" s="11" t="s">
        <v>56</v>
      </c>
      <c r="I710" s="11" t="s">
        <v>53</v>
      </c>
      <c r="J710" s="12">
        <v>4</v>
      </c>
      <c r="K710" s="12">
        <v>3</v>
      </c>
      <c r="L710" s="13">
        <v>5</v>
      </c>
      <c r="M710" s="13">
        <v>3.8880000000000003</v>
      </c>
      <c r="N710" s="13">
        <f t="shared" si="89"/>
        <v>1.1119999999999997</v>
      </c>
      <c r="O710" s="15" t="s">
        <v>74</v>
      </c>
      <c r="P710" s="15">
        <v>2</v>
      </c>
      <c r="Q710" s="15" t="s">
        <v>46</v>
      </c>
      <c r="R710" s="15">
        <v>3</v>
      </c>
      <c r="S710" s="16">
        <v>7</v>
      </c>
      <c r="T710" s="16">
        <v>1</v>
      </c>
      <c r="U710" s="16">
        <v>9</v>
      </c>
      <c r="V710" s="16">
        <v>5</v>
      </c>
      <c r="W710" s="16">
        <v>2</v>
      </c>
      <c r="X710" s="16">
        <v>8</v>
      </c>
      <c r="Y710" s="17">
        <v>1</v>
      </c>
      <c r="Z710" s="17">
        <v>9</v>
      </c>
      <c r="AA710">
        <f t="shared" si="90"/>
        <v>7.6</v>
      </c>
      <c r="AB710" t="str">
        <f t="shared" si="91"/>
        <v>High</v>
      </c>
      <c r="AC710" s="17">
        <v>5</v>
      </c>
      <c r="AD710" s="17">
        <v>5</v>
      </c>
      <c r="AE710" s="17">
        <v>5</v>
      </c>
      <c r="AF710" s="17">
        <v>5</v>
      </c>
      <c r="AG710" s="17">
        <v>5</v>
      </c>
      <c r="AH710" s="17">
        <v>5</v>
      </c>
      <c r="AI710">
        <f t="shared" si="92"/>
        <v>5</v>
      </c>
      <c r="AJ710">
        <f t="shared" si="92"/>
        <v>5</v>
      </c>
      <c r="AK710">
        <f t="shared" si="92"/>
        <v>5</v>
      </c>
      <c r="AL710">
        <f t="shared" si="93"/>
        <v>5</v>
      </c>
      <c r="AM710" t="str">
        <f t="shared" si="94"/>
        <v>High</v>
      </c>
      <c r="AN710" s="11" t="s">
        <v>77</v>
      </c>
      <c r="AO710" s="15" t="s">
        <v>128</v>
      </c>
    </row>
    <row r="711" spans="1:41" x14ac:dyDescent="0.3">
      <c r="A711" s="18">
        <v>36</v>
      </c>
      <c r="B711" s="8" t="s">
        <v>127</v>
      </c>
      <c r="C711" s="8" t="s">
        <v>42</v>
      </c>
      <c r="D711">
        <v>52</v>
      </c>
      <c r="E711" s="9">
        <v>7.46</v>
      </c>
      <c r="F711" t="str">
        <f t="shared" si="88"/>
        <v>Medium</v>
      </c>
      <c r="G711" s="11">
        <v>5</v>
      </c>
      <c r="H711" s="11" t="s">
        <v>57</v>
      </c>
      <c r="I711" s="11" t="s">
        <v>53</v>
      </c>
      <c r="J711" s="12">
        <v>2</v>
      </c>
      <c r="K711" s="12">
        <v>3</v>
      </c>
      <c r="L711" s="13">
        <v>4.2300000000000004</v>
      </c>
      <c r="M711" s="13">
        <v>3.8880000000000003</v>
      </c>
      <c r="N711" s="13">
        <f t="shared" si="89"/>
        <v>0.34200000000000008</v>
      </c>
      <c r="O711" s="15" t="s">
        <v>74</v>
      </c>
      <c r="P711" s="15">
        <v>2</v>
      </c>
      <c r="Q711" s="15" t="s">
        <v>46</v>
      </c>
      <c r="R711" s="15">
        <v>3</v>
      </c>
      <c r="S711" s="16">
        <v>7</v>
      </c>
      <c r="T711" s="16">
        <v>1</v>
      </c>
      <c r="U711" s="16">
        <v>9</v>
      </c>
      <c r="V711" s="16">
        <v>5</v>
      </c>
      <c r="W711" s="16">
        <v>2</v>
      </c>
      <c r="X711" s="16">
        <v>8</v>
      </c>
      <c r="Y711" s="17">
        <v>1</v>
      </c>
      <c r="Z711" s="17">
        <v>9</v>
      </c>
      <c r="AA711">
        <f t="shared" si="90"/>
        <v>7.6</v>
      </c>
      <c r="AB711" t="str">
        <f t="shared" si="91"/>
        <v>High</v>
      </c>
      <c r="AC711" s="17">
        <v>5</v>
      </c>
      <c r="AD711" s="17">
        <v>5</v>
      </c>
      <c r="AE711" s="17">
        <v>5</v>
      </c>
      <c r="AF711" s="17">
        <v>5</v>
      </c>
      <c r="AG711" s="17">
        <v>5</v>
      </c>
      <c r="AH711" s="17">
        <v>5</v>
      </c>
      <c r="AI711">
        <f t="shared" si="92"/>
        <v>5</v>
      </c>
      <c r="AJ711">
        <f t="shared" si="92"/>
        <v>5</v>
      </c>
      <c r="AK711">
        <f t="shared" si="92"/>
        <v>5</v>
      </c>
      <c r="AL711">
        <f t="shared" si="93"/>
        <v>5</v>
      </c>
      <c r="AM711" t="str">
        <f t="shared" si="94"/>
        <v>High</v>
      </c>
      <c r="AN711" s="11" t="s">
        <v>77</v>
      </c>
      <c r="AO711" s="15" t="s">
        <v>128</v>
      </c>
    </row>
    <row r="712" spans="1:41" x14ac:dyDescent="0.3">
      <c r="A712" s="18">
        <v>36</v>
      </c>
      <c r="B712" s="8" t="s">
        <v>127</v>
      </c>
      <c r="C712" s="8" t="s">
        <v>42</v>
      </c>
      <c r="D712">
        <v>52</v>
      </c>
      <c r="E712" s="9">
        <v>7.46</v>
      </c>
      <c r="F712" t="str">
        <f t="shared" si="88"/>
        <v>Medium</v>
      </c>
      <c r="G712" s="11">
        <v>1</v>
      </c>
      <c r="H712" s="11" t="s">
        <v>58</v>
      </c>
      <c r="I712" s="11" t="s">
        <v>59</v>
      </c>
      <c r="J712" s="12">
        <v>1</v>
      </c>
      <c r="K712" s="12">
        <v>1</v>
      </c>
      <c r="L712" s="13">
        <v>0.92</v>
      </c>
      <c r="M712" s="13">
        <v>3.8880000000000003</v>
      </c>
      <c r="N712" s="13">
        <f t="shared" si="89"/>
        <v>-2.9680000000000004</v>
      </c>
      <c r="O712" s="15" t="s">
        <v>74</v>
      </c>
      <c r="P712" s="15">
        <v>2</v>
      </c>
      <c r="Q712" s="15" t="s">
        <v>46</v>
      </c>
      <c r="R712" s="15">
        <v>3</v>
      </c>
      <c r="S712" s="16">
        <v>7</v>
      </c>
      <c r="T712" s="16">
        <v>1</v>
      </c>
      <c r="U712" s="16">
        <v>9</v>
      </c>
      <c r="V712" s="16">
        <v>5</v>
      </c>
      <c r="W712" s="16">
        <v>2</v>
      </c>
      <c r="X712" s="16">
        <v>8</v>
      </c>
      <c r="Y712" s="17">
        <v>1</v>
      </c>
      <c r="Z712" s="17">
        <v>9</v>
      </c>
      <c r="AA712">
        <f t="shared" si="90"/>
        <v>7.6</v>
      </c>
      <c r="AB712" t="str">
        <f t="shared" si="91"/>
        <v>High</v>
      </c>
      <c r="AC712" s="17">
        <v>5</v>
      </c>
      <c r="AD712" s="17">
        <v>5</v>
      </c>
      <c r="AE712" s="17">
        <v>5</v>
      </c>
      <c r="AF712" s="17">
        <v>5</v>
      </c>
      <c r="AG712" s="17">
        <v>5</v>
      </c>
      <c r="AH712" s="17">
        <v>5</v>
      </c>
      <c r="AI712">
        <f t="shared" si="92"/>
        <v>5</v>
      </c>
      <c r="AJ712">
        <f t="shared" si="92"/>
        <v>5</v>
      </c>
      <c r="AK712">
        <f t="shared" si="92"/>
        <v>5</v>
      </c>
      <c r="AL712">
        <f t="shared" si="93"/>
        <v>5</v>
      </c>
      <c r="AM712" t="str">
        <f t="shared" si="94"/>
        <v>High</v>
      </c>
      <c r="AN712" s="11" t="s">
        <v>77</v>
      </c>
      <c r="AO712" s="15" t="s">
        <v>128</v>
      </c>
    </row>
    <row r="713" spans="1:41" x14ac:dyDescent="0.3">
      <c r="A713" s="18">
        <v>36</v>
      </c>
      <c r="B713" s="8" t="s">
        <v>127</v>
      </c>
      <c r="C713" s="8" t="s">
        <v>42</v>
      </c>
      <c r="D713">
        <v>52</v>
      </c>
      <c r="E713" s="9">
        <v>7.46</v>
      </c>
      <c r="F713" t="str">
        <f t="shared" si="88"/>
        <v>Medium</v>
      </c>
      <c r="G713" s="11">
        <v>2</v>
      </c>
      <c r="H713" s="11" t="s">
        <v>60</v>
      </c>
      <c r="I713" s="11" t="s">
        <v>59</v>
      </c>
      <c r="J713" s="12">
        <v>1</v>
      </c>
      <c r="K713" s="12">
        <v>1</v>
      </c>
      <c r="L713" s="13">
        <v>0.77</v>
      </c>
      <c r="M713" s="13">
        <v>3.8880000000000003</v>
      </c>
      <c r="N713" s="13">
        <f t="shared" si="89"/>
        <v>-3.1180000000000003</v>
      </c>
      <c r="O713" s="15" t="s">
        <v>74</v>
      </c>
      <c r="P713" s="15">
        <v>2</v>
      </c>
      <c r="Q713" s="15" t="s">
        <v>46</v>
      </c>
      <c r="R713" s="15">
        <v>3</v>
      </c>
      <c r="S713" s="16">
        <v>7</v>
      </c>
      <c r="T713" s="16">
        <v>1</v>
      </c>
      <c r="U713" s="16">
        <v>9</v>
      </c>
      <c r="V713" s="16">
        <v>5</v>
      </c>
      <c r="W713" s="16">
        <v>2</v>
      </c>
      <c r="X713" s="16">
        <v>8</v>
      </c>
      <c r="Y713" s="17">
        <v>1</v>
      </c>
      <c r="Z713" s="17">
        <v>9</v>
      </c>
      <c r="AA713">
        <f t="shared" si="90"/>
        <v>7.6</v>
      </c>
      <c r="AB713" t="str">
        <f t="shared" si="91"/>
        <v>High</v>
      </c>
      <c r="AC713" s="17">
        <v>5</v>
      </c>
      <c r="AD713" s="17">
        <v>5</v>
      </c>
      <c r="AE713" s="17">
        <v>5</v>
      </c>
      <c r="AF713" s="17">
        <v>5</v>
      </c>
      <c r="AG713" s="17">
        <v>5</v>
      </c>
      <c r="AH713" s="17">
        <v>5</v>
      </c>
      <c r="AI713">
        <f t="shared" si="92"/>
        <v>5</v>
      </c>
      <c r="AJ713">
        <f t="shared" si="92"/>
        <v>5</v>
      </c>
      <c r="AK713">
        <f t="shared" si="92"/>
        <v>5</v>
      </c>
      <c r="AL713">
        <f t="shared" si="93"/>
        <v>5</v>
      </c>
      <c r="AM713" t="str">
        <f t="shared" si="94"/>
        <v>High</v>
      </c>
      <c r="AN713" s="11" t="s">
        <v>77</v>
      </c>
      <c r="AO713" s="15" t="s">
        <v>128</v>
      </c>
    </row>
    <row r="714" spans="1:41" x14ac:dyDescent="0.3">
      <c r="A714" s="18">
        <v>36</v>
      </c>
      <c r="B714" s="8" t="s">
        <v>127</v>
      </c>
      <c r="C714" s="8" t="s">
        <v>42</v>
      </c>
      <c r="D714">
        <v>52</v>
      </c>
      <c r="E714" s="9">
        <v>7.46</v>
      </c>
      <c r="F714" t="str">
        <f t="shared" si="88"/>
        <v>Medium</v>
      </c>
      <c r="G714" s="11">
        <v>3</v>
      </c>
      <c r="H714" s="11" t="s">
        <v>61</v>
      </c>
      <c r="I714" s="11" t="s">
        <v>59</v>
      </c>
      <c r="J714" s="12">
        <v>2</v>
      </c>
      <c r="K714" s="12">
        <v>2</v>
      </c>
      <c r="L714" s="13">
        <v>1.2</v>
      </c>
      <c r="M714" s="13">
        <v>3.8880000000000003</v>
      </c>
      <c r="N714" s="13">
        <f t="shared" si="89"/>
        <v>-2.6880000000000006</v>
      </c>
      <c r="O714" s="15" t="s">
        <v>74</v>
      </c>
      <c r="P714" s="15">
        <v>2</v>
      </c>
      <c r="Q714" s="15" t="s">
        <v>46</v>
      </c>
      <c r="R714" s="15">
        <v>3</v>
      </c>
      <c r="S714" s="16">
        <v>7</v>
      </c>
      <c r="T714" s="16">
        <v>1</v>
      </c>
      <c r="U714" s="16">
        <v>9</v>
      </c>
      <c r="V714" s="16">
        <v>5</v>
      </c>
      <c r="W714" s="16">
        <v>2</v>
      </c>
      <c r="X714" s="16">
        <v>8</v>
      </c>
      <c r="Y714" s="17">
        <v>1</v>
      </c>
      <c r="Z714" s="17">
        <v>9</v>
      </c>
      <c r="AA714">
        <f t="shared" si="90"/>
        <v>7.6</v>
      </c>
      <c r="AB714" t="str">
        <f t="shared" si="91"/>
        <v>High</v>
      </c>
      <c r="AC714" s="17">
        <v>5</v>
      </c>
      <c r="AD714" s="17">
        <v>5</v>
      </c>
      <c r="AE714" s="17">
        <v>5</v>
      </c>
      <c r="AF714" s="17">
        <v>5</v>
      </c>
      <c r="AG714" s="17">
        <v>5</v>
      </c>
      <c r="AH714" s="17">
        <v>5</v>
      </c>
      <c r="AI714">
        <f t="shared" si="92"/>
        <v>5</v>
      </c>
      <c r="AJ714">
        <f t="shared" si="92"/>
        <v>5</v>
      </c>
      <c r="AK714">
        <f t="shared" si="92"/>
        <v>5</v>
      </c>
      <c r="AL714">
        <f t="shared" si="93"/>
        <v>5</v>
      </c>
      <c r="AM714" t="str">
        <f t="shared" si="94"/>
        <v>High</v>
      </c>
      <c r="AN714" s="11" t="s">
        <v>77</v>
      </c>
      <c r="AO714" s="15" t="s">
        <v>128</v>
      </c>
    </row>
    <row r="715" spans="1:41" x14ac:dyDescent="0.3">
      <c r="A715" s="18">
        <v>36</v>
      </c>
      <c r="B715" s="8" t="s">
        <v>127</v>
      </c>
      <c r="C715" s="8" t="s">
        <v>42</v>
      </c>
      <c r="D715">
        <v>52</v>
      </c>
      <c r="E715" s="9">
        <v>7.46</v>
      </c>
      <c r="F715" t="str">
        <f t="shared" si="88"/>
        <v>Medium</v>
      </c>
      <c r="G715" s="11">
        <v>4</v>
      </c>
      <c r="H715" s="11" t="s">
        <v>62</v>
      </c>
      <c r="I715" s="11" t="s">
        <v>59</v>
      </c>
      <c r="J715" s="12">
        <v>1</v>
      </c>
      <c r="K715" s="12">
        <v>1</v>
      </c>
      <c r="L715" s="13">
        <v>0.92</v>
      </c>
      <c r="M715" s="13">
        <v>3.8880000000000003</v>
      </c>
      <c r="N715" s="13">
        <f t="shared" si="89"/>
        <v>-2.9680000000000004</v>
      </c>
      <c r="O715" s="15" t="s">
        <v>74</v>
      </c>
      <c r="P715" s="15">
        <v>2</v>
      </c>
      <c r="Q715" s="15" t="s">
        <v>46</v>
      </c>
      <c r="R715" s="15">
        <v>3</v>
      </c>
      <c r="S715" s="16">
        <v>7</v>
      </c>
      <c r="T715" s="16">
        <v>1</v>
      </c>
      <c r="U715" s="16">
        <v>9</v>
      </c>
      <c r="V715" s="16">
        <v>5</v>
      </c>
      <c r="W715" s="16">
        <v>2</v>
      </c>
      <c r="X715" s="16">
        <v>8</v>
      </c>
      <c r="Y715" s="17">
        <v>1</v>
      </c>
      <c r="Z715" s="17">
        <v>9</v>
      </c>
      <c r="AA715">
        <f t="shared" si="90"/>
        <v>7.6</v>
      </c>
      <c r="AB715" t="str">
        <f t="shared" si="91"/>
        <v>High</v>
      </c>
      <c r="AC715" s="17">
        <v>5</v>
      </c>
      <c r="AD715" s="17">
        <v>5</v>
      </c>
      <c r="AE715" s="17">
        <v>5</v>
      </c>
      <c r="AF715" s="17">
        <v>5</v>
      </c>
      <c r="AG715" s="17">
        <v>5</v>
      </c>
      <c r="AH715" s="17">
        <v>5</v>
      </c>
      <c r="AI715">
        <f t="shared" si="92"/>
        <v>5</v>
      </c>
      <c r="AJ715">
        <f t="shared" si="92"/>
        <v>5</v>
      </c>
      <c r="AK715">
        <f t="shared" si="92"/>
        <v>5</v>
      </c>
      <c r="AL715">
        <f t="shared" si="93"/>
        <v>5</v>
      </c>
      <c r="AM715" t="str">
        <f t="shared" si="94"/>
        <v>High</v>
      </c>
      <c r="AN715" s="11" t="s">
        <v>77</v>
      </c>
      <c r="AO715" s="15" t="s">
        <v>128</v>
      </c>
    </row>
    <row r="716" spans="1:41" x14ac:dyDescent="0.3">
      <c r="A716" s="18">
        <v>36</v>
      </c>
      <c r="B716" s="8" t="s">
        <v>127</v>
      </c>
      <c r="C716" s="8" t="s">
        <v>42</v>
      </c>
      <c r="D716">
        <v>52</v>
      </c>
      <c r="E716" s="9">
        <v>7.46</v>
      </c>
      <c r="F716" t="str">
        <f t="shared" si="88"/>
        <v>Medium</v>
      </c>
      <c r="G716" s="11">
        <v>5</v>
      </c>
      <c r="H716" s="11" t="s">
        <v>63</v>
      </c>
      <c r="I716" s="11" t="s">
        <v>59</v>
      </c>
      <c r="J716" s="12">
        <v>1</v>
      </c>
      <c r="K716" s="12">
        <v>1</v>
      </c>
      <c r="L716" s="13">
        <v>0.63</v>
      </c>
      <c r="M716" s="13">
        <v>3.8880000000000003</v>
      </c>
      <c r="N716" s="13">
        <f t="shared" si="89"/>
        <v>-3.2580000000000005</v>
      </c>
      <c r="O716" s="15" t="s">
        <v>74</v>
      </c>
      <c r="P716" s="15">
        <v>2</v>
      </c>
      <c r="Q716" s="15" t="s">
        <v>46</v>
      </c>
      <c r="R716" s="15">
        <v>3</v>
      </c>
      <c r="S716" s="16">
        <v>7</v>
      </c>
      <c r="T716" s="16">
        <v>1</v>
      </c>
      <c r="U716" s="16">
        <v>9</v>
      </c>
      <c r="V716" s="16">
        <v>5</v>
      </c>
      <c r="W716" s="16">
        <v>2</v>
      </c>
      <c r="X716" s="16">
        <v>8</v>
      </c>
      <c r="Y716" s="17">
        <v>1</v>
      </c>
      <c r="Z716" s="17">
        <v>9</v>
      </c>
      <c r="AA716">
        <f t="shared" si="90"/>
        <v>7.6</v>
      </c>
      <c r="AB716" t="str">
        <f t="shared" si="91"/>
        <v>High</v>
      </c>
      <c r="AC716" s="17">
        <v>5</v>
      </c>
      <c r="AD716" s="17">
        <v>5</v>
      </c>
      <c r="AE716" s="17">
        <v>5</v>
      </c>
      <c r="AF716" s="17">
        <v>5</v>
      </c>
      <c r="AG716" s="17">
        <v>5</v>
      </c>
      <c r="AH716" s="17">
        <v>5</v>
      </c>
      <c r="AI716">
        <f t="shared" si="92"/>
        <v>5</v>
      </c>
      <c r="AJ716">
        <f t="shared" si="92"/>
        <v>5</v>
      </c>
      <c r="AK716">
        <f t="shared" si="92"/>
        <v>5</v>
      </c>
      <c r="AL716">
        <f t="shared" si="93"/>
        <v>5</v>
      </c>
      <c r="AM716" t="str">
        <f t="shared" si="94"/>
        <v>High</v>
      </c>
      <c r="AN716" s="11" t="s">
        <v>77</v>
      </c>
      <c r="AO716" s="15" t="s">
        <v>128</v>
      </c>
    </row>
    <row r="717" spans="1:41" x14ac:dyDescent="0.3">
      <c r="A717" s="18">
        <v>36</v>
      </c>
      <c r="B717" s="8" t="s">
        <v>127</v>
      </c>
      <c r="C717" s="8" t="s">
        <v>42</v>
      </c>
      <c r="D717">
        <v>52</v>
      </c>
      <c r="E717" s="9">
        <v>7.46</v>
      </c>
      <c r="F717" t="str">
        <f t="shared" si="88"/>
        <v>Medium</v>
      </c>
      <c r="G717" s="11">
        <v>1</v>
      </c>
      <c r="H717" s="11" t="s">
        <v>64</v>
      </c>
      <c r="I717" s="11" t="s">
        <v>65</v>
      </c>
      <c r="J717" s="12">
        <v>4</v>
      </c>
      <c r="K717" s="12">
        <v>4</v>
      </c>
      <c r="L717" s="13">
        <v>7.46</v>
      </c>
      <c r="M717" s="13">
        <v>3.8880000000000003</v>
      </c>
      <c r="N717" s="13">
        <f t="shared" si="89"/>
        <v>3.5719999999999996</v>
      </c>
      <c r="O717" s="15" t="s">
        <v>74</v>
      </c>
      <c r="P717" s="15">
        <v>2</v>
      </c>
      <c r="Q717" s="15" t="s">
        <v>46</v>
      </c>
      <c r="R717" s="15">
        <v>3</v>
      </c>
      <c r="S717" s="16">
        <v>7</v>
      </c>
      <c r="T717" s="16">
        <v>1</v>
      </c>
      <c r="U717" s="16">
        <v>9</v>
      </c>
      <c r="V717" s="16">
        <v>5</v>
      </c>
      <c r="W717" s="16">
        <v>2</v>
      </c>
      <c r="X717" s="16">
        <v>8</v>
      </c>
      <c r="Y717" s="17">
        <v>1</v>
      </c>
      <c r="Z717" s="17">
        <v>9</v>
      </c>
      <c r="AA717">
        <f t="shared" si="90"/>
        <v>7.6</v>
      </c>
      <c r="AB717" t="str">
        <f t="shared" si="91"/>
        <v>High</v>
      </c>
      <c r="AC717" s="17">
        <v>5</v>
      </c>
      <c r="AD717" s="17">
        <v>5</v>
      </c>
      <c r="AE717" s="17">
        <v>5</v>
      </c>
      <c r="AF717" s="17">
        <v>5</v>
      </c>
      <c r="AG717" s="17">
        <v>5</v>
      </c>
      <c r="AH717" s="17">
        <v>5</v>
      </c>
      <c r="AI717">
        <f t="shared" si="92"/>
        <v>5</v>
      </c>
      <c r="AJ717">
        <f t="shared" si="92"/>
        <v>5</v>
      </c>
      <c r="AK717">
        <f t="shared" si="92"/>
        <v>5</v>
      </c>
      <c r="AL717">
        <f t="shared" si="93"/>
        <v>5</v>
      </c>
      <c r="AM717" t="str">
        <f t="shared" si="94"/>
        <v>High</v>
      </c>
      <c r="AN717" s="11" t="s">
        <v>77</v>
      </c>
      <c r="AO717" s="15" t="s">
        <v>128</v>
      </c>
    </row>
    <row r="718" spans="1:41" x14ac:dyDescent="0.3">
      <c r="A718" s="18">
        <v>36</v>
      </c>
      <c r="B718" s="8" t="s">
        <v>127</v>
      </c>
      <c r="C718" s="8" t="s">
        <v>42</v>
      </c>
      <c r="D718">
        <v>52</v>
      </c>
      <c r="E718" s="9">
        <v>7.46</v>
      </c>
      <c r="F718" t="str">
        <f t="shared" si="88"/>
        <v>Medium</v>
      </c>
      <c r="G718" s="11">
        <v>2</v>
      </c>
      <c r="H718" s="11" t="s">
        <v>66</v>
      </c>
      <c r="I718" s="11" t="s">
        <v>65</v>
      </c>
      <c r="J718" s="12">
        <v>3</v>
      </c>
      <c r="K718" s="12">
        <v>3</v>
      </c>
      <c r="L718" s="13">
        <v>5</v>
      </c>
      <c r="M718" s="13">
        <v>3.8880000000000003</v>
      </c>
      <c r="N718" s="13">
        <f t="shared" si="89"/>
        <v>1.1119999999999997</v>
      </c>
      <c r="O718" s="15" t="s">
        <v>74</v>
      </c>
      <c r="P718" s="15">
        <v>2</v>
      </c>
      <c r="Q718" s="15" t="s">
        <v>46</v>
      </c>
      <c r="R718" s="15">
        <v>3</v>
      </c>
      <c r="S718" s="16">
        <v>7</v>
      </c>
      <c r="T718" s="16">
        <v>1</v>
      </c>
      <c r="U718" s="16">
        <v>9</v>
      </c>
      <c r="V718" s="16">
        <v>5</v>
      </c>
      <c r="W718" s="16">
        <v>2</v>
      </c>
      <c r="X718" s="16">
        <v>8</v>
      </c>
      <c r="Y718" s="17">
        <v>1</v>
      </c>
      <c r="Z718" s="17">
        <v>9</v>
      </c>
      <c r="AA718">
        <f t="shared" si="90"/>
        <v>7.6</v>
      </c>
      <c r="AB718" t="str">
        <f t="shared" si="91"/>
        <v>High</v>
      </c>
      <c r="AC718" s="17">
        <v>5</v>
      </c>
      <c r="AD718" s="17">
        <v>5</v>
      </c>
      <c r="AE718" s="17">
        <v>5</v>
      </c>
      <c r="AF718" s="17">
        <v>5</v>
      </c>
      <c r="AG718" s="17">
        <v>5</v>
      </c>
      <c r="AH718" s="17">
        <v>5</v>
      </c>
      <c r="AI718">
        <f t="shared" si="92"/>
        <v>5</v>
      </c>
      <c r="AJ718">
        <f t="shared" si="92"/>
        <v>5</v>
      </c>
      <c r="AK718">
        <f t="shared" si="92"/>
        <v>5</v>
      </c>
      <c r="AL718">
        <f t="shared" si="93"/>
        <v>5</v>
      </c>
      <c r="AM718" t="str">
        <f t="shared" si="94"/>
        <v>High</v>
      </c>
      <c r="AN718" s="11" t="s">
        <v>77</v>
      </c>
      <c r="AO718" s="15" t="s">
        <v>128</v>
      </c>
    </row>
    <row r="719" spans="1:41" x14ac:dyDescent="0.3">
      <c r="A719" s="18">
        <v>36</v>
      </c>
      <c r="B719" s="8" t="s">
        <v>127</v>
      </c>
      <c r="C719" s="8" t="s">
        <v>42</v>
      </c>
      <c r="D719">
        <v>52</v>
      </c>
      <c r="E719" s="9">
        <v>7.46</v>
      </c>
      <c r="F719" t="str">
        <f t="shared" si="88"/>
        <v>Medium</v>
      </c>
      <c r="G719" s="11">
        <v>3</v>
      </c>
      <c r="H719" s="11" t="s">
        <v>67</v>
      </c>
      <c r="I719" s="11" t="s">
        <v>65</v>
      </c>
      <c r="J719" s="12">
        <v>4</v>
      </c>
      <c r="K719" s="12">
        <v>4</v>
      </c>
      <c r="L719" s="13">
        <v>7.46</v>
      </c>
      <c r="M719" s="13">
        <v>3.8880000000000003</v>
      </c>
      <c r="N719" s="13">
        <f t="shared" si="89"/>
        <v>3.5719999999999996</v>
      </c>
      <c r="O719" s="15" t="s">
        <v>74</v>
      </c>
      <c r="P719" s="15">
        <v>2</v>
      </c>
      <c r="Q719" s="15" t="s">
        <v>46</v>
      </c>
      <c r="R719" s="15">
        <v>3</v>
      </c>
      <c r="S719" s="16">
        <v>7</v>
      </c>
      <c r="T719" s="16">
        <v>1</v>
      </c>
      <c r="U719" s="16">
        <v>9</v>
      </c>
      <c r="V719" s="16">
        <v>5</v>
      </c>
      <c r="W719" s="16">
        <v>2</v>
      </c>
      <c r="X719" s="16">
        <v>8</v>
      </c>
      <c r="Y719" s="17">
        <v>1</v>
      </c>
      <c r="Z719" s="17">
        <v>9</v>
      </c>
      <c r="AA719">
        <f t="shared" si="90"/>
        <v>7.6</v>
      </c>
      <c r="AB719" t="str">
        <f t="shared" si="91"/>
        <v>High</v>
      </c>
      <c r="AC719" s="17">
        <v>5</v>
      </c>
      <c r="AD719" s="17">
        <v>5</v>
      </c>
      <c r="AE719" s="17">
        <v>5</v>
      </c>
      <c r="AF719" s="17">
        <v>5</v>
      </c>
      <c r="AG719" s="17">
        <v>5</v>
      </c>
      <c r="AH719" s="17">
        <v>5</v>
      </c>
      <c r="AI719">
        <f t="shared" si="92"/>
        <v>5</v>
      </c>
      <c r="AJ719">
        <f t="shared" si="92"/>
        <v>5</v>
      </c>
      <c r="AK719">
        <f t="shared" si="92"/>
        <v>5</v>
      </c>
      <c r="AL719">
        <f t="shared" si="93"/>
        <v>5</v>
      </c>
      <c r="AM719" t="str">
        <f t="shared" si="94"/>
        <v>High</v>
      </c>
      <c r="AN719" s="11" t="s">
        <v>77</v>
      </c>
      <c r="AO719" s="15" t="s">
        <v>128</v>
      </c>
    </row>
    <row r="720" spans="1:41" x14ac:dyDescent="0.3">
      <c r="A720" s="18">
        <v>36</v>
      </c>
      <c r="B720" s="8" t="s">
        <v>127</v>
      </c>
      <c r="C720" s="8" t="s">
        <v>42</v>
      </c>
      <c r="D720">
        <v>52</v>
      </c>
      <c r="E720" s="9">
        <v>7.46</v>
      </c>
      <c r="F720" t="str">
        <f t="shared" si="88"/>
        <v>Medium</v>
      </c>
      <c r="G720" s="11">
        <v>4</v>
      </c>
      <c r="H720" s="11" t="s">
        <v>68</v>
      </c>
      <c r="I720" s="11" t="s">
        <v>65</v>
      </c>
      <c r="J720" s="12">
        <v>3</v>
      </c>
      <c r="K720" s="12">
        <v>3</v>
      </c>
      <c r="L720" s="13">
        <v>5</v>
      </c>
      <c r="M720" s="13">
        <v>3.8880000000000003</v>
      </c>
      <c r="N720" s="13">
        <f t="shared" si="89"/>
        <v>1.1119999999999997</v>
      </c>
      <c r="O720" s="15" t="s">
        <v>74</v>
      </c>
      <c r="P720" s="15">
        <v>2</v>
      </c>
      <c r="Q720" s="15" t="s">
        <v>46</v>
      </c>
      <c r="R720" s="15">
        <v>3</v>
      </c>
      <c r="S720" s="16">
        <v>7</v>
      </c>
      <c r="T720" s="16">
        <v>1</v>
      </c>
      <c r="U720" s="16">
        <v>9</v>
      </c>
      <c r="V720" s="16">
        <v>5</v>
      </c>
      <c r="W720" s="16">
        <v>2</v>
      </c>
      <c r="X720" s="16">
        <v>8</v>
      </c>
      <c r="Y720" s="17">
        <v>1</v>
      </c>
      <c r="Z720" s="17">
        <v>9</v>
      </c>
      <c r="AA720">
        <f t="shared" si="90"/>
        <v>7.6</v>
      </c>
      <c r="AB720" t="str">
        <f t="shared" si="91"/>
        <v>High</v>
      </c>
      <c r="AC720" s="17">
        <v>5</v>
      </c>
      <c r="AD720" s="17">
        <v>5</v>
      </c>
      <c r="AE720" s="17">
        <v>5</v>
      </c>
      <c r="AF720" s="17">
        <v>5</v>
      </c>
      <c r="AG720" s="17">
        <v>5</v>
      </c>
      <c r="AH720" s="17">
        <v>5</v>
      </c>
      <c r="AI720">
        <f t="shared" si="92"/>
        <v>5</v>
      </c>
      <c r="AJ720">
        <f t="shared" si="92"/>
        <v>5</v>
      </c>
      <c r="AK720">
        <f t="shared" si="92"/>
        <v>5</v>
      </c>
      <c r="AL720">
        <f t="shared" si="93"/>
        <v>5</v>
      </c>
      <c r="AM720" t="str">
        <f t="shared" si="94"/>
        <v>High</v>
      </c>
      <c r="AN720" s="11" t="s">
        <v>77</v>
      </c>
      <c r="AO720" s="15" t="s">
        <v>128</v>
      </c>
    </row>
    <row r="721" spans="1:41" x14ac:dyDescent="0.3">
      <c r="A721" s="18">
        <v>36</v>
      </c>
      <c r="B721" s="8" t="s">
        <v>127</v>
      </c>
      <c r="C721" s="8" t="s">
        <v>42</v>
      </c>
      <c r="D721">
        <v>52</v>
      </c>
      <c r="E721" s="9">
        <v>7.46</v>
      </c>
      <c r="F721" t="str">
        <f t="shared" si="88"/>
        <v>Medium</v>
      </c>
      <c r="G721" s="11">
        <v>5</v>
      </c>
      <c r="H721" s="11" t="s">
        <v>69</v>
      </c>
      <c r="I721" s="11" t="s">
        <v>65</v>
      </c>
      <c r="J721" s="12">
        <v>4</v>
      </c>
      <c r="K721" s="12">
        <v>4</v>
      </c>
      <c r="L721" s="13">
        <v>6.41</v>
      </c>
      <c r="M721" s="13">
        <v>3.8880000000000003</v>
      </c>
      <c r="N721" s="13">
        <f t="shared" si="89"/>
        <v>2.5219999999999998</v>
      </c>
      <c r="O721" s="15" t="s">
        <v>74</v>
      </c>
      <c r="P721" s="15">
        <v>2</v>
      </c>
      <c r="Q721" s="15" t="s">
        <v>46</v>
      </c>
      <c r="R721" s="15">
        <v>3</v>
      </c>
      <c r="S721" s="16">
        <v>7</v>
      </c>
      <c r="T721" s="16">
        <v>1</v>
      </c>
      <c r="U721" s="16">
        <v>9</v>
      </c>
      <c r="V721" s="16">
        <v>5</v>
      </c>
      <c r="W721" s="16">
        <v>2</v>
      </c>
      <c r="X721" s="16">
        <v>8</v>
      </c>
      <c r="Y721" s="17">
        <v>1</v>
      </c>
      <c r="Z721" s="17">
        <v>9</v>
      </c>
      <c r="AA721">
        <f t="shared" si="90"/>
        <v>7.6</v>
      </c>
      <c r="AB721" t="str">
        <f t="shared" si="91"/>
        <v>High</v>
      </c>
      <c r="AC721" s="17">
        <v>5</v>
      </c>
      <c r="AD721" s="17">
        <v>5</v>
      </c>
      <c r="AE721" s="17">
        <v>5</v>
      </c>
      <c r="AF721" s="17">
        <v>5</v>
      </c>
      <c r="AG721" s="17">
        <v>5</v>
      </c>
      <c r="AH721" s="17">
        <v>5</v>
      </c>
      <c r="AI721">
        <f t="shared" si="92"/>
        <v>5</v>
      </c>
      <c r="AJ721">
        <f t="shared" si="92"/>
        <v>5</v>
      </c>
      <c r="AK721">
        <f t="shared" si="92"/>
        <v>5</v>
      </c>
      <c r="AL721">
        <f t="shared" si="93"/>
        <v>5</v>
      </c>
      <c r="AM721" t="str">
        <f t="shared" si="94"/>
        <v>High</v>
      </c>
      <c r="AN721" s="11" t="s">
        <v>77</v>
      </c>
      <c r="AO721" s="15" t="s">
        <v>128</v>
      </c>
    </row>
    <row r="722" spans="1:41" x14ac:dyDescent="0.3">
      <c r="A722" s="18">
        <v>37</v>
      </c>
      <c r="B722" s="8" t="s">
        <v>129</v>
      </c>
      <c r="C722" s="8" t="s">
        <v>84</v>
      </c>
      <c r="D722" s="9">
        <v>25</v>
      </c>
      <c r="E722" s="10">
        <v>14.03</v>
      </c>
      <c r="F722" t="str">
        <f t="shared" si="88"/>
        <v>High</v>
      </c>
      <c r="G722" s="11">
        <v>1</v>
      </c>
      <c r="H722" s="11" t="s">
        <v>43</v>
      </c>
      <c r="I722" s="11" t="s">
        <v>44</v>
      </c>
      <c r="J722" s="12">
        <v>1</v>
      </c>
      <c r="K722" s="12">
        <v>3</v>
      </c>
      <c r="L722" s="13">
        <v>8.9600000000000009</v>
      </c>
      <c r="M722" s="13">
        <f t="shared" si="87"/>
        <v>11.536</v>
      </c>
      <c r="N722" s="13">
        <f t="shared" si="89"/>
        <v>-2.5759999999999987</v>
      </c>
      <c r="O722" s="15" t="s">
        <v>74</v>
      </c>
      <c r="P722" s="15">
        <v>2</v>
      </c>
      <c r="Q722" s="15" t="s">
        <v>75</v>
      </c>
      <c r="R722" s="15">
        <v>2</v>
      </c>
      <c r="S722" s="16">
        <v>7</v>
      </c>
      <c r="T722" s="16">
        <v>3</v>
      </c>
      <c r="U722" s="16">
        <v>7</v>
      </c>
      <c r="V722" s="16">
        <v>8</v>
      </c>
      <c r="W722" s="16">
        <v>2</v>
      </c>
      <c r="X722" s="16">
        <v>8</v>
      </c>
      <c r="Y722" s="16">
        <v>2</v>
      </c>
      <c r="Z722" s="16">
        <v>8</v>
      </c>
      <c r="AA722">
        <f t="shared" si="90"/>
        <v>7.6</v>
      </c>
      <c r="AB722" t="str">
        <f t="shared" si="91"/>
        <v>High</v>
      </c>
      <c r="AC722" s="17">
        <v>5</v>
      </c>
      <c r="AD722" s="17">
        <v>5</v>
      </c>
      <c r="AE722" s="17">
        <v>5</v>
      </c>
      <c r="AF722" s="17">
        <v>5</v>
      </c>
      <c r="AG722" s="17">
        <v>5</v>
      </c>
      <c r="AH722" s="16">
        <v>4</v>
      </c>
      <c r="AI722">
        <f t="shared" si="92"/>
        <v>5</v>
      </c>
      <c r="AJ722">
        <f t="shared" si="92"/>
        <v>5</v>
      </c>
      <c r="AK722">
        <f t="shared" si="92"/>
        <v>4.5</v>
      </c>
      <c r="AL722">
        <f t="shared" si="93"/>
        <v>4.833333333333333</v>
      </c>
      <c r="AM722" t="str">
        <f t="shared" si="94"/>
        <v>High</v>
      </c>
      <c r="AN722" s="11" t="s">
        <v>77</v>
      </c>
      <c r="AO722" s="15" t="s">
        <v>130</v>
      </c>
    </row>
    <row r="723" spans="1:41" x14ac:dyDescent="0.3">
      <c r="A723" s="18">
        <v>37</v>
      </c>
      <c r="B723" s="8" t="s">
        <v>129</v>
      </c>
      <c r="C723" s="8" t="s">
        <v>84</v>
      </c>
      <c r="D723" s="9">
        <v>25</v>
      </c>
      <c r="E723" s="10">
        <v>14.03</v>
      </c>
      <c r="F723" t="str">
        <f t="shared" si="88"/>
        <v>High</v>
      </c>
      <c r="G723" s="11">
        <v>2</v>
      </c>
      <c r="H723" s="11" t="s">
        <v>48</v>
      </c>
      <c r="I723" s="11" t="s">
        <v>44</v>
      </c>
      <c r="J723" s="12">
        <v>3</v>
      </c>
      <c r="K723" s="12">
        <v>4</v>
      </c>
      <c r="L723" s="13">
        <v>10.08</v>
      </c>
      <c r="M723" s="13">
        <v>11.536</v>
      </c>
      <c r="N723" s="13">
        <f t="shared" si="89"/>
        <v>-1.4559999999999995</v>
      </c>
      <c r="O723" s="15" t="s">
        <v>74</v>
      </c>
      <c r="P723" s="15">
        <v>2</v>
      </c>
      <c r="Q723" s="15" t="s">
        <v>75</v>
      </c>
      <c r="R723" s="15">
        <v>2</v>
      </c>
      <c r="S723" s="16">
        <v>7</v>
      </c>
      <c r="T723" s="16">
        <v>3</v>
      </c>
      <c r="U723" s="16">
        <v>7</v>
      </c>
      <c r="V723" s="16">
        <v>8</v>
      </c>
      <c r="W723" s="16">
        <v>2</v>
      </c>
      <c r="X723" s="16">
        <v>8</v>
      </c>
      <c r="Y723" s="16">
        <v>2</v>
      </c>
      <c r="Z723" s="16">
        <v>8</v>
      </c>
      <c r="AA723">
        <f t="shared" si="90"/>
        <v>7.6</v>
      </c>
      <c r="AB723" t="str">
        <f t="shared" si="91"/>
        <v>High</v>
      </c>
      <c r="AC723" s="17">
        <v>5</v>
      </c>
      <c r="AD723" s="17">
        <v>5</v>
      </c>
      <c r="AE723" s="17">
        <v>5</v>
      </c>
      <c r="AF723" s="17">
        <v>5</v>
      </c>
      <c r="AG723" s="17">
        <v>5</v>
      </c>
      <c r="AH723" s="16">
        <v>4</v>
      </c>
      <c r="AI723">
        <f t="shared" si="92"/>
        <v>5</v>
      </c>
      <c r="AJ723">
        <f t="shared" si="92"/>
        <v>5</v>
      </c>
      <c r="AK723">
        <f t="shared" si="92"/>
        <v>4.5</v>
      </c>
      <c r="AL723">
        <f t="shared" si="93"/>
        <v>4.833333333333333</v>
      </c>
      <c r="AM723" t="str">
        <f t="shared" si="94"/>
        <v>High</v>
      </c>
      <c r="AN723" s="11" t="s">
        <v>77</v>
      </c>
      <c r="AO723" s="15" t="s">
        <v>130</v>
      </c>
    </row>
    <row r="724" spans="1:41" x14ac:dyDescent="0.3">
      <c r="A724" s="18">
        <v>37</v>
      </c>
      <c r="B724" s="8" t="s">
        <v>129</v>
      </c>
      <c r="C724" s="8" t="s">
        <v>84</v>
      </c>
      <c r="D724" s="9">
        <v>25</v>
      </c>
      <c r="E724" s="10">
        <v>14.03</v>
      </c>
      <c r="F724" t="str">
        <f t="shared" si="88"/>
        <v>High</v>
      </c>
      <c r="G724" s="11">
        <v>3</v>
      </c>
      <c r="H724" s="11" t="s">
        <v>49</v>
      </c>
      <c r="I724" s="11" t="s">
        <v>44</v>
      </c>
      <c r="J724" s="12">
        <v>3</v>
      </c>
      <c r="K724" s="12">
        <v>1</v>
      </c>
      <c r="L724" s="13">
        <v>7.97</v>
      </c>
      <c r="M724" s="13">
        <v>11.536</v>
      </c>
      <c r="N724" s="13">
        <f t="shared" si="89"/>
        <v>-3.5659999999999998</v>
      </c>
      <c r="O724" s="15" t="s">
        <v>74</v>
      </c>
      <c r="P724" s="15">
        <v>2</v>
      </c>
      <c r="Q724" s="15" t="s">
        <v>75</v>
      </c>
      <c r="R724" s="15">
        <v>2</v>
      </c>
      <c r="S724" s="16">
        <v>7</v>
      </c>
      <c r="T724" s="16">
        <v>3</v>
      </c>
      <c r="U724" s="16">
        <v>7</v>
      </c>
      <c r="V724" s="16">
        <v>8</v>
      </c>
      <c r="W724" s="16">
        <v>2</v>
      </c>
      <c r="X724" s="16">
        <v>8</v>
      </c>
      <c r="Y724" s="16">
        <v>2</v>
      </c>
      <c r="Z724" s="16">
        <v>8</v>
      </c>
      <c r="AA724">
        <f t="shared" si="90"/>
        <v>7.6</v>
      </c>
      <c r="AB724" t="str">
        <f t="shared" si="91"/>
        <v>High</v>
      </c>
      <c r="AC724" s="17">
        <v>5</v>
      </c>
      <c r="AD724" s="17">
        <v>5</v>
      </c>
      <c r="AE724" s="17">
        <v>5</v>
      </c>
      <c r="AF724" s="17">
        <v>5</v>
      </c>
      <c r="AG724" s="17">
        <v>5</v>
      </c>
      <c r="AH724" s="16">
        <v>4</v>
      </c>
      <c r="AI724">
        <f t="shared" si="92"/>
        <v>5</v>
      </c>
      <c r="AJ724">
        <f t="shared" si="92"/>
        <v>5</v>
      </c>
      <c r="AK724">
        <f t="shared" si="92"/>
        <v>4.5</v>
      </c>
      <c r="AL724">
        <f t="shared" si="93"/>
        <v>4.833333333333333</v>
      </c>
      <c r="AM724" t="str">
        <f t="shared" si="94"/>
        <v>High</v>
      </c>
      <c r="AN724" s="11" t="s">
        <v>77</v>
      </c>
      <c r="AO724" s="15" t="s">
        <v>130</v>
      </c>
    </row>
    <row r="725" spans="1:41" x14ac:dyDescent="0.3">
      <c r="A725" s="18">
        <v>37</v>
      </c>
      <c r="B725" s="8" t="s">
        <v>129</v>
      </c>
      <c r="C725" s="8" t="s">
        <v>84</v>
      </c>
      <c r="D725" s="9">
        <v>25</v>
      </c>
      <c r="E725" s="10">
        <v>14.03</v>
      </c>
      <c r="F725" t="str">
        <f t="shared" si="88"/>
        <v>High</v>
      </c>
      <c r="G725" s="11">
        <v>4</v>
      </c>
      <c r="H725" s="11" t="s">
        <v>50</v>
      </c>
      <c r="I725" s="11" t="s">
        <v>44</v>
      </c>
      <c r="J725" s="12">
        <v>3</v>
      </c>
      <c r="K725" s="12">
        <v>4</v>
      </c>
      <c r="L725" s="13">
        <v>11.99</v>
      </c>
      <c r="M725" s="13">
        <v>11.536</v>
      </c>
      <c r="N725" s="13">
        <f t="shared" si="89"/>
        <v>0.45400000000000063</v>
      </c>
      <c r="O725" s="15" t="s">
        <v>74</v>
      </c>
      <c r="P725" s="15">
        <v>2</v>
      </c>
      <c r="Q725" s="15" t="s">
        <v>75</v>
      </c>
      <c r="R725" s="15">
        <v>2</v>
      </c>
      <c r="S725" s="16">
        <v>7</v>
      </c>
      <c r="T725" s="16">
        <v>3</v>
      </c>
      <c r="U725" s="16">
        <v>7</v>
      </c>
      <c r="V725" s="16">
        <v>8</v>
      </c>
      <c r="W725" s="16">
        <v>2</v>
      </c>
      <c r="X725" s="16">
        <v>8</v>
      </c>
      <c r="Y725" s="16">
        <v>2</v>
      </c>
      <c r="Z725" s="16">
        <v>8</v>
      </c>
      <c r="AA725">
        <f t="shared" si="90"/>
        <v>7.6</v>
      </c>
      <c r="AB725" t="str">
        <f t="shared" si="91"/>
        <v>High</v>
      </c>
      <c r="AC725" s="17">
        <v>5</v>
      </c>
      <c r="AD725" s="17">
        <v>5</v>
      </c>
      <c r="AE725" s="17">
        <v>5</v>
      </c>
      <c r="AF725" s="17">
        <v>5</v>
      </c>
      <c r="AG725" s="17">
        <v>5</v>
      </c>
      <c r="AH725" s="16">
        <v>4</v>
      </c>
      <c r="AI725">
        <f t="shared" si="92"/>
        <v>5</v>
      </c>
      <c r="AJ725">
        <f t="shared" si="92"/>
        <v>5</v>
      </c>
      <c r="AK725">
        <f t="shared" si="92"/>
        <v>4.5</v>
      </c>
      <c r="AL725">
        <f t="shared" si="93"/>
        <v>4.833333333333333</v>
      </c>
      <c r="AM725" t="str">
        <f t="shared" si="94"/>
        <v>High</v>
      </c>
      <c r="AN725" s="11" t="s">
        <v>77</v>
      </c>
      <c r="AO725" s="15" t="s">
        <v>130</v>
      </c>
    </row>
    <row r="726" spans="1:41" x14ac:dyDescent="0.3">
      <c r="A726" s="18">
        <v>37</v>
      </c>
      <c r="B726" s="8" t="s">
        <v>129</v>
      </c>
      <c r="C726" s="8" t="s">
        <v>84</v>
      </c>
      <c r="D726" s="9">
        <v>25</v>
      </c>
      <c r="E726" s="10">
        <v>14.03</v>
      </c>
      <c r="F726" t="str">
        <f t="shared" si="88"/>
        <v>High</v>
      </c>
      <c r="G726" s="11">
        <v>5</v>
      </c>
      <c r="H726" s="11" t="s">
        <v>51</v>
      </c>
      <c r="I726" s="11" t="s">
        <v>44</v>
      </c>
      <c r="J726" s="12">
        <v>4</v>
      </c>
      <c r="K726" s="12">
        <v>4</v>
      </c>
      <c r="L726" s="13">
        <v>14.1</v>
      </c>
      <c r="M726" s="13">
        <v>11.536</v>
      </c>
      <c r="N726" s="13">
        <f t="shared" si="89"/>
        <v>2.5640000000000001</v>
      </c>
      <c r="O726" s="15" t="s">
        <v>74</v>
      </c>
      <c r="P726" s="15">
        <v>2</v>
      </c>
      <c r="Q726" s="15" t="s">
        <v>75</v>
      </c>
      <c r="R726" s="15">
        <v>2</v>
      </c>
      <c r="S726" s="16">
        <v>7</v>
      </c>
      <c r="T726" s="16">
        <v>3</v>
      </c>
      <c r="U726" s="16">
        <v>7</v>
      </c>
      <c r="V726" s="16">
        <v>8</v>
      </c>
      <c r="W726" s="16">
        <v>2</v>
      </c>
      <c r="X726" s="16">
        <v>8</v>
      </c>
      <c r="Y726" s="16">
        <v>2</v>
      </c>
      <c r="Z726" s="16">
        <v>8</v>
      </c>
      <c r="AA726">
        <f t="shared" si="90"/>
        <v>7.6</v>
      </c>
      <c r="AB726" t="str">
        <f t="shared" si="91"/>
        <v>High</v>
      </c>
      <c r="AC726" s="17">
        <v>5</v>
      </c>
      <c r="AD726" s="17">
        <v>5</v>
      </c>
      <c r="AE726" s="17">
        <v>5</v>
      </c>
      <c r="AF726" s="17">
        <v>5</v>
      </c>
      <c r="AG726" s="17">
        <v>5</v>
      </c>
      <c r="AH726" s="16">
        <v>4</v>
      </c>
      <c r="AI726">
        <f t="shared" si="92"/>
        <v>5</v>
      </c>
      <c r="AJ726">
        <f t="shared" si="92"/>
        <v>5</v>
      </c>
      <c r="AK726">
        <f t="shared" si="92"/>
        <v>4.5</v>
      </c>
      <c r="AL726">
        <f t="shared" si="93"/>
        <v>4.833333333333333</v>
      </c>
      <c r="AM726" t="str">
        <f t="shared" si="94"/>
        <v>High</v>
      </c>
      <c r="AN726" s="11" t="s">
        <v>77</v>
      </c>
      <c r="AO726" s="15" t="s">
        <v>130</v>
      </c>
    </row>
    <row r="727" spans="1:41" x14ac:dyDescent="0.3">
      <c r="A727" s="18">
        <v>37</v>
      </c>
      <c r="B727" s="8" t="s">
        <v>129</v>
      </c>
      <c r="C727" s="8" t="s">
        <v>84</v>
      </c>
      <c r="D727" s="9">
        <v>25</v>
      </c>
      <c r="E727" s="10">
        <v>14.03</v>
      </c>
      <c r="F727" t="str">
        <f t="shared" si="88"/>
        <v>High</v>
      </c>
      <c r="G727" s="11">
        <v>1</v>
      </c>
      <c r="H727" s="11" t="s">
        <v>52</v>
      </c>
      <c r="I727" s="11" t="s">
        <v>53</v>
      </c>
      <c r="J727" s="12">
        <v>4</v>
      </c>
      <c r="K727" s="12">
        <v>3</v>
      </c>
      <c r="L727" s="13">
        <v>10.01</v>
      </c>
      <c r="M727" s="13">
        <v>11.536</v>
      </c>
      <c r="N727" s="13">
        <f t="shared" si="89"/>
        <v>-1.5259999999999998</v>
      </c>
      <c r="O727" s="15" t="s">
        <v>74</v>
      </c>
      <c r="P727" s="15">
        <v>2</v>
      </c>
      <c r="Q727" s="15" t="s">
        <v>75</v>
      </c>
      <c r="R727" s="15">
        <v>2</v>
      </c>
      <c r="S727" s="16">
        <v>7</v>
      </c>
      <c r="T727" s="16">
        <v>3</v>
      </c>
      <c r="U727" s="16">
        <v>7</v>
      </c>
      <c r="V727" s="16">
        <v>8</v>
      </c>
      <c r="W727" s="16">
        <v>2</v>
      </c>
      <c r="X727" s="16">
        <v>8</v>
      </c>
      <c r="Y727" s="16">
        <v>2</v>
      </c>
      <c r="Z727" s="16">
        <v>8</v>
      </c>
      <c r="AA727">
        <f t="shared" si="90"/>
        <v>7.6</v>
      </c>
      <c r="AB727" t="str">
        <f t="shared" si="91"/>
        <v>High</v>
      </c>
      <c r="AC727" s="17">
        <v>5</v>
      </c>
      <c r="AD727" s="17">
        <v>5</v>
      </c>
      <c r="AE727" s="17">
        <v>5</v>
      </c>
      <c r="AF727" s="17">
        <v>5</v>
      </c>
      <c r="AG727" s="17">
        <v>5</v>
      </c>
      <c r="AH727" s="16">
        <v>4</v>
      </c>
      <c r="AI727">
        <f t="shared" si="92"/>
        <v>5</v>
      </c>
      <c r="AJ727">
        <f t="shared" si="92"/>
        <v>5</v>
      </c>
      <c r="AK727">
        <f t="shared" si="92"/>
        <v>4.5</v>
      </c>
      <c r="AL727">
        <f t="shared" si="93"/>
        <v>4.833333333333333</v>
      </c>
      <c r="AM727" t="str">
        <f t="shared" si="94"/>
        <v>High</v>
      </c>
      <c r="AN727" s="11" t="s">
        <v>77</v>
      </c>
      <c r="AO727" s="15" t="s">
        <v>130</v>
      </c>
    </row>
    <row r="728" spans="1:41" x14ac:dyDescent="0.3">
      <c r="A728" s="18">
        <v>37</v>
      </c>
      <c r="B728" s="8" t="s">
        <v>129</v>
      </c>
      <c r="C728" s="8" t="s">
        <v>84</v>
      </c>
      <c r="D728" s="9">
        <v>25</v>
      </c>
      <c r="E728" s="10">
        <v>14.03</v>
      </c>
      <c r="F728" t="str">
        <f t="shared" si="88"/>
        <v>High</v>
      </c>
      <c r="G728" s="11">
        <v>2</v>
      </c>
      <c r="H728" s="11" t="s">
        <v>54</v>
      </c>
      <c r="I728" s="11" t="s">
        <v>53</v>
      </c>
      <c r="J728" s="12">
        <v>3</v>
      </c>
      <c r="K728" s="12">
        <v>3</v>
      </c>
      <c r="L728" s="13">
        <v>9.94</v>
      </c>
      <c r="M728" s="13">
        <v>11.536</v>
      </c>
      <c r="N728" s="13">
        <f t="shared" si="89"/>
        <v>-1.5960000000000001</v>
      </c>
      <c r="O728" s="15" t="s">
        <v>74</v>
      </c>
      <c r="P728" s="15">
        <v>2</v>
      </c>
      <c r="Q728" s="15" t="s">
        <v>75</v>
      </c>
      <c r="R728" s="15">
        <v>2</v>
      </c>
      <c r="S728" s="16">
        <v>7</v>
      </c>
      <c r="T728" s="16">
        <v>3</v>
      </c>
      <c r="U728" s="16">
        <v>7</v>
      </c>
      <c r="V728" s="16">
        <v>8</v>
      </c>
      <c r="W728" s="16">
        <v>2</v>
      </c>
      <c r="X728" s="16">
        <v>8</v>
      </c>
      <c r="Y728" s="16">
        <v>2</v>
      </c>
      <c r="Z728" s="16">
        <v>8</v>
      </c>
      <c r="AA728">
        <f t="shared" si="90"/>
        <v>7.6</v>
      </c>
      <c r="AB728" t="str">
        <f t="shared" si="91"/>
        <v>High</v>
      </c>
      <c r="AC728" s="17">
        <v>5</v>
      </c>
      <c r="AD728" s="17">
        <v>5</v>
      </c>
      <c r="AE728" s="17">
        <v>5</v>
      </c>
      <c r="AF728" s="17">
        <v>5</v>
      </c>
      <c r="AG728" s="17">
        <v>5</v>
      </c>
      <c r="AH728" s="16">
        <v>4</v>
      </c>
      <c r="AI728">
        <f t="shared" si="92"/>
        <v>5</v>
      </c>
      <c r="AJ728">
        <f t="shared" si="92"/>
        <v>5</v>
      </c>
      <c r="AK728">
        <f t="shared" si="92"/>
        <v>4.5</v>
      </c>
      <c r="AL728">
        <f t="shared" si="93"/>
        <v>4.833333333333333</v>
      </c>
      <c r="AM728" t="str">
        <f t="shared" si="94"/>
        <v>High</v>
      </c>
      <c r="AN728" s="11" t="s">
        <v>77</v>
      </c>
      <c r="AO728" s="15" t="s">
        <v>130</v>
      </c>
    </row>
    <row r="729" spans="1:41" x14ac:dyDescent="0.3">
      <c r="A729" s="18">
        <v>37</v>
      </c>
      <c r="B729" s="8" t="s">
        <v>129</v>
      </c>
      <c r="C729" s="8" t="s">
        <v>84</v>
      </c>
      <c r="D729" s="9">
        <v>25</v>
      </c>
      <c r="E729" s="10">
        <v>14.03</v>
      </c>
      <c r="F729" t="str">
        <f t="shared" si="88"/>
        <v>High</v>
      </c>
      <c r="G729" s="11">
        <v>3</v>
      </c>
      <c r="H729" s="11" t="s">
        <v>55</v>
      </c>
      <c r="I729" s="11" t="s">
        <v>53</v>
      </c>
      <c r="J729" s="12">
        <v>5</v>
      </c>
      <c r="K729" s="12">
        <v>5</v>
      </c>
      <c r="L729" s="13">
        <v>18.05</v>
      </c>
      <c r="M729" s="13">
        <v>11.536</v>
      </c>
      <c r="N729" s="13">
        <f t="shared" si="89"/>
        <v>6.5140000000000011</v>
      </c>
      <c r="O729" s="15" t="s">
        <v>74</v>
      </c>
      <c r="P729" s="15">
        <v>2</v>
      </c>
      <c r="Q729" s="15" t="s">
        <v>75</v>
      </c>
      <c r="R729" s="15">
        <v>2</v>
      </c>
      <c r="S729" s="16">
        <v>7</v>
      </c>
      <c r="T729" s="16">
        <v>3</v>
      </c>
      <c r="U729" s="16">
        <v>7</v>
      </c>
      <c r="V729" s="16">
        <v>8</v>
      </c>
      <c r="W729" s="16">
        <v>2</v>
      </c>
      <c r="X729" s="16">
        <v>8</v>
      </c>
      <c r="Y729" s="16">
        <v>2</v>
      </c>
      <c r="Z729" s="16">
        <v>8</v>
      </c>
      <c r="AA729">
        <f t="shared" si="90"/>
        <v>7.6</v>
      </c>
      <c r="AB729" t="str">
        <f t="shared" si="91"/>
        <v>High</v>
      </c>
      <c r="AC729" s="17">
        <v>5</v>
      </c>
      <c r="AD729" s="17">
        <v>5</v>
      </c>
      <c r="AE729" s="17">
        <v>5</v>
      </c>
      <c r="AF729" s="17">
        <v>5</v>
      </c>
      <c r="AG729" s="17">
        <v>5</v>
      </c>
      <c r="AH729" s="16">
        <v>4</v>
      </c>
      <c r="AI729">
        <f t="shared" si="92"/>
        <v>5</v>
      </c>
      <c r="AJ729">
        <f t="shared" si="92"/>
        <v>5</v>
      </c>
      <c r="AK729">
        <f t="shared" si="92"/>
        <v>4.5</v>
      </c>
      <c r="AL729">
        <f t="shared" si="93"/>
        <v>4.833333333333333</v>
      </c>
      <c r="AM729" t="str">
        <f t="shared" si="94"/>
        <v>High</v>
      </c>
      <c r="AN729" s="11" t="s">
        <v>77</v>
      </c>
      <c r="AO729" s="15" t="s">
        <v>130</v>
      </c>
    </row>
    <row r="730" spans="1:41" x14ac:dyDescent="0.3">
      <c r="A730" s="18">
        <v>37</v>
      </c>
      <c r="B730" s="8" t="s">
        <v>129</v>
      </c>
      <c r="C730" s="8" t="s">
        <v>84</v>
      </c>
      <c r="D730" s="9">
        <v>25</v>
      </c>
      <c r="E730" s="10">
        <v>14.03</v>
      </c>
      <c r="F730" t="str">
        <f t="shared" si="88"/>
        <v>High</v>
      </c>
      <c r="G730" s="11">
        <v>4</v>
      </c>
      <c r="H730" s="11" t="s">
        <v>56</v>
      </c>
      <c r="I730" s="11" t="s">
        <v>53</v>
      </c>
      <c r="J730" s="12">
        <v>5</v>
      </c>
      <c r="K730" s="12">
        <v>5</v>
      </c>
      <c r="L730" s="13">
        <v>15.02</v>
      </c>
      <c r="M730" s="13">
        <v>11.536</v>
      </c>
      <c r="N730" s="13">
        <f t="shared" si="89"/>
        <v>3.484</v>
      </c>
      <c r="O730" s="15" t="s">
        <v>74</v>
      </c>
      <c r="P730" s="15">
        <v>2</v>
      </c>
      <c r="Q730" s="15" t="s">
        <v>75</v>
      </c>
      <c r="R730" s="15">
        <v>2</v>
      </c>
      <c r="S730" s="16">
        <v>7</v>
      </c>
      <c r="T730" s="16">
        <v>3</v>
      </c>
      <c r="U730" s="16">
        <v>7</v>
      </c>
      <c r="V730" s="16">
        <v>8</v>
      </c>
      <c r="W730" s="16">
        <v>2</v>
      </c>
      <c r="X730" s="16">
        <v>8</v>
      </c>
      <c r="Y730" s="16">
        <v>2</v>
      </c>
      <c r="Z730" s="16">
        <v>8</v>
      </c>
      <c r="AA730">
        <f t="shared" si="90"/>
        <v>7.6</v>
      </c>
      <c r="AB730" t="str">
        <f t="shared" si="91"/>
        <v>High</v>
      </c>
      <c r="AC730" s="17">
        <v>5</v>
      </c>
      <c r="AD730" s="17">
        <v>5</v>
      </c>
      <c r="AE730" s="17">
        <v>5</v>
      </c>
      <c r="AF730" s="17">
        <v>5</v>
      </c>
      <c r="AG730" s="17">
        <v>5</v>
      </c>
      <c r="AH730" s="16">
        <v>4</v>
      </c>
      <c r="AI730">
        <f t="shared" si="92"/>
        <v>5</v>
      </c>
      <c r="AJ730">
        <f t="shared" si="92"/>
        <v>5</v>
      </c>
      <c r="AK730">
        <f t="shared" si="92"/>
        <v>4.5</v>
      </c>
      <c r="AL730">
        <f t="shared" si="93"/>
        <v>4.833333333333333</v>
      </c>
      <c r="AM730" t="str">
        <f t="shared" si="94"/>
        <v>High</v>
      </c>
      <c r="AN730" s="11" t="s">
        <v>77</v>
      </c>
      <c r="AO730" s="15" t="s">
        <v>130</v>
      </c>
    </row>
    <row r="731" spans="1:41" x14ac:dyDescent="0.3">
      <c r="A731" s="18">
        <v>37</v>
      </c>
      <c r="B731" s="8" t="s">
        <v>129</v>
      </c>
      <c r="C731" s="8" t="s">
        <v>84</v>
      </c>
      <c r="D731" s="9">
        <v>25</v>
      </c>
      <c r="E731" s="10">
        <v>14.03</v>
      </c>
      <c r="F731" t="str">
        <f t="shared" si="88"/>
        <v>High</v>
      </c>
      <c r="G731" s="11">
        <v>5</v>
      </c>
      <c r="H731" s="11" t="s">
        <v>57</v>
      </c>
      <c r="I731" s="11" t="s">
        <v>53</v>
      </c>
      <c r="J731" s="12">
        <v>5</v>
      </c>
      <c r="K731" s="12">
        <v>5</v>
      </c>
      <c r="L731" s="13">
        <v>15.09</v>
      </c>
      <c r="M731" s="13">
        <v>11.536</v>
      </c>
      <c r="N731" s="13">
        <f t="shared" si="89"/>
        <v>3.5540000000000003</v>
      </c>
      <c r="O731" s="15" t="s">
        <v>74</v>
      </c>
      <c r="P731" s="15">
        <v>2</v>
      </c>
      <c r="Q731" s="15" t="s">
        <v>75</v>
      </c>
      <c r="R731" s="15">
        <v>2</v>
      </c>
      <c r="S731" s="16">
        <v>7</v>
      </c>
      <c r="T731" s="16">
        <v>3</v>
      </c>
      <c r="U731" s="16">
        <v>7</v>
      </c>
      <c r="V731" s="16">
        <v>8</v>
      </c>
      <c r="W731" s="16">
        <v>2</v>
      </c>
      <c r="X731" s="16">
        <v>8</v>
      </c>
      <c r="Y731" s="16">
        <v>2</v>
      </c>
      <c r="Z731" s="16">
        <v>8</v>
      </c>
      <c r="AA731">
        <f t="shared" si="90"/>
        <v>7.6</v>
      </c>
      <c r="AB731" t="str">
        <f t="shared" si="91"/>
        <v>High</v>
      </c>
      <c r="AC731" s="17">
        <v>5</v>
      </c>
      <c r="AD731" s="17">
        <v>5</v>
      </c>
      <c r="AE731" s="17">
        <v>5</v>
      </c>
      <c r="AF731" s="17">
        <v>5</v>
      </c>
      <c r="AG731" s="17">
        <v>5</v>
      </c>
      <c r="AH731" s="16">
        <v>4</v>
      </c>
      <c r="AI731">
        <f t="shared" si="92"/>
        <v>5</v>
      </c>
      <c r="AJ731">
        <f t="shared" si="92"/>
        <v>5</v>
      </c>
      <c r="AK731">
        <f t="shared" si="92"/>
        <v>4.5</v>
      </c>
      <c r="AL731">
        <f t="shared" si="93"/>
        <v>4.833333333333333</v>
      </c>
      <c r="AM731" t="str">
        <f t="shared" si="94"/>
        <v>High</v>
      </c>
      <c r="AN731" s="11" t="s">
        <v>77</v>
      </c>
      <c r="AO731" s="15" t="s">
        <v>130</v>
      </c>
    </row>
    <row r="732" spans="1:41" x14ac:dyDescent="0.3">
      <c r="A732" s="18">
        <v>37</v>
      </c>
      <c r="B732" s="8" t="s">
        <v>129</v>
      </c>
      <c r="C732" s="8" t="s">
        <v>84</v>
      </c>
      <c r="D732" s="9">
        <v>25</v>
      </c>
      <c r="E732" s="10">
        <v>14.03</v>
      </c>
      <c r="F732" t="str">
        <f t="shared" si="88"/>
        <v>High</v>
      </c>
      <c r="G732" s="11">
        <v>1</v>
      </c>
      <c r="H732" s="11" t="s">
        <v>58</v>
      </c>
      <c r="I732" s="11" t="s">
        <v>59</v>
      </c>
      <c r="J732" s="12">
        <v>2</v>
      </c>
      <c r="K732" s="12">
        <v>4</v>
      </c>
      <c r="L732" s="13">
        <v>11.14</v>
      </c>
      <c r="M732" s="13">
        <v>11.536</v>
      </c>
      <c r="N732" s="13">
        <f t="shared" si="89"/>
        <v>-0.39599999999999902</v>
      </c>
      <c r="O732" s="15" t="s">
        <v>74</v>
      </c>
      <c r="P732" s="15">
        <v>2</v>
      </c>
      <c r="Q732" s="15" t="s">
        <v>75</v>
      </c>
      <c r="R732" s="15">
        <v>2</v>
      </c>
      <c r="S732" s="16">
        <v>7</v>
      </c>
      <c r="T732" s="16">
        <v>3</v>
      </c>
      <c r="U732" s="16">
        <v>7</v>
      </c>
      <c r="V732" s="16">
        <v>8</v>
      </c>
      <c r="W732" s="16">
        <v>2</v>
      </c>
      <c r="X732" s="16">
        <v>8</v>
      </c>
      <c r="Y732" s="16">
        <v>2</v>
      </c>
      <c r="Z732" s="16">
        <v>8</v>
      </c>
      <c r="AA732">
        <f t="shared" si="90"/>
        <v>7.6</v>
      </c>
      <c r="AB732" t="str">
        <f t="shared" si="91"/>
        <v>High</v>
      </c>
      <c r="AC732" s="17">
        <v>5</v>
      </c>
      <c r="AD732" s="17">
        <v>5</v>
      </c>
      <c r="AE732" s="17">
        <v>5</v>
      </c>
      <c r="AF732" s="17">
        <v>5</v>
      </c>
      <c r="AG732" s="17">
        <v>5</v>
      </c>
      <c r="AH732" s="16">
        <v>4</v>
      </c>
      <c r="AI732">
        <f t="shared" si="92"/>
        <v>5</v>
      </c>
      <c r="AJ732">
        <f t="shared" si="92"/>
        <v>5</v>
      </c>
      <c r="AK732">
        <f t="shared" si="92"/>
        <v>4.5</v>
      </c>
      <c r="AL732">
        <f t="shared" si="93"/>
        <v>4.833333333333333</v>
      </c>
      <c r="AM732" t="str">
        <f t="shared" si="94"/>
        <v>High</v>
      </c>
      <c r="AN732" s="11" t="s">
        <v>77</v>
      </c>
      <c r="AO732" s="15" t="s">
        <v>130</v>
      </c>
    </row>
    <row r="733" spans="1:41" x14ac:dyDescent="0.3">
      <c r="A733" s="18">
        <v>37</v>
      </c>
      <c r="B733" s="8" t="s">
        <v>129</v>
      </c>
      <c r="C733" s="8" t="s">
        <v>84</v>
      </c>
      <c r="D733" s="9">
        <v>25</v>
      </c>
      <c r="E733" s="10">
        <v>14.03</v>
      </c>
      <c r="F733" t="str">
        <f t="shared" si="88"/>
        <v>High</v>
      </c>
      <c r="G733" s="11">
        <v>2</v>
      </c>
      <c r="H733" s="11" t="s">
        <v>60</v>
      </c>
      <c r="I733" s="11" t="s">
        <v>59</v>
      </c>
      <c r="J733" s="12">
        <v>1</v>
      </c>
      <c r="K733" s="12">
        <v>4</v>
      </c>
      <c r="L733" s="13">
        <v>7.55</v>
      </c>
      <c r="M733" s="13">
        <v>11.536</v>
      </c>
      <c r="N733" s="13">
        <f t="shared" si="89"/>
        <v>-3.9859999999999998</v>
      </c>
      <c r="O733" s="15" t="s">
        <v>74</v>
      </c>
      <c r="P733" s="15">
        <v>2</v>
      </c>
      <c r="Q733" s="15" t="s">
        <v>75</v>
      </c>
      <c r="R733" s="15">
        <v>2</v>
      </c>
      <c r="S733" s="16">
        <v>7</v>
      </c>
      <c r="T733" s="16">
        <v>3</v>
      </c>
      <c r="U733" s="16">
        <v>7</v>
      </c>
      <c r="V733" s="16">
        <v>8</v>
      </c>
      <c r="W733" s="16">
        <v>2</v>
      </c>
      <c r="X733" s="16">
        <v>8</v>
      </c>
      <c r="Y733" s="16">
        <v>2</v>
      </c>
      <c r="Z733" s="16">
        <v>8</v>
      </c>
      <c r="AA733">
        <f t="shared" si="90"/>
        <v>7.6</v>
      </c>
      <c r="AB733" t="str">
        <f t="shared" si="91"/>
        <v>High</v>
      </c>
      <c r="AC733" s="17">
        <v>5</v>
      </c>
      <c r="AD733" s="17">
        <v>5</v>
      </c>
      <c r="AE733" s="17">
        <v>5</v>
      </c>
      <c r="AF733" s="17">
        <v>5</v>
      </c>
      <c r="AG733" s="17">
        <v>5</v>
      </c>
      <c r="AH733" s="16">
        <v>4</v>
      </c>
      <c r="AI733">
        <f t="shared" si="92"/>
        <v>5</v>
      </c>
      <c r="AJ733">
        <f t="shared" si="92"/>
        <v>5</v>
      </c>
      <c r="AK733">
        <f t="shared" si="92"/>
        <v>4.5</v>
      </c>
      <c r="AL733">
        <f t="shared" si="93"/>
        <v>4.833333333333333</v>
      </c>
      <c r="AM733" t="str">
        <f t="shared" si="94"/>
        <v>High</v>
      </c>
      <c r="AN733" s="11" t="s">
        <v>77</v>
      </c>
      <c r="AO733" s="15" t="s">
        <v>130</v>
      </c>
    </row>
    <row r="734" spans="1:41" x14ac:dyDescent="0.3">
      <c r="A734" s="18">
        <v>37</v>
      </c>
      <c r="B734" s="8" t="s">
        <v>129</v>
      </c>
      <c r="C734" s="8" t="s">
        <v>84</v>
      </c>
      <c r="D734" s="9">
        <v>25</v>
      </c>
      <c r="E734" s="10">
        <v>14.03</v>
      </c>
      <c r="F734" t="str">
        <f t="shared" si="88"/>
        <v>High</v>
      </c>
      <c r="G734" s="11">
        <v>3</v>
      </c>
      <c r="H734" s="11" t="s">
        <v>61</v>
      </c>
      <c r="I734" s="11" t="s">
        <v>59</v>
      </c>
      <c r="J734" s="12">
        <v>2</v>
      </c>
      <c r="K734" s="12">
        <v>4</v>
      </c>
      <c r="L734" s="13">
        <v>10.51</v>
      </c>
      <c r="M734" s="13">
        <v>11.536</v>
      </c>
      <c r="N734" s="13">
        <f t="shared" si="89"/>
        <v>-1.0259999999999998</v>
      </c>
      <c r="O734" s="15" t="s">
        <v>74</v>
      </c>
      <c r="P734" s="15">
        <v>2</v>
      </c>
      <c r="Q734" s="15" t="s">
        <v>75</v>
      </c>
      <c r="R734" s="15">
        <v>2</v>
      </c>
      <c r="S734" s="16">
        <v>7</v>
      </c>
      <c r="T734" s="16">
        <v>3</v>
      </c>
      <c r="U734" s="16">
        <v>7</v>
      </c>
      <c r="V734" s="16">
        <v>8</v>
      </c>
      <c r="W734" s="16">
        <v>2</v>
      </c>
      <c r="X734" s="16">
        <v>8</v>
      </c>
      <c r="Y734" s="16">
        <v>2</v>
      </c>
      <c r="Z734" s="16">
        <v>8</v>
      </c>
      <c r="AA734">
        <f t="shared" si="90"/>
        <v>7.6</v>
      </c>
      <c r="AB734" t="str">
        <f t="shared" si="91"/>
        <v>High</v>
      </c>
      <c r="AC734" s="17">
        <v>5</v>
      </c>
      <c r="AD734" s="17">
        <v>5</v>
      </c>
      <c r="AE734" s="17">
        <v>5</v>
      </c>
      <c r="AF734" s="17">
        <v>5</v>
      </c>
      <c r="AG734" s="17">
        <v>5</v>
      </c>
      <c r="AH734" s="16">
        <v>4</v>
      </c>
      <c r="AI734">
        <f t="shared" si="92"/>
        <v>5</v>
      </c>
      <c r="AJ734">
        <f t="shared" si="92"/>
        <v>5</v>
      </c>
      <c r="AK734">
        <f t="shared" si="92"/>
        <v>4.5</v>
      </c>
      <c r="AL734">
        <f t="shared" si="93"/>
        <v>4.833333333333333</v>
      </c>
      <c r="AM734" t="str">
        <f t="shared" si="94"/>
        <v>High</v>
      </c>
      <c r="AN734" s="11" t="s">
        <v>77</v>
      </c>
      <c r="AO734" s="15" t="s">
        <v>130</v>
      </c>
    </row>
    <row r="735" spans="1:41" x14ac:dyDescent="0.3">
      <c r="A735" s="18">
        <v>37</v>
      </c>
      <c r="B735" s="8" t="s">
        <v>129</v>
      </c>
      <c r="C735" s="8" t="s">
        <v>84</v>
      </c>
      <c r="D735" s="9">
        <v>25</v>
      </c>
      <c r="E735" s="10">
        <v>14.03</v>
      </c>
      <c r="F735" t="str">
        <f t="shared" si="88"/>
        <v>High</v>
      </c>
      <c r="G735" s="11">
        <v>4</v>
      </c>
      <c r="H735" s="11" t="s">
        <v>62</v>
      </c>
      <c r="I735" s="11" t="s">
        <v>59</v>
      </c>
      <c r="J735" s="12">
        <v>1</v>
      </c>
      <c r="K735" s="12">
        <v>2</v>
      </c>
      <c r="L735" s="13">
        <v>6.06</v>
      </c>
      <c r="M735" s="13">
        <v>11.536</v>
      </c>
      <c r="N735" s="13">
        <f t="shared" si="89"/>
        <v>-5.476</v>
      </c>
      <c r="O735" s="15" t="s">
        <v>74</v>
      </c>
      <c r="P735" s="15">
        <v>2</v>
      </c>
      <c r="Q735" s="15" t="s">
        <v>75</v>
      </c>
      <c r="R735" s="15">
        <v>2</v>
      </c>
      <c r="S735" s="16">
        <v>7</v>
      </c>
      <c r="T735" s="16">
        <v>3</v>
      </c>
      <c r="U735" s="16">
        <v>7</v>
      </c>
      <c r="V735" s="16">
        <v>8</v>
      </c>
      <c r="W735" s="16">
        <v>2</v>
      </c>
      <c r="X735" s="16">
        <v>8</v>
      </c>
      <c r="Y735" s="16">
        <v>2</v>
      </c>
      <c r="Z735" s="16">
        <v>8</v>
      </c>
      <c r="AA735">
        <f t="shared" si="90"/>
        <v>7.6</v>
      </c>
      <c r="AB735" t="str">
        <f t="shared" si="91"/>
        <v>High</v>
      </c>
      <c r="AC735" s="17">
        <v>5</v>
      </c>
      <c r="AD735" s="17">
        <v>5</v>
      </c>
      <c r="AE735" s="17">
        <v>5</v>
      </c>
      <c r="AF735" s="17">
        <v>5</v>
      </c>
      <c r="AG735" s="17">
        <v>5</v>
      </c>
      <c r="AH735" s="16">
        <v>4</v>
      </c>
      <c r="AI735">
        <f t="shared" si="92"/>
        <v>5</v>
      </c>
      <c r="AJ735">
        <f t="shared" si="92"/>
        <v>5</v>
      </c>
      <c r="AK735">
        <f t="shared" si="92"/>
        <v>4.5</v>
      </c>
      <c r="AL735">
        <f t="shared" si="93"/>
        <v>4.833333333333333</v>
      </c>
      <c r="AM735" t="str">
        <f t="shared" si="94"/>
        <v>High</v>
      </c>
      <c r="AN735" s="11" t="s">
        <v>77</v>
      </c>
      <c r="AO735" s="15" t="s">
        <v>130</v>
      </c>
    </row>
    <row r="736" spans="1:41" x14ac:dyDescent="0.3">
      <c r="A736" s="18">
        <v>37</v>
      </c>
      <c r="B736" s="8" t="s">
        <v>129</v>
      </c>
      <c r="C736" s="8" t="s">
        <v>84</v>
      </c>
      <c r="D736" s="9">
        <v>25</v>
      </c>
      <c r="E736" s="10">
        <v>14.03</v>
      </c>
      <c r="F736" t="str">
        <f t="shared" si="88"/>
        <v>High</v>
      </c>
      <c r="G736" s="11">
        <v>5</v>
      </c>
      <c r="H736" s="11" t="s">
        <v>63</v>
      </c>
      <c r="I736" s="11" t="s">
        <v>59</v>
      </c>
      <c r="J736" s="12">
        <v>1</v>
      </c>
      <c r="K736" s="12">
        <v>4</v>
      </c>
      <c r="L736" s="13">
        <v>9.8699999999999992</v>
      </c>
      <c r="M736" s="13">
        <v>11.536</v>
      </c>
      <c r="N736" s="13">
        <f t="shared" si="89"/>
        <v>-1.6660000000000004</v>
      </c>
      <c r="O736" s="15" t="s">
        <v>74</v>
      </c>
      <c r="P736" s="15">
        <v>2</v>
      </c>
      <c r="Q736" s="15" t="s">
        <v>75</v>
      </c>
      <c r="R736" s="15">
        <v>2</v>
      </c>
      <c r="S736" s="16">
        <v>7</v>
      </c>
      <c r="T736" s="16">
        <v>3</v>
      </c>
      <c r="U736" s="16">
        <v>7</v>
      </c>
      <c r="V736" s="16">
        <v>8</v>
      </c>
      <c r="W736" s="16">
        <v>2</v>
      </c>
      <c r="X736" s="16">
        <v>8</v>
      </c>
      <c r="Y736" s="16">
        <v>2</v>
      </c>
      <c r="Z736" s="16">
        <v>8</v>
      </c>
      <c r="AA736">
        <f t="shared" si="90"/>
        <v>7.6</v>
      </c>
      <c r="AB736" t="str">
        <f t="shared" si="91"/>
        <v>High</v>
      </c>
      <c r="AC736" s="17">
        <v>5</v>
      </c>
      <c r="AD736" s="17">
        <v>5</v>
      </c>
      <c r="AE736" s="17">
        <v>5</v>
      </c>
      <c r="AF736" s="17">
        <v>5</v>
      </c>
      <c r="AG736" s="17">
        <v>5</v>
      </c>
      <c r="AH736" s="16">
        <v>4</v>
      </c>
      <c r="AI736">
        <f t="shared" si="92"/>
        <v>5</v>
      </c>
      <c r="AJ736">
        <f t="shared" si="92"/>
        <v>5</v>
      </c>
      <c r="AK736">
        <f t="shared" si="92"/>
        <v>4.5</v>
      </c>
      <c r="AL736">
        <f t="shared" si="93"/>
        <v>4.833333333333333</v>
      </c>
      <c r="AM736" t="str">
        <f t="shared" si="94"/>
        <v>High</v>
      </c>
      <c r="AN736" s="11" t="s">
        <v>77</v>
      </c>
      <c r="AO736" s="15" t="s">
        <v>130</v>
      </c>
    </row>
    <row r="737" spans="1:41" x14ac:dyDescent="0.3">
      <c r="A737" s="18">
        <v>37</v>
      </c>
      <c r="B737" s="8" t="s">
        <v>129</v>
      </c>
      <c r="C737" s="8" t="s">
        <v>84</v>
      </c>
      <c r="D737" s="9">
        <v>25</v>
      </c>
      <c r="E737" s="10">
        <v>14.03</v>
      </c>
      <c r="F737" t="str">
        <f t="shared" si="88"/>
        <v>High</v>
      </c>
      <c r="G737" s="11">
        <v>1</v>
      </c>
      <c r="H737" s="11" t="s">
        <v>64</v>
      </c>
      <c r="I737" s="11" t="s">
        <v>65</v>
      </c>
      <c r="J737" s="12">
        <v>4</v>
      </c>
      <c r="K737" s="12">
        <v>5</v>
      </c>
      <c r="L737" s="13">
        <v>14.1</v>
      </c>
      <c r="M737" s="13">
        <v>11.536</v>
      </c>
      <c r="N737" s="13">
        <f t="shared" si="89"/>
        <v>2.5640000000000001</v>
      </c>
      <c r="O737" s="15" t="s">
        <v>74</v>
      </c>
      <c r="P737" s="15">
        <v>2</v>
      </c>
      <c r="Q737" s="15" t="s">
        <v>75</v>
      </c>
      <c r="R737" s="15">
        <v>2</v>
      </c>
      <c r="S737" s="16">
        <v>7</v>
      </c>
      <c r="T737" s="16">
        <v>3</v>
      </c>
      <c r="U737" s="16">
        <v>7</v>
      </c>
      <c r="V737" s="16">
        <v>8</v>
      </c>
      <c r="W737" s="16">
        <v>2</v>
      </c>
      <c r="X737" s="16">
        <v>8</v>
      </c>
      <c r="Y737" s="16">
        <v>2</v>
      </c>
      <c r="Z737" s="16">
        <v>8</v>
      </c>
      <c r="AA737">
        <f t="shared" si="90"/>
        <v>7.6</v>
      </c>
      <c r="AB737" t="str">
        <f t="shared" si="91"/>
        <v>High</v>
      </c>
      <c r="AC737" s="17">
        <v>5</v>
      </c>
      <c r="AD737" s="17">
        <v>5</v>
      </c>
      <c r="AE737" s="17">
        <v>5</v>
      </c>
      <c r="AF737" s="17">
        <v>5</v>
      </c>
      <c r="AG737" s="17">
        <v>5</v>
      </c>
      <c r="AH737" s="16">
        <v>4</v>
      </c>
      <c r="AI737">
        <f t="shared" si="92"/>
        <v>5</v>
      </c>
      <c r="AJ737">
        <f t="shared" si="92"/>
        <v>5</v>
      </c>
      <c r="AK737">
        <f t="shared" si="92"/>
        <v>4.5</v>
      </c>
      <c r="AL737">
        <f t="shared" si="93"/>
        <v>4.833333333333333</v>
      </c>
      <c r="AM737" t="str">
        <f t="shared" si="94"/>
        <v>High</v>
      </c>
      <c r="AN737" s="11" t="s">
        <v>77</v>
      </c>
      <c r="AO737" s="15" t="s">
        <v>130</v>
      </c>
    </row>
    <row r="738" spans="1:41" x14ac:dyDescent="0.3">
      <c r="A738" s="18">
        <v>37</v>
      </c>
      <c r="B738" s="8" t="s">
        <v>129</v>
      </c>
      <c r="C738" s="8" t="s">
        <v>84</v>
      </c>
      <c r="D738" s="9">
        <v>25</v>
      </c>
      <c r="E738" s="10">
        <v>14.03</v>
      </c>
      <c r="F738" t="str">
        <f t="shared" si="88"/>
        <v>High</v>
      </c>
      <c r="G738" s="11">
        <v>2</v>
      </c>
      <c r="H738" s="11" t="s">
        <v>66</v>
      </c>
      <c r="I738" s="11" t="s">
        <v>65</v>
      </c>
      <c r="J738" s="12">
        <v>4</v>
      </c>
      <c r="K738" s="12">
        <v>5</v>
      </c>
      <c r="L738" s="13">
        <v>11.99</v>
      </c>
      <c r="M738" s="13">
        <v>11.536</v>
      </c>
      <c r="N738" s="13">
        <f t="shared" si="89"/>
        <v>0.45400000000000063</v>
      </c>
      <c r="O738" s="15" t="s">
        <v>74</v>
      </c>
      <c r="P738" s="15">
        <v>2</v>
      </c>
      <c r="Q738" s="15" t="s">
        <v>75</v>
      </c>
      <c r="R738" s="15">
        <v>2</v>
      </c>
      <c r="S738" s="16">
        <v>7</v>
      </c>
      <c r="T738" s="16">
        <v>3</v>
      </c>
      <c r="U738" s="16">
        <v>7</v>
      </c>
      <c r="V738" s="16">
        <v>8</v>
      </c>
      <c r="W738" s="16">
        <v>2</v>
      </c>
      <c r="X738" s="16">
        <v>8</v>
      </c>
      <c r="Y738" s="16">
        <v>2</v>
      </c>
      <c r="Z738" s="16">
        <v>8</v>
      </c>
      <c r="AA738">
        <f t="shared" si="90"/>
        <v>7.6</v>
      </c>
      <c r="AB738" t="str">
        <f t="shared" si="91"/>
        <v>High</v>
      </c>
      <c r="AC738" s="17">
        <v>5</v>
      </c>
      <c r="AD738" s="17">
        <v>5</v>
      </c>
      <c r="AE738" s="17">
        <v>5</v>
      </c>
      <c r="AF738" s="17">
        <v>5</v>
      </c>
      <c r="AG738" s="17">
        <v>5</v>
      </c>
      <c r="AH738" s="16">
        <v>4</v>
      </c>
      <c r="AI738">
        <f t="shared" si="92"/>
        <v>5</v>
      </c>
      <c r="AJ738">
        <f t="shared" si="92"/>
        <v>5</v>
      </c>
      <c r="AK738">
        <f t="shared" si="92"/>
        <v>4.5</v>
      </c>
      <c r="AL738">
        <f t="shared" si="93"/>
        <v>4.833333333333333</v>
      </c>
      <c r="AM738" t="str">
        <f t="shared" si="94"/>
        <v>High</v>
      </c>
      <c r="AN738" s="11" t="s">
        <v>77</v>
      </c>
      <c r="AO738" s="15" t="s">
        <v>130</v>
      </c>
    </row>
    <row r="739" spans="1:41" x14ac:dyDescent="0.3">
      <c r="A739" s="18">
        <v>37</v>
      </c>
      <c r="B739" s="8" t="s">
        <v>129</v>
      </c>
      <c r="C739" s="8" t="s">
        <v>84</v>
      </c>
      <c r="D739" s="9">
        <v>25</v>
      </c>
      <c r="E739" s="10">
        <v>14.03</v>
      </c>
      <c r="F739" t="str">
        <f t="shared" si="88"/>
        <v>High</v>
      </c>
      <c r="G739" s="11">
        <v>3</v>
      </c>
      <c r="H739" s="11" t="s">
        <v>67</v>
      </c>
      <c r="I739" s="11" t="s">
        <v>65</v>
      </c>
      <c r="J739" s="12">
        <v>5</v>
      </c>
      <c r="K739" s="12">
        <v>5</v>
      </c>
      <c r="L739" s="13">
        <v>14.1</v>
      </c>
      <c r="M739" s="13">
        <v>11.536</v>
      </c>
      <c r="N739" s="13">
        <f t="shared" si="89"/>
        <v>2.5640000000000001</v>
      </c>
      <c r="O739" s="15" t="s">
        <v>74</v>
      </c>
      <c r="P739" s="15">
        <v>2</v>
      </c>
      <c r="Q739" s="15" t="s">
        <v>75</v>
      </c>
      <c r="R739" s="15">
        <v>2</v>
      </c>
      <c r="S739" s="16">
        <v>7</v>
      </c>
      <c r="T739" s="16">
        <v>3</v>
      </c>
      <c r="U739" s="16">
        <v>7</v>
      </c>
      <c r="V739" s="16">
        <v>8</v>
      </c>
      <c r="W739" s="16">
        <v>2</v>
      </c>
      <c r="X739" s="16">
        <v>8</v>
      </c>
      <c r="Y739" s="16">
        <v>2</v>
      </c>
      <c r="Z739" s="16">
        <v>8</v>
      </c>
      <c r="AA739">
        <f t="shared" si="90"/>
        <v>7.6</v>
      </c>
      <c r="AB739" t="str">
        <f t="shared" si="91"/>
        <v>High</v>
      </c>
      <c r="AC739" s="17">
        <v>5</v>
      </c>
      <c r="AD739" s="17">
        <v>5</v>
      </c>
      <c r="AE739" s="17">
        <v>5</v>
      </c>
      <c r="AF739" s="17">
        <v>5</v>
      </c>
      <c r="AG739" s="17">
        <v>5</v>
      </c>
      <c r="AH739" s="16">
        <v>4</v>
      </c>
      <c r="AI739">
        <f t="shared" si="92"/>
        <v>5</v>
      </c>
      <c r="AJ739">
        <f t="shared" si="92"/>
        <v>5</v>
      </c>
      <c r="AK739">
        <f t="shared" si="92"/>
        <v>4.5</v>
      </c>
      <c r="AL739">
        <f t="shared" si="93"/>
        <v>4.833333333333333</v>
      </c>
      <c r="AM739" t="str">
        <f t="shared" si="94"/>
        <v>High</v>
      </c>
      <c r="AN739" s="11" t="s">
        <v>77</v>
      </c>
      <c r="AO739" s="15" t="s">
        <v>130</v>
      </c>
    </row>
    <row r="740" spans="1:41" x14ac:dyDescent="0.3">
      <c r="A740" s="18">
        <v>37</v>
      </c>
      <c r="B740" s="8" t="s">
        <v>129</v>
      </c>
      <c r="C740" s="8" t="s">
        <v>84</v>
      </c>
      <c r="D740" s="9">
        <v>25</v>
      </c>
      <c r="E740" s="10">
        <v>14.03</v>
      </c>
      <c r="F740" t="str">
        <f t="shared" si="88"/>
        <v>High</v>
      </c>
      <c r="G740" s="11">
        <v>4</v>
      </c>
      <c r="H740" s="11" t="s">
        <v>68</v>
      </c>
      <c r="I740" s="11" t="s">
        <v>65</v>
      </c>
      <c r="J740" s="12">
        <v>4</v>
      </c>
      <c r="K740" s="12">
        <v>2</v>
      </c>
      <c r="L740" s="13">
        <v>11.07</v>
      </c>
      <c r="M740" s="13">
        <v>11.536</v>
      </c>
      <c r="N740" s="13">
        <f t="shared" si="89"/>
        <v>-0.4659999999999993</v>
      </c>
      <c r="O740" s="15" t="s">
        <v>74</v>
      </c>
      <c r="P740" s="15">
        <v>2</v>
      </c>
      <c r="Q740" s="15" t="s">
        <v>75</v>
      </c>
      <c r="R740" s="15">
        <v>2</v>
      </c>
      <c r="S740" s="16">
        <v>7</v>
      </c>
      <c r="T740" s="16">
        <v>3</v>
      </c>
      <c r="U740" s="16">
        <v>7</v>
      </c>
      <c r="V740" s="16">
        <v>8</v>
      </c>
      <c r="W740" s="16">
        <v>2</v>
      </c>
      <c r="X740" s="16">
        <v>8</v>
      </c>
      <c r="Y740" s="16">
        <v>2</v>
      </c>
      <c r="Z740" s="16">
        <v>8</v>
      </c>
      <c r="AA740">
        <f t="shared" si="90"/>
        <v>7.6</v>
      </c>
      <c r="AB740" t="str">
        <f t="shared" si="91"/>
        <v>High</v>
      </c>
      <c r="AC740" s="17">
        <v>5</v>
      </c>
      <c r="AD740" s="17">
        <v>5</v>
      </c>
      <c r="AE740" s="17">
        <v>5</v>
      </c>
      <c r="AF740" s="17">
        <v>5</v>
      </c>
      <c r="AG740" s="17">
        <v>5</v>
      </c>
      <c r="AH740" s="16">
        <v>4</v>
      </c>
      <c r="AI740">
        <f t="shared" si="92"/>
        <v>5</v>
      </c>
      <c r="AJ740">
        <f t="shared" si="92"/>
        <v>5</v>
      </c>
      <c r="AK740">
        <f t="shared" si="92"/>
        <v>4.5</v>
      </c>
      <c r="AL740">
        <f t="shared" si="93"/>
        <v>4.833333333333333</v>
      </c>
      <c r="AM740" t="str">
        <f t="shared" si="94"/>
        <v>High</v>
      </c>
      <c r="AN740" s="11" t="s">
        <v>77</v>
      </c>
      <c r="AO740" s="15" t="s">
        <v>130</v>
      </c>
    </row>
    <row r="741" spans="1:41" x14ac:dyDescent="0.3">
      <c r="A741" s="18">
        <v>37</v>
      </c>
      <c r="B741" s="8" t="s">
        <v>129</v>
      </c>
      <c r="C741" s="8" t="s">
        <v>84</v>
      </c>
      <c r="D741" s="9">
        <v>25</v>
      </c>
      <c r="E741" s="10">
        <v>14.03</v>
      </c>
      <c r="F741" t="str">
        <f t="shared" si="88"/>
        <v>High</v>
      </c>
      <c r="G741" s="11">
        <v>5</v>
      </c>
      <c r="H741" s="11" t="s">
        <v>69</v>
      </c>
      <c r="I741" s="11" t="s">
        <v>65</v>
      </c>
      <c r="J741" s="12">
        <v>5</v>
      </c>
      <c r="K741" s="12">
        <v>4</v>
      </c>
      <c r="L741" s="13">
        <v>13.12</v>
      </c>
      <c r="M741" s="13">
        <v>11.536</v>
      </c>
      <c r="N741" s="13">
        <f t="shared" si="89"/>
        <v>1.5839999999999996</v>
      </c>
      <c r="O741" s="15" t="s">
        <v>74</v>
      </c>
      <c r="P741" s="15">
        <v>2</v>
      </c>
      <c r="Q741" s="15" t="s">
        <v>75</v>
      </c>
      <c r="R741" s="15">
        <v>2</v>
      </c>
      <c r="S741" s="16">
        <v>7</v>
      </c>
      <c r="T741" s="16">
        <v>3</v>
      </c>
      <c r="U741" s="16">
        <v>7</v>
      </c>
      <c r="V741" s="16">
        <v>8</v>
      </c>
      <c r="W741" s="16">
        <v>2</v>
      </c>
      <c r="X741" s="16">
        <v>8</v>
      </c>
      <c r="Y741" s="16">
        <v>2</v>
      </c>
      <c r="Z741" s="16">
        <v>8</v>
      </c>
      <c r="AA741">
        <f t="shared" si="90"/>
        <v>7.6</v>
      </c>
      <c r="AB741" t="str">
        <f t="shared" si="91"/>
        <v>High</v>
      </c>
      <c r="AC741" s="17">
        <v>5</v>
      </c>
      <c r="AD741" s="17">
        <v>5</v>
      </c>
      <c r="AE741" s="17">
        <v>5</v>
      </c>
      <c r="AF741" s="17">
        <v>5</v>
      </c>
      <c r="AG741" s="17">
        <v>5</v>
      </c>
      <c r="AH741" s="16">
        <v>4</v>
      </c>
      <c r="AI741">
        <f t="shared" si="92"/>
        <v>5</v>
      </c>
      <c r="AJ741">
        <f t="shared" si="92"/>
        <v>5</v>
      </c>
      <c r="AK741">
        <f t="shared" si="92"/>
        <v>4.5</v>
      </c>
      <c r="AL741">
        <f t="shared" si="93"/>
        <v>4.833333333333333</v>
      </c>
      <c r="AM741" t="str">
        <f t="shared" si="94"/>
        <v>High</v>
      </c>
      <c r="AN741" s="11" t="s">
        <v>77</v>
      </c>
      <c r="AO741" s="15" t="s">
        <v>130</v>
      </c>
    </row>
    <row r="742" spans="1:41" x14ac:dyDescent="0.3">
      <c r="A742" s="18">
        <v>38</v>
      </c>
      <c r="B742" s="8" t="s">
        <v>131</v>
      </c>
      <c r="C742" s="8" t="s">
        <v>42</v>
      </c>
      <c r="D742">
        <v>37</v>
      </c>
      <c r="E742" s="9">
        <v>15</v>
      </c>
      <c r="F742" t="str">
        <f t="shared" si="88"/>
        <v>High</v>
      </c>
      <c r="G742" s="11">
        <v>1</v>
      </c>
      <c r="H742" s="11" t="s">
        <v>43</v>
      </c>
      <c r="I742" s="11" t="s">
        <v>44</v>
      </c>
      <c r="J742" s="12">
        <v>3</v>
      </c>
      <c r="K742" s="12">
        <v>3</v>
      </c>
      <c r="L742" s="13">
        <v>7.32</v>
      </c>
      <c r="M742" s="13">
        <f t="shared" ref="M742:M762" si="95" xml:space="preserve"> AVERAGE(L742:L761)</f>
        <v>10.0555</v>
      </c>
      <c r="N742" s="13">
        <f t="shared" si="89"/>
        <v>-2.7355</v>
      </c>
      <c r="O742" s="15" t="s">
        <v>74</v>
      </c>
      <c r="P742" s="15">
        <v>2</v>
      </c>
      <c r="Q742" s="15" t="s">
        <v>72</v>
      </c>
      <c r="R742" s="15">
        <v>4</v>
      </c>
      <c r="S742" s="16">
        <v>6</v>
      </c>
      <c r="T742" s="16">
        <v>3</v>
      </c>
      <c r="U742" s="16">
        <v>7</v>
      </c>
      <c r="V742" s="16">
        <v>9</v>
      </c>
      <c r="W742" s="16">
        <v>3</v>
      </c>
      <c r="X742" s="16">
        <v>7</v>
      </c>
      <c r="Y742" s="16">
        <v>3</v>
      </c>
      <c r="Z742" s="16">
        <v>7</v>
      </c>
      <c r="AA742">
        <f t="shared" si="90"/>
        <v>7.2</v>
      </c>
      <c r="AB742" t="str">
        <f t="shared" si="91"/>
        <v>High</v>
      </c>
      <c r="AC742" s="17">
        <v>5</v>
      </c>
      <c r="AD742" s="17">
        <v>5</v>
      </c>
      <c r="AE742" s="17">
        <v>5</v>
      </c>
      <c r="AF742" s="17">
        <v>5</v>
      </c>
      <c r="AG742" s="17">
        <v>5</v>
      </c>
      <c r="AH742" s="17">
        <v>5</v>
      </c>
      <c r="AI742">
        <f t="shared" si="92"/>
        <v>5</v>
      </c>
      <c r="AJ742">
        <f t="shared" si="92"/>
        <v>5</v>
      </c>
      <c r="AK742">
        <f t="shared" si="92"/>
        <v>5</v>
      </c>
      <c r="AL742">
        <f t="shared" si="93"/>
        <v>5</v>
      </c>
      <c r="AM742" t="str">
        <f t="shared" si="94"/>
        <v>High</v>
      </c>
      <c r="AN742" s="11" t="s">
        <v>47</v>
      </c>
      <c r="AO742" s="14"/>
    </row>
    <row r="743" spans="1:41" x14ac:dyDescent="0.3">
      <c r="A743" s="18">
        <v>38</v>
      </c>
      <c r="B743" s="8" t="s">
        <v>131</v>
      </c>
      <c r="C743" s="8" t="s">
        <v>42</v>
      </c>
      <c r="D743">
        <v>37</v>
      </c>
      <c r="E743" s="9">
        <v>15</v>
      </c>
      <c r="F743" t="str">
        <f t="shared" si="88"/>
        <v>High</v>
      </c>
      <c r="G743" s="11">
        <v>2</v>
      </c>
      <c r="H743" s="11" t="s">
        <v>48</v>
      </c>
      <c r="I743" s="11" t="s">
        <v>44</v>
      </c>
      <c r="J743" s="12">
        <v>3</v>
      </c>
      <c r="K743" s="12">
        <v>3</v>
      </c>
      <c r="L743" s="13">
        <v>7.39</v>
      </c>
      <c r="M743" s="13">
        <v>10.0555</v>
      </c>
      <c r="N743" s="13">
        <f t="shared" si="89"/>
        <v>-2.6655000000000006</v>
      </c>
      <c r="O743" s="15" t="s">
        <v>74</v>
      </c>
      <c r="P743" s="15">
        <v>2</v>
      </c>
      <c r="Q743" s="15" t="s">
        <v>72</v>
      </c>
      <c r="R743" s="15">
        <v>4</v>
      </c>
      <c r="S743" s="16">
        <v>6</v>
      </c>
      <c r="T743" s="16">
        <v>3</v>
      </c>
      <c r="U743" s="16">
        <v>7</v>
      </c>
      <c r="V743" s="16">
        <v>9</v>
      </c>
      <c r="W743" s="16">
        <v>3</v>
      </c>
      <c r="X743" s="16">
        <v>7</v>
      </c>
      <c r="Y743" s="16">
        <v>3</v>
      </c>
      <c r="Z743" s="16">
        <v>7</v>
      </c>
      <c r="AA743">
        <f t="shared" si="90"/>
        <v>7.2</v>
      </c>
      <c r="AB743" t="str">
        <f t="shared" si="91"/>
        <v>High</v>
      </c>
      <c r="AC743" s="17">
        <v>5</v>
      </c>
      <c r="AD743" s="17">
        <v>5</v>
      </c>
      <c r="AE743" s="17">
        <v>5</v>
      </c>
      <c r="AF743" s="17">
        <v>5</v>
      </c>
      <c r="AG743" s="17">
        <v>5</v>
      </c>
      <c r="AH743" s="17">
        <v>5</v>
      </c>
      <c r="AI743">
        <f t="shared" si="92"/>
        <v>5</v>
      </c>
      <c r="AJ743">
        <f t="shared" si="92"/>
        <v>5</v>
      </c>
      <c r="AK743">
        <f t="shared" si="92"/>
        <v>5</v>
      </c>
      <c r="AL743">
        <f t="shared" si="93"/>
        <v>5</v>
      </c>
      <c r="AM743" t="str">
        <f t="shared" si="94"/>
        <v>High</v>
      </c>
      <c r="AN743" s="11" t="s">
        <v>47</v>
      </c>
      <c r="AO743" s="14"/>
    </row>
    <row r="744" spans="1:41" x14ac:dyDescent="0.3">
      <c r="A744" s="18">
        <v>38</v>
      </c>
      <c r="B744" s="8" t="s">
        <v>131</v>
      </c>
      <c r="C744" s="8" t="s">
        <v>42</v>
      </c>
      <c r="D744">
        <v>37</v>
      </c>
      <c r="E744" s="9">
        <v>15</v>
      </c>
      <c r="F744" t="str">
        <f t="shared" si="88"/>
        <v>High</v>
      </c>
      <c r="G744" s="11">
        <v>3</v>
      </c>
      <c r="H744" s="11" t="s">
        <v>49</v>
      </c>
      <c r="I744" s="11" t="s">
        <v>44</v>
      </c>
      <c r="J744" s="12">
        <v>3</v>
      </c>
      <c r="K744" s="12">
        <v>2</v>
      </c>
      <c r="L744" s="13">
        <v>7.53</v>
      </c>
      <c r="M744" s="13">
        <v>10.0555</v>
      </c>
      <c r="N744" s="13">
        <f t="shared" si="89"/>
        <v>-2.5255000000000001</v>
      </c>
      <c r="O744" s="15" t="s">
        <v>74</v>
      </c>
      <c r="P744" s="15">
        <v>2</v>
      </c>
      <c r="Q744" s="15" t="s">
        <v>72</v>
      </c>
      <c r="R744" s="15">
        <v>4</v>
      </c>
      <c r="S744" s="16">
        <v>6</v>
      </c>
      <c r="T744" s="16">
        <v>3</v>
      </c>
      <c r="U744" s="16">
        <v>7</v>
      </c>
      <c r="V744" s="16">
        <v>9</v>
      </c>
      <c r="W744" s="16">
        <v>3</v>
      </c>
      <c r="X744" s="16">
        <v>7</v>
      </c>
      <c r="Y744" s="16">
        <v>3</v>
      </c>
      <c r="Z744" s="16">
        <v>7</v>
      </c>
      <c r="AA744">
        <f t="shared" si="90"/>
        <v>7.2</v>
      </c>
      <c r="AB744" t="str">
        <f t="shared" si="91"/>
        <v>High</v>
      </c>
      <c r="AC744" s="17">
        <v>5</v>
      </c>
      <c r="AD744" s="17">
        <v>5</v>
      </c>
      <c r="AE744" s="17">
        <v>5</v>
      </c>
      <c r="AF744" s="17">
        <v>5</v>
      </c>
      <c r="AG744" s="17">
        <v>5</v>
      </c>
      <c r="AH744" s="17">
        <v>5</v>
      </c>
      <c r="AI744">
        <f t="shared" si="92"/>
        <v>5</v>
      </c>
      <c r="AJ744">
        <f t="shared" si="92"/>
        <v>5</v>
      </c>
      <c r="AK744">
        <f t="shared" si="92"/>
        <v>5</v>
      </c>
      <c r="AL744">
        <f t="shared" si="93"/>
        <v>5</v>
      </c>
      <c r="AM744" t="str">
        <f t="shared" si="94"/>
        <v>High</v>
      </c>
      <c r="AN744" s="11" t="s">
        <v>47</v>
      </c>
      <c r="AO744" s="14"/>
    </row>
    <row r="745" spans="1:41" x14ac:dyDescent="0.3">
      <c r="A745" s="18">
        <v>38</v>
      </c>
      <c r="B745" s="8" t="s">
        <v>131</v>
      </c>
      <c r="C745" s="8" t="s">
        <v>42</v>
      </c>
      <c r="D745">
        <v>37</v>
      </c>
      <c r="E745" s="9">
        <v>15</v>
      </c>
      <c r="F745" t="str">
        <f t="shared" si="88"/>
        <v>High</v>
      </c>
      <c r="G745" s="11">
        <v>4</v>
      </c>
      <c r="H745" s="11" t="s">
        <v>50</v>
      </c>
      <c r="I745" s="11" t="s">
        <v>44</v>
      </c>
      <c r="J745" s="12">
        <v>3</v>
      </c>
      <c r="K745" s="12">
        <v>3</v>
      </c>
      <c r="L745" s="13">
        <v>8.3800000000000008</v>
      </c>
      <c r="M745" s="13">
        <v>10.0555</v>
      </c>
      <c r="N745" s="13">
        <f t="shared" si="89"/>
        <v>-1.6754999999999995</v>
      </c>
      <c r="O745" s="15" t="s">
        <v>74</v>
      </c>
      <c r="P745" s="15">
        <v>2</v>
      </c>
      <c r="Q745" s="15" t="s">
        <v>72</v>
      </c>
      <c r="R745" s="15">
        <v>4</v>
      </c>
      <c r="S745" s="16">
        <v>6</v>
      </c>
      <c r="T745" s="16">
        <v>3</v>
      </c>
      <c r="U745" s="16">
        <v>7</v>
      </c>
      <c r="V745" s="16">
        <v>9</v>
      </c>
      <c r="W745" s="16">
        <v>3</v>
      </c>
      <c r="X745" s="16">
        <v>7</v>
      </c>
      <c r="Y745" s="16">
        <v>3</v>
      </c>
      <c r="Z745" s="16">
        <v>7</v>
      </c>
      <c r="AA745">
        <f t="shared" si="90"/>
        <v>7.2</v>
      </c>
      <c r="AB745" t="str">
        <f t="shared" si="91"/>
        <v>High</v>
      </c>
      <c r="AC745" s="17">
        <v>5</v>
      </c>
      <c r="AD745" s="17">
        <v>5</v>
      </c>
      <c r="AE745" s="17">
        <v>5</v>
      </c>
      <c r="AF745" s="17">
        <v>5</v>
      </c>
      <c r="AG745" s="17">
        <v>5</v>
      </c>
      <c r="AH745" s="17">
        <v>5</v>
      </c>
      <c r="AI745">
        <f t="shared" si="92"/>
        <v>5</v>
      </c>
      <c r="AJ745">
        <f t="shared" si="92"/>
        <v>5</v>
      </c>
      <c r="AK745">
        <f t="shared" si="92"/>
        <v>5</v>
      </c>
      <c r="AL745">
        <f t="shared" si="93"/>
        <v>5</v>
      </c>
      <c r="AM745" t="str">
        <f t="shared" si="94"/>
        <v>High</v>
      </c>
      <c r="AN745" s="11" t="s">
        <v>47</v>
      </c>
      <c r="AO745" s="14"/>
    </row>
    <row r="746" spans="1:41" x14ac:dyDescent="0.3">
      <c r="A746" s="18">
        <v>38</v>
      </c>
      <c r="B746" s="8" t="s">
        <v>131</v>
      </c>
      <c r="C746" s="8" t="s">
        <v>42</v>
      </c>
      <c r="D746">
        <v>37</v>
      </c>
      <c r="E746" s="9">
        <v>15</v>
      </c>
      <c r="F746" t="str">
        <f t="shared" si="88"/>
        <v>High</v>
      </c>
      <c r="G746" s="11">
        <v>5</v>
      </c>
      <c r="H746" s="11" t="s">
        <v>51</v>
      </c>
      <c r="I746" s="11" t="s">
        <v>44</v>
      </c>
      <c r="J746" s="12">
        <v>4</v>
      </c>
      <c r="K746" s="12">
        <v>4</v>
      </c>
      <c r="L746" s="13">
        <v>13.52</v>
      </c>
      <c r="M746" s="13">
        <v>10.0555</v>
      </c>
      <c r="N746" s="13">
        <f t="shared" si="89"/>
        <v>3.4644999999999992</v>
      </c>
      <c r="O746" s="15" t="s">
        <v>74</v>
      </c>
      <c r="P746" s="15">
        <v>2</v>
      </c>
      <c r="Q746" s="15" t="s">
        <v>72</v>
      </c>
      <c r="R746" s="15">
        <v>4</v>
      </c>
      <c r="S746" s="16">
        <v>6</v>
      </c>
      <c r="T746" s="16">
        <v>3</v>
      </c>
      <c r="U746" s="16">
        <v>7</v>
      </c>
      <c r="V746" s="16">
        <v>9</v>
      </c>
      <c r="W746" s="16">
        <v>3</v>
      </c>
      <c r="X746" s="16">
        <v>7</v>
      </c>
      <c r="Y746" s="16">
        <v>3</v>
      </c>
      <c r="Z746" s="16">
        <v>7</v>
      </c>
      <c r="AA746">
        <f t="shared" si="90"/>
        <v>7.2</v>
      </c>
      <c r="AB746" t="str">
        <f t="shared" si="91"/>
        <v>High</v>
      </c>
      <c r="AC746" s="17">
        <v>5</v>
      </c>
      <c r="AD746" s="17">
        <v>5</v>
      </c>
      <c r="AE746" s="17">
        <v>5</v>
      </c>
      <c r="AF746" s="17">
        <v>5</v>
      </c>
      <c r="AG746" s="17">
        <v>5</v>
      </c>
      <c r="AH746" s="17">
        <v>5</v>
      </c>
      <c r="AI746">
        <f t="shared" si="92"/>
        <v>5</v>
      </c>
      <c r="AJ746">
        <f t="shared" si="92"/>
        <v>5</v>
      </c>
      <c r="AK746">
        <f t="shared" si="92"/>
        <v>5</v>
      </c>
      <c r="AL746">
        <f t="shared" si="93"/>
        <v>5</v>
      </c>
      <c r="AM746" t="str">
        <f t="shared" si="94"/>
        <v>High</v>
      </c>
      <c r="AN746" s="11" t="s">
        <v>47</v>
      </c>
      <c r="AO746" s="14"/>
    </row>
    <row r="747" spans="1:41" x14ac:dyDescent="0.3">
      <c r="A747" s="18">
        <v>38</v>
      </c>
      <c r="B747" s="8" t="s">
        <v>131</v>
      </c>
      <c r="C747" s="8" t="s">
        <v>42</v>
      </c>
      <c r="D747">
        <v>37</v>
      </c>
      <c r="E747" s="9">
        <v>15</v>
      </c>
      <c r="F747" t="str">
        <f t="shared" si="88"/>
        <v>High</v>
      </c>
      <c r="G747" s="11">
        <v>1</v>
      </c>
      <c r="H747" s="11" t="s">
        <v>52</v>
      </c>
      <c r="I747" s="11" t="s">
        <v>53</v>
      </c>
      <c r="J747" s="12">
        <v>3</v>
      </c>
      <c r="K747" s="12">
        <v>3</v>
      </c>
      <c r="L747" s="13">
        <v>11.2</v>
      </c>
      <c r="M747" s="13">
        <v>10.0555</v>
      </c>
      <c r="N747" s="13">
        <f t="shared" si="89"/>
        <v>1.144499999999999</v>
      </c>
      <c r="O747" s="15" t="s">
        <v>74</v>
      </c>
      <c r="P747" s="15">
        <v>2</v>
      </c>
      <c r="Q747" s="15" t="s">
        <v>72</v>
      </c>
      <c r="R747" s="15">
        <v>4</v>
      </c>
      <c r="S747" s="16">
        <v>6</v>
      </c>
      <c r="T747" s="16">
        <v>3</v>
      </c>
      <c r="U747" s="16">
        <v>7</v>
      </c>
      <c r="V747" s="16">
        <v>9</v>
      </c>
      <c r="W747" s="16">
        <v>3</v>
      </c>
      <c r="X747" s="16">
        <v>7</v>
      </c>
      <c r="Y747" s="16">
        <v>3</v>
      </c>
      <c r="Z747" s="16">
        <v>7</v>
      </c>
      <c r="AA747">
        <f t="shared" si="90"/>
        <v>7.2</v>
      </c>
      <c r="AB747" t="str">
        <f t="shared" si="91"/>
        <v>High</v>
      </c>
      <c r="AC747" s="17">
        <v>5</v>
      </c>
      <c r="AD747" s="17">
        <v>5</v>
      </c>
      <c r="AE747" s="17">
        <v>5</v>
      </c>
      <c r="AF747" s="17">
        <v>5</v>
      </c>
      <c r="AG747" s="17">
        <v>5</v>
      </c>
      <c r="AH747" s="17">
        <v>5</v>
      </c>
      <c r="AI747">
        <f t="shared" si="92"/>
        <v>5</v>
      </c>
      <c r="AJ747">
        <f t="shared" si="92"/>
        <v>5</v>
      </c>
      <c r="AK747">
        <f t="shared" si="92"/>
        <v>5</v>
      </c>
      <c r="AL747">
        <f t="shared" si="93"/>
        <v>5</v>
      </c>
      <c r="AM747" t="str">
        <f t="shared" si="94"/>
        <v>High</v>
      </c>
      <c r="AN747" s="11" t="s">
        <v>47</v>
      </c>
      <c r="AO747" s="14"/>
    </row>
    <row r="748" spans="1:41" x14ac:dyDescent="0.3">
      <c r="A748" s="18">
        <v>38</v>
      </c>
      <c r="B748" s="8" t="s">
        <v>131</v>
      </c>
      <c r="C748" s="8" t="s">
        <v>42</v>
      </c>
      <c r="D748">
        <v>37</v>
      </c>
      <c r="E748" s="9">
        <v>15</v>
      </c>
      <c r="F748" t="str">
        <f t="shared" si="88"/>
        <v>High</v>
      </c>
      <c r="G748" s="11">
        <v>2</v>
      </c>
      <c r="H748" s="11" t="s">
        <v>54</v>
      </c>
      <c r="I748" s="11" t="s">
        <v>53</v>
      </c>
      <c r="J748" s="12">
        <v>4</v>
      </c>
      <c r="K748" s="12">
        <v>4</v>
      </c>
      <c r="L748" s="13">
        <v>9.7899999999999991</v>
      </c>
      <c r="M748" s="13">
        <v>10.0555</v>
      </c>
      <c r="N748" s="13">
        <f t="shared" si="89"/>
        <v>-0.26550000000000118</v>
      </c>
      <c r="O748" s="15" t="s">
        <v>74</v>
      </c>
      <c r="P748" s="15">
        <v>2</v>
      </c>
      <c r="Q748" s="15" t="s">
        <v>72</v>
      </c>
      <c r="R748" s="15">
        <v>4</v>
      </c>
      <c r="S748" s="16">
        <v>6</v>
      </c>
      <c r="T748" s="16">
        <v>3</v>
      </c>
      <c r="U748" s="16">
        <v>7</v>
      </c>
      <c r="V748" s="16">
        <v>9</v>
      </c>
      <c r="W748" s="16">
        <v>3</v>
      </c>
      <c r="X748" s="16">
        <v>7</v>
      </c>
      <c r="Y748" s="16">
        <v>3</v>
      </c>
      <c r="Z748" s="16">
        <v>7</v>
      </c>
      <c r="AA748">
        <f t="shared" si="90"/>
        <v>7.2</v>
      </c>
      <c r="AB748" t="str">
        <f t="shared" si="91"/>
        <v>High</v>
      </c>
      <c r="AC748" s="17">
        <v>5</v>
      </c>
      <c r="AD748" s="17">
        <v>5</v>
      </c>
      <c r="AE748" s="17">
        <v>5</v>
      </c>
      <c r="AF748" s="17">
        <v>5</v>
      </c>
      <c r="AG748" s="17">
        <v>5</v>
      </c>
      <c r="AH748" s="17">
        <v>5</v>
      </c>
      <c r="AI748">
        <f t="shared" si="92"/>
        <v>5</v>
      </c>
      <c r="AJ748">
        <f t="shared" si="92"/>
        <v>5</v>
      </c>
      <c r="AK748">
        <f t="shared" si="92"/>
        <v>5</v>
      </c>
      <c r="AL748">
        <f t="shared" si="93"/>
        <v>5</v>
      </c>
      <c r="AM748" t="str">
        <f t="shared" si="94"/>
        <v>High</v>
      </c>
      <c r="AN748" s="11" t="s">
        <v>47</v>
      </c>
      <c r="AO748" s="14"/>
    </row>
    <row r="749" spans="1:41" x14ac:dyDescent="0.3">
      <c r="A749" s="18">
        <v>38</v>
      </c>
      <c r="B749" s="8" t="s">
        <v>131</v>
      </c>
      <c r="C749" s="8" t="s">
        <v>42</v>
      </c>
      <c r="D749">
        <v>37</v>
      </c>
      <c r="E749" s="9">
        <v>15</v>
      </c>
      <c r="F749" t="str">
        <f t="shared" si="88"/>
        <v>High</v>
      </c>
      <c r="G749" s="11">
        <v>3</v>
      </c>
      <c r="H749" s="11" t="s">
        <v>55</v>
      </c>
      <c r="I749" s="11" t="s">
        <v>53</v>
      </c>
      <c r="J749" s="12">
        <v>4</v>
      </c>
      <c r="K749" s="12">
        <v>4</v>
      </c>
      <c r="L749" s="13">
        <v>13.52</v>
      </c>
      <c r="M749" s="13">
        <v>10.0555</v>
      </c>
      <c r="N749" s="13">
        <f t="shared" si="89"/>
        <v>3.4644999999999992</v>
      </c>
      <c r="O749" s="15" t="s">
        <v>74</v>
      </c>
      <c r="P749" s="15">
        <v>2</v>
      </c>
      <c r="Q749" s="15" t="s">
        <v>72</v>
      </c>
      <c r="R749" s="15">
        <v>4</v>
      </c>
      <c r="S749" s="16">
        <v>6</v>
      </c>
      <c r="T749" s="16">
        <v>3</v>
      </c>
      <c r="U749" s="16">
        <v>7</v>
      </c>
      <c r="V749" s="16">
        <v>9</v>
      </c>
      <c r="W749" s="16">
        <v>3</v>
      </c>
      <c r="X749" s="16">
        <v>7</v>
      </c>
      <c r="Y749" s="16">
        <v>3</v>
      </c>
      <c r="Z749" s="16">
        <v>7</v>
      </c>
      <c r="AA749">
        <f t="shared" si="90"/>
        <v>7.2</v>
      </c>
      <c r="AB749" t="str">
        <f t="shared" si="91"/>
        <v>High</v>
      </c>
      <c r="AC749" s="17">
        <v>5</v>
      </c>
      <c r="AD749" s="17">
        <v>5</v>
      </c>
      <c r="AE749" s="17">
        <v>5</v>
      </c>
      <c r="AF749" s="17">
        <v>5</v>
      </c>
      <c r="AG749" s="17">
        <v>5</v>
      </c>
      <c r="AH749" s="17">
        <v>5</v>
      </c>
      <c r="AI749">
        <f t="shared" si="92"/>
        <v>5</v>
      </c>
      <c r="AJ749">
        <f t="shared" si="92"/>
        <v>5</v>
      </c>
      <c r="AK749">
        <f t="shared" si="92"/>
        <v>5</v>
      </c>
      <c r="AL749">
        <f t="shared" si="93"/>
        <v>5</v>
      </c>
      <c r="AM749" t="str">
        <f t="shared" si="94"/>
        <v>High</v>
      </c>
      <c r="AN749" s="11" t="s">
        <v>47</v>
      </c>
      <c r="AO749" s="14"/>
    </row>
    <row r="750" spans="1:41" x14ac:dyDescent="0.3">
      <c r="A750" s="18">
        <v>38</v>
      </c>
      <c r="B750" s="8" t="s">
        <v>131</v>
      </c>
      <c r="C750" s="8" t="s">
        <v>42</v>
      </c>
      <c r="D750">
        <v>37</v>
      </c>
      <c r="E750" s="9">
        <v>15</v>
      </c>
      <c r="F750" t="str">
        <f t="shared" si="88"/>
        <v>High</v>
      </c>
      <c r="G750" s="11">
        <v>4</v>
      </c>
      <c r="H750" s="11" t="s">
        <v>56</v>
      </c>
      <c r="I750" s="11" t="s">
        <v>53</v>
      </c>
      <c r="J750" s="12">
        <v>4</v>
      </c>
      <c r="K750" s="12">
        <v>5</v>
      </c>
      <c r="L750" s="13">
        <v>10.84</v>
      </c>
      <c r="M750" s="13">
        <v>10.0555</v>
      </c>
      <c r="N750" s="13">
        <f t="shared" si="89"/>
        <v>0.78449999999999953</v>
      </c>
      <c r="O750" s="15" t="s">
        <v>74</v>
      </c>
      <c r="P750" s="15">
        <v>2</v>
      </c>
      <c r="Q750" s="15" t="s">
        <v>72</v>
      </c>
      <c r="R750" s="15">
        <v>4</v>
      </c>
      <c r="S750" s="16">
        <v>6</v>
      </c>
      <c r="T750" s="16">
        <v>3</v>
      </c>
      <c r="U750" s="16">
        <v>7</v>
      </c>
      <c r="V750" s="16">
        <v>9</v>
      </c>
      <c r="W750" s="16">
        <v>3</v>
      </c>
      <c r="X750" s="16">
        <v>7</v>
      </c>
      <c r="Y750" s="16">
        <v>3</v>
      </c>
      <c r="Z750" s="16">
        <v>7</v>
      </c>
      <c r="AA750">
        <f t="shared" si="90"/>
        <v>7.2</v>
      </c>
      <c r="AB750" t="str">
        <f t="shared" si="91"/>
        <v>High</v>
      </c>
      <c r="AC750" s="17">
        <v>5</v>
      </c>
      <c r="AD750" s="17">
        <v>5</v>
      </c>
      <c r="AE750" s="17">
        <v>5</v>
      </c>
      <c r="AF750" s="17">
        <v>5</v>
      </c>
      <c r="AG750" s="17">
        <v>5</v>
      </c>
      <c r="AH750" s="17">
        <v>5</v>
      </c>
      <c r="AI750">
        <f t="shared" si="92"/>
        <v>5</v>
      </c>
      <c r="AJ750">
        <f t="shared" si="92"/>
        <v>5</v>
      </c>
      <c r="AK750">
        <f t="shared" si="92"/>
        <v>5</v>
      </c>
      <c r="AL750">
        <f t="shared" si="93"/>
        <v>5</v>
      </c>
      <c r="AM750" t="str">
        <f t="shared" si="94"/>
        <v>High</v>
      </c>
      <c r="AN750" s="11" t="s">
        <v>47</v>
      </c>
      <c r="AO750" s="14"/>
    </row>
    <row r="751" spans="1:41" x14ac:dyDescent="0.3">
      <c r="A751" s="18">
        <v>38</v>
      </c>
      <c r="B751" s="8" t="s">
        <v>131</v>
      </c>
      <c r="C751" s="8" t="s">
        <v>42</v>
      </c>
      <c r="D751">
        <v>37</v>
      </c>
      <c r="E751" s="9">
        <v>15</v>
      </c>
      <c r="F751" t="str">
        <f t="shared" si="88"/>
        <v>High</v>
      </c>
      <c r="G751" s="11">
        <v>5</v>
      </c>
      <c r="H751" s="11" t="s">
        <v>57</v>
      </c>
      <c r="I751" s="11" t="s">
        <v>53</v>
      </c>
      <c r="J751" s="12">
        <v>4</v>
      </c>
      <c r="K751" s="12">
        <v>4</v>
      </c>
      <c r="L751" s="13">
        <v>13.31</v>
      </c>
      <c r="M751" s="13">
        <v>10.0555</v>
      </c>
      <c r="N751" s="13">
        <f t="shared" si="89"/>
        <v>3.2545000000000002</v>
      </c>
      <c r="O751" s="15" t="s">
        <v>74</v>
      </c>
      <c r="P751" s="15">
        <v>2</v>
      </c>
      <c r="Q751" s="15" t="s">
        <v>72</v>
      </c>
      <c r="R751" s="15">
        <v>4</v>
      </c>
      <c r="S751" s="16">
        <v>6</v>
      </c>
      <c r="T751" s="16">
        <v>3</v>
      </c>
      <c r="U751" s="16">
        <v>7</v>
      </c>
      <c r="V751" s="16">
        <v>9</v>
      </c>
      <c r="W751" s="16">
        <v>3</v>
      </c>
      <c r="X751" s="16">
        <v>7</v>
      </c>
      <c r="Y751" s="16">
        <v>3</v>
      </c>
      <c r="Z751" s="16">
        <v>7</v>
      </c>
      <c r="AA751">
        <f t="shared" si="90"/>
        <v>7.2</v>
      </c>
      <c r="AB751" t="str">
        <f t="shared" si="91"/>
        <v>High</v>
      </c>
      <c r="AC751" s="17">
        <v>5</v>
      </c>
      <c r="AD751" s="17">
        <v>5</v>
      </c>
      <c r="AE751" s="17">
        <v>5</v>
      </c>
      <c r="AF751" s="17">
        <v>5</v>
      </c>
      <c r="AG751" s="17">
        <v>5</v>
      </c>
      <c r="AH751" s="17">
        <v>5</v>
      </c>
      <c r="AI751">
        <f t="shared" si="92"/>
        <v>5</v>
      </c>
      <c r="AJ751">
        <f t="shared" si="92"/>
        <v>5</v>
      </c>
      <c r="AK751">
        <f t="shared" si="92"/>
        <v>5</v>
      </c>
      <c r="AL751">
        <f t="shared" si="93"/>
        <v>5</v>
      </c>
      <c r="AM751" t="str">
        <f t="shared" si="94"/>
        <v>High</v>
      </c>
      <c r="AN751" s="11" t="s">
        <v>47</v>
      </c>
      <c r="AO751" s="14"/>
    </row>
    <row r="752" spans="1:41" x14ac:dyDescent="0.3">
      <c r="A752" s="18">
        <v>38</v>
      </c>
      <c r="B752" s="8" t="s">
        <v>131</v>
      </c>
      <c r="C752" s="8" t="s">
        <v>42</v>
      </c>
      <c r="D752">
        <v>37</v>
      </c>
      <c r="E752" s="9">
        <v>15</v>
      </c>
      <c r="F752" t="str">
        <f t="shared" si="88"/>
        <v>High</v>
      </c>
      <c r="G752" s="11">
        <v>1</v>
      </c>
      <c r="H752" s="11" t="s">
        <v>58</v>
      </c>
      <c r="I752" s="11" t="s">
        <v>59</v>
      </c>
      <c r="J752" s="12">
        <v>2</v>
      </c>
      <c r="K752" s="12">
        <v>2</v>
      </c>
      <c r="L752" s="13">
        <v>6.41</v>
      </c>
      <c r="M752" s="13">
        <v>10.0555</v>
      </c>
      <c r="N752" s="13">
        <f t="shared" si="89"/>
        <v>-3.6455000000000002</v>
      </c>
      <c r="O752" s="15" t="s">
        <v>74</v>
      </c>
      <c r="P752" s="15">
        <v>2</v>
      </c>
      <c r="Q752" s="15" t="s">
        <v>72</v>
      </c>
      <c r="R752" s="15">
        <v>4</v>
      </c>
      <c r="S752" s="16">
        <v>6</v>
      </c>
      <c r="T752" s="16">
        <v>3</v>
      </c>
      <c r="U752" s="16">
        <v>7</v>
      </c>
      <c r="V752" s="16">
        <v>9</v>
      </c>
      <c r="W752" s="16">
        <v>3</v>
      </c>
      <c r="X752" s="16">
        <v>7</v>
      </c>
      <c r="Y752" s="16">
        <v>3</v>
      </c>
      <c r="Z752" s="16">
        <v>7</v>
      </c>
      <c r="AA752">
        <f t="shared" si="90"/>
        <v>7.2</v>
      </c>
      <c r="AB752" t="str">
        <f t="shared" si="91"/>
        <v>High</v>
      </c>
      <c r="AC752" s="17">
        <v>5</v>
      </c>
      <c r="AD752" s="17">
        <v>5</v>
      </c>
      <c r="AE752" s="17">
        <v>5</v>
      </c>
      <c r="AF752" s="17">
        <v>5</v>
      </c>
      <c r="AG752" s="17">
        <v>5</v>
      </c>
      <c r="AH752" s="17">
        <v>5</v>
      </c>
      <c r="AI752">
        <f t="shared" si="92"/>
        <v>5</v>
      </c>
      <c r="AJ752">
        <f t="shared" si="92"/>
        <v>5</v>
      </c>
      <c r="AK752">
        <f t="shared" si="92"/>
        <v>5</v>
      </c>
      <c r="AL752">
        <f t="shared" si="93"/>
        <v>5</v>
      </c>
      <c r="AM752" t="str">
        <f t="shared" si="94"/>
        <v>High</v>
      </c>
      <c r="AN752" s="11" t="s">
        <v>47</v>
      </c>
      <c r="AO752" s="14"/>
    </row>
    <row r="753" spans="1:41" x14ac:dyDescent="0.3">
      <c r="A753" s="18">
        <v>38</v>
      </c>
      <c r="B753" s="8" t="s">
        <v>131</v>
      </c>
      <c r="C753" s="8" t="s">
        <v>42</v>
      </c>
      <c r="D753">
        <v>37</v>
      </c>
      <c r="E753" s="9">
        <v>15</v>
      </c>
      <c r="F753" t="str">
        <f t="shared" si="88"/>
        <v>High</v>
      </c>
      <c r="G753" s="11">
        <v>2</v>
      </c>
      <c r="H753" s="11" t="s">
        <v>60</v>
      </c>
      <c r="I753" s="11" t="s">
        <v>59</v>
      </c>
      <c r="J753" s="12">
        <v>2</v>
      </c>
      <c r="K753" s="12">
        <v>2</v>
      </c>
      <c r="L753" s="13">
        <v>8.8699999999999992</v>
      </c>
      <c r="M753" s="13">
        <v>10.0555</v>
      </c>
      <c r="N753" s="13">
        <f t="shared" si="89"/>
        <v>-1.1855000000000011</v>
      </c>
      <c r="O753" s="15" t="s">
        <v>74</v>
      </c>
      <c r="P753" s="15">
        <v>2</v>
      </c>
      <c r="Q753" s="15" t="s">
        <v>72</v>
      </c>
      <c r="R753" s="15">
        <v>4</v>
      </c>
      <c r="S753" s="16">
        <v>6</v>
      </c>
      <c r="T753" s="16">
        <v>3</v>
      </c>
      <c r="U753" s="16">
        <v>7</v>
      </c>
      <c r="V753" s="16">
        <v>9</v>
      </c>
      <c r="W753" s="16">
        <v>3</v>
      </c>
      <c r="X753" s="16">
        <v>7</v>
      </c>
      <c r="Y753" s="16">
        <v>3</v>
      </c>
      <c r="Z753" s="16">
        <v>7</v>
      </c>
      <c r="AA753">
        <f t="shared" si="90"/>
        <v>7.2</v>
      </c>
      <c r="AB753" t="str">
        <f t="shared" si="91"/>
        <v>High</v>
      </c>
      <c r="AC753" s="17">
        <v>5</v>
      </c>
      <c r="AD753" s="17">
        <v>5</v>
      </c>
      <c r="AE753" s="17">
        <v>5</v>
      </c>
      <c r="AF753" s="17">
        <v>5</v>
      </c>
      <c r="AG753" s="17">
        <v>5</v>
      </c>
      <c r="AH753" s="17">
        <v>5</v>
      </c>
      <c r="AI753">
        <f t="shared" si="92"/>
        <v>5</v>
      </c>
      <c r="AJ753">
        <f t="shared" si="92"/>
        <v>5</v>
      </c>
      <c r="AK753">
        <f t="shared" si="92"/>
        <v>5</v>
      </c>
      <c r="AL753">
        <f t="shared" si="93"/>
        <v>5</v>
      </c>
      <c r="AM753" t="str">
        <f t="shared" si="94"/>
        <v>High</v>
      </c>
      <c r="AN753" s="11" t="s">
        <v>47</v>
      </c>
      <c r="AO753" s="14"/>
    </row>
    <row r="754" spans="1:41" x14ac:dyDescent="0.3">
      <c r="A754" s="18">
        <v>38</v>
      </c>
      <c r="B754" s="8" t="s">
        <v>131</v>
      </c>
      <c r="C754" s="8" t="s">
        <v>42</v>
      </c>
      <c r="D754">
        <v>37</v>
      </c>
      <c r="E754" s="9">
        <v>15</v>
      </c>
      <c r="F754" t="str">
        <f t="shared" si="88"/>
        <v>High</v>
      </c>
      <c r="G754" s="11">
        <v>3</v>
      </c>
      <c r="H754" s="11" t="s">
        <v>61</v>
      </c>
      <c r="I754" s="11" t="s">
        <v>59</v>
      </c>
      <c r="J754" s="12">
        <v>2</v>
      </c>
      <c r="K754" s="12">
        <v>3</v>
      </c>
      <c r="L754" s="13">
        <v>9.51</v>
      </c>
      <c r="M754" s="13">
        <v>10.0555</v>
      </c>
      <c r="N754" s="13">
        <f t="shared" si="89"/>
        <v>-0.54550000000000054</v>
      </c>
      <c r="O754" s="15" t="s">
        <v>74</v>
      </c>
      <c r="P754" s="15">
        <v>2</v>
      </c>
      <c r="Q754" s="15" t="s">
        <v>72</v>
      </c>
      <c r="R754" s="15">
        <v>4</v>
      </c>
      <c r="S754" s="16">
        <v>6</v>
      </c>
      <c r="T754" s="16">
        <v>3</v>
      </c>
      <c r="U754" s="16">
        <v>7</v>
      </c>
      <c r="V754" s="16">
        <v>9</v>
      </c>
      <c r="W754" s="16">
        <v>3</v>
      </c>
      <c r="X754" s="16">
        <v>7</v>
      </c>
      <c r="Y754" s="16">
        <v>3</v>
      </c>
      <c r="Z754" s="16">
        <v>7</v>
      </c>
      <c r="AA754">
        <f t="shared" si="90"/>
        <v>7.2</v>
      </c>
      <c r="AB754" t="str">
        <f t="shared" si="91"/>
        <v>High</v>
      </c>
      <c r="AC754" s="17">
        <v>5</v>
      </c>
      <c r="AD754" s="17">
        <v>5</v>
      </c>
      <c r="AE754" s="17">
        <v>5</v>
      </c>
      <c r="AF754" s="17">
        <v>5</v>
      </c>
      <c r="AG754" s="17">
        <v>5</v>
      </c>
      <c r="AH754" s="17">
        <v>5</v>
      </c>
      <c r="AI754">
        <f t="shared" si="92"/>
        <v>5</v>
      </c>
      <c r="AJ754">
        <f t="shared" si="92"/>
        <v>5</v>
      </c>
      <c r="AK754">
        <f t="shared" si="92"/>
        <v>5</v>
      </c>
      <c r="AL754">
        <f t="shared" si="93"/>
        <v>5</v>
      </c>
      <c r="AM754" t="str">
        <f t="shared" si="94"/>
        <v>High</v>
      </c>
      <c r="AN754" s="11" t="s">
        <v>47</v>
      </c>
      <c r="AO754" s="14"/>
    </row>
    <row r="755" spans="1:41" x14ac:dyDescent="0.3">
      <c r="A755" s="18">
        <v>38</v>
      </c>
      <c r="B755" s="8" t="s">
        <v>131</v>
      </c>
      <c r="C755" s="8" t="s">
        <v>42</v>
      </c>
      <c r="D755">
        <v>37</v>
      </c>
      <c r="E755" s="9">
        <v>15</v>
      </c>
      <c r="F755" t="str">
        <f t="shared" si="88"/>
        <v>High</v>
      </c>
      <c r="G755" s="11">
        <v>4</v>
      </c>
      <c r="H755" s="11" t="s">
        <v>62</v>
      </c>
      <c r="I755" s="11" t="s">
        <v>59</v>
      </c>
      <c r="J755" s="12">
        <v>2</v>
      </c>
      <c r="K755" s="12">
        <v>2</v>
      </c>
      <c r="L755" s="13">
        <v>7.68</v>
      </c>
      <c r="M755" s="13">
        <v>10.0555</v>
      </c>
      <c r="N755" s="13">
        <f t="shared" si="89"/>
        <v>-2.3755000000000006</v>
      </c>
      <c r="O755" s="15" t="s">
        <v>74</v>
      </c>
      <c r="P755" s="15">
        <v>2</v>
      </c>
      <c r="Q755" s="15" t="s">
        <v>72</v>
      </c>
      <c r="R755" s="15">
        <v>4</v>
      </c>
      <c r="S755" s="16">
        <v>6</v>
      </c>
      <c r="T755" s="16">
        <v>3</v>
      </c>
      <c r="U755" s="16">
        <v>7</v>
      </c>
      <c r="V755" s="16">
        <v>9</v>
      </c>
      <c r="W755" s="16">
        <v>3</v>
      </c>
      <c r="X755" s="16">
        <v>7</v>
      </c>
      <c r="Y755" s="16">
        <v>3</v>
      </c>
      <c r="Z755" s="16">
        <v>7</v>
      </c>
      <c r="AA755">
        <f t="shared" si="90"/>
        <v>7.2</v>
      </c>
      <c r="AB755" t="str">
        <f t="shared" si="91"/>
        <v>High</v>
      </c>
      <c r="AC755" s="17">
        <v>5</v>
      </c>
      <c r="AD755" s="17">
        <v>5</v>
      </c>
      <c r="AE755" s="17">
        <v>5</v>
      </c>
      <c r="AF755" s="17">
        <v>5</v>
      </c>
      <c r="AG755" s="17">
        <v>5</v>
      </c>
      <c r="AH755" s="17">
        <v>5</v>
      </c>
      <c r="AI755">
        <f t="shared" si="92"/>
        <v>5</v>
      </c>
      <c r="AJ755">
        <f t="shared" si="92"/>
        <v>5</v>
      </c>
      <c r="AK755">
        <f t="shared" si="92"/>
        <v>5</v>
      </c>
      <c r="AL755">
        <f t="shared" si="93"/>
        <v>5</v>
      </c>
      <c r="AM755" t="str">
        <f t="shared" si="94"/>
        <v>High</v>
      </c>
      <c r="AN755" s="11" t="s">
        <v>47</v>
      </c>
      <c r="AO755" s="14"/>
    </row>
    <row r="756" spans="1:41" x14ac:dyDescent="0.3">
      <c r="A756" s="18">
        <v>38</v>
      </c>
      <c r="B756" s="8" t="s">
        <v>131</v>
      </c>
      <c r="C756" s="8" t="s">
        <v>42</v>
      </c>
      <c r="D756">
        <v>37</v>
      </c>
      <c r="E756" s="9">
        <v>15</v>
      </c>
      <c r="F756" t="str">
        <f t="shared" si="88"/>
        <v>High</v>
      </c>
      <c r="G756" s="11">
        <v>5</v>
      </c>
      <c r="H756" s="11" t="s">
        <v>63</v>
      </c>
      <c r="I756" s="11" t="s">
        <v>59</v>
      </c>
      <c r="J756" s="12">
        <v>1</v>
      </c>
      <c r="K756" s="12">
        <v>2</v>
      </c>
      <c r="L756" s="13">
        <v>7.32</v>
      </c>
      <c r="M756" s="13">
        <v>10.0555</v>
      </c>
      <c r="N756" s="13">
        <f t="shared" si="89"/>
        <v>-2.7355</v>
      </c>
      <c r="O756" s="15" t="s">
        <v>74</v>
      </c>
      <c r="P756" s="15">
        <v>2</v>
      </c>
      <c r="Q756" s="15" t="s">
        <v>72</v>
      </c>
      <c r="R756" s="15">
        <v>4</v>
      </c>
      <c r="S756" s="16">
        <v>6</v>
      </c>
      <c r="T756" s="16">
        <v>3</v>
      </c>
      <c r="U756" s="16">
        <v>7</v>
      </c>
      <c r="V756" s="16">
        <v>9</v>
      </c>
      <c r="W756" s="16">
        <v>3</v>
      </c>
      <c r="X756" s="16">
        <v>7</v>
      </c>
      <c r="Y756" s="16">
        <v>3</v>
      </c>
      <c r="Z756" s="16">
        <v>7</v>
      </c>
      <c r="AA756">
        <f t="shared" si="90"/>
        <v>7.2</v>
      </c>
      <c r="AB756" t="str">
        <f t="shared" si="91"/>
        <v>High</v>
      </c>
      <c r="AC756" s="17">
        <v>5</v>
      </c>
      <c r="AD756" s="17">
        <v>5</v>
      </c>
      <c r="AE756" s="17">
        <v>5</v>
      </c>
      <c r="AF756" s="17">
        <v>5</v>
      </c>
      <c r="AG756" s="17">
        <v>5</v>
      </c>
      <c r="AH756" s="17">
        <v>5</v>
      </c>
      <c r="AI756">
        <f t="shared" si="92"/>
        <v>5</v>
      </c>
      <c r="AJ756">
        <f t="shared" si="92"/>
        <v>5</v>
      </c>
      <c r="AK756">
        <f t="shared" si="92"/>
        <v>5</v>
      </c>
      <c r="AL756">
        <f t="shared" si="93"/>
        <v>5</v>
      </c>
      <c r="AM756" t="str">
        <f t="shared" si="94"/>
        <v>High</v>
      </c>
      <c r="AN756" s="11" t="s">
        <v>47</v>
      </c>
      <c r="AO756" s="14"/>
    </row>
    <row r="757" spans="1:41" x14ac:dyDescent="0.3">
      <c r="A757" s="18">
        <v>38</v>
      </c>
      <c r="B757" s="8" t="s">
        <v>131</v>
      </c>
      <c r="C757" s="8" t="s">
        <v>42</v>
      </c>
      <c r="D757">
        <v>37</v>
      </c>
      <c r="E757" s="9">
        <v>15</v>
      </c>
      <c r="F757" t="str">
        <f t="shared" si="88"/>
        <v>High</v>
      </c>
      <c r="G757" s="11">
        <v>1</v>
      </c>
      <c r="H757" s="11" t="s">
        <v>64</v>
      </c>
      <c r="I757" s="11" t="s">
        <v>65</v>
      </c>
      <c r="J757" s="12">
        <v>2</v>
      </c>
      <c r="K757" s="12">
        <v>2</v>
      </c>
      <c r="L757" s="13">
        <v>4.37</v>
      </c>
      <c r="M757" s="13">
        <v>10.0555</v>
      </c>
      <c r="N757" s="13">
        <f t="shared" si="89"/>
        <v>-5.6855000000000002</v>
      </c>
      <c r="O757" s="15" t="s">
        <v>74</v>
      </c>
      <c r="P757" s="15">
        <v>2</v>
      </c>
      <c r="Q757" s="15" t="s">
        <v>72</v>
      </c>
      <c r="R757" s="15">
        <v>4</v>
      </c>
      <c r="S757" s="16">
        <v>6</v>
      </c>
      <c r="T757" s="16">
        <v>3</v>
      </c>
      <c r="U757" s="16">
        <v>7</v>
      </c>
      <c r="V757" s="16">
        <v>9</v>
      </c>
      <c r="W757" s="16">
        <v>3</v>
      </c>
      <c r="X757" s="16">
        <v>7</v>
      </c>
      <c r="Y757" s="16">
        <v>3</v>
      </c>
      <c r="Z757" s="16">
        <v>7</v>
      </c>
      <c r="AA757">
        <f t="shared" si="90"/>
        <v>7.2</v>
      </c>
      <c r="AB757" t="str">
        <f t="shared" si="91"/>
        <v>High</v>
      </c>
      <c r="AC757" s="17">
        <v>5</v>
      </c>
      <c r="AD757" s="17">
        <v>5</v>
      </c>
      <c r="AE757" s="17">
        <v>5</v>
      </c>
      <c r="AF757" s="17">
        <v>5</v>
      </c>
      <c r="AG757" s="17">
        <v>5</v>
      </c>
      <c r="AH757" s="17">
        <v>5</v>
      </c>
      <c r="AI757">
        <f t="shared" si="92"/>
        <v>5</v>
      </c>
      <c r="AJ757">
        <f t="shared" si="92"/>
        <v>5</v>
      </c>
      <c r="AK757">
        <f t="shared" si="92"/>
        <v>5</v>
      </c>
      <c r="AL757">
        <f t="shared" si="93"/>
        <v>5</v>
      </c>
      <c r="AM757" t="str">
        <f t="shared" si="94"/>
        <v>High</v>
      </c>
      <c r="AN757" s="11" t="s">
        <v>47</v>
      </c>
      <c r="AO757" s="14"/>
    </row>
    <row r="758" spans="1:41" x14ac:dyDescent="0.3">
      <c r="A758" s="18">
        <v>38</v>
      </c>
      <c r="B758" s="8" t="s">
        <v>131</v>
      </c>
      <c r="C758" s="8" t="s">
        <v>42</v>
      </c>
      <c r="D758">
        <v>37</v>
      </c>
      <c r="E758" s="9">
        <v>15</v>
      </c>
      <c r="F758" t="str">
        <f t="shared" si="88"/>
        <v>High</v>
      </c>
      <c r="G758" s="11">
        <v>2</v>
      </c>
      <c r="H758" s="11" t="s">
        <v>66</v>
      </c>
      <c r="I758" s="11" t="s">
        <v>65</v>
      </c>
      <c r="J758" s="12">
        <v>5</v>
      </c>
      <c r="K758" s="12">
        <v>5</v>
      </c>
      <c r="L758" s="13">
        <v>12.96</v>
      </c>
      <c r="M758" s="13">
        <v>10.0555</v>
      </c>
      <c r="N758" s="13">
        <f t="shared" si="89"/>
        <v>2.9045000000000005</v>
      </c>
      <c r="O758" s="15" t="s">
        <v>74</v>
      </c>
      <c r="P758" s="15">
        <v>2</v>
      </c>
      <c r="Q758" s="15" t="s">
        <v>72</v>
      </c>
      <c r="R758" s="15">
        <v>4</v>
      </c>
      <c r="S758" s="16">
        <v>6</v>
      </c>
      <c r="T758" s="16">
        <v>3</v>
      </c>
      <c r="U758" s="16">
        <v>7</v>
      </c>
      <c r="V758" s="16">
        <v>9</v>
      </c>
      <c r="W758" s="16">
        <v>3</v>
      </c>
      <c r="X758" s="16">
        <v>7</v>
      </c>
      <c r="Y758" s="16">
        <v>3</v>
      </c>
      <c r="Z758" s="16">
        <v>7</v>
      </c>
      <c r="AA758">
        <f t="shared" si="90"/>
        <v>7.2</v>
      </c>
      <c r="AB758" t="str">
        <f t="shared" si="91"/>
        <v>High</v>
      </c>
      <c r="AC758" s="17">
        <v>5</v>
      </c>
      <c r="AD758" s="17">
        <v>5</v>
      </c>
      <c r="AE758" s="17">
        <v>5</v>
      </c>
      <c r="AF758" s="17">
        <v>5</v>
      </c>
      <c r="AG758" s="17">
        <v>5</v>
      </c>
      <c r="AH758" s="17">
        <v>5</v>
      </c>
      <c r="AI758">
        <f t="shared" si="92"/>
        <v>5</v>
      </c>
      <c r="AJ758">
        <f t="shared" si="92"/>
        <v>5</v>
      </c>
      <c r="AK758">
        <f t="shared" si="92"/>
        <v>5</v>
      </c>
      <c r="AL758">
        <f t="shared" si="93"/>
        <v>5</v>
      </c>
      <c r="AM758" t="str">
        <f t="shared" si="94"/>
        <v>High</v>
      </c>
      <c r="AN758" s="11" t="s">
        <v>47</v>
      </c>
      <c r="AO758" s="14"/>
    </row>
    <row r="759" spans="1:41" x14ac:dyDescent="0.3">
      <c r="A759" s="18">
        <v>38</v>
      </c>
      <c r="B759" s="8" t="s">
        <v>131</v>
      </c>
      <c r="C759" s="8" t="s">
        <v>42</v>
      </c>
      <c r="D759">
        <v>37</v>
      </c>
      <c r="E759" s="9">
        <v>15</v>
      </c>
      <c r="F759" t="str">
        <f t="shared" si="88"/>
        <v>High</v>
      </c>
      <c r="G759" s="11">
        <v>3</v>
      </c>
      <c r="H759" s="11" t="s">
        <v>67</v>
      </c>
      <c r="I759" s="11" t="s">
        <v>65</v>
      </c>
      <c r="J759" s="12">
        <v>5</v>
      </c>
      <c r="K759" s="12">
        <v>4</v>
      </c>
      <c r="L759" s="13">
        <v>13.45</v>
      </c>
      <c r="M759" s="13">
        <v>10.0555</v>
      </c>
      <c r="N759" s="13">
        <f t="shared" si="89"/>
        <v>3.394499999999999</v>
      </c>
      <c r="O759" s="15" t="s">
        <v>74</v>
      </c>
      <c r="P759" s="15">
        <v>2</v>
      </c>
      <c r="Q759" s="15" t="s">
        <v>72</v>
      </c>
      <c r="R759" s="15">
        <v>4</v>
      </c>
      <c r="S759" s="16">
        <v>6</v>
      </c>
      <c r="T759" s="16">
        <v>3</v>
      </c>
      <c r="U759" s="16">
        <v>7</v>
      </c>
      <c r="V759" s="16">
        <v>9</v>
      </c>
      <c r="W759" s="16">
        <v>3</v>
      </c>
      <c r="X759" s="16">
        <v>7</v>
      </c>
      <c r="Y759" s="16">
        <v>3</v>
      </c>
      <c r="Z759" s="16">
        <v>7</v>
      </c>
      <c r="AA759">
        <f t="shared" si="90"/>
        <v>7.2</v>
      </c>
      <c r="AB759" t="str">
        <f t="shared" si="91"/>
        <v>High</v>
      </c>
      <c r="AC759" s="17">
        <v>5</v>
      </c>
      <c r="AD759" s="17">
        <v>5</v>
      </c>
      <c r="AE759" s="17">
        <v>5</v>
      </c>
      <c r="AF759" s="17">
        <v>5</v>
      </c>
      <c r="AG759" s="17">
        <v>5</v>
      </c>
      <c r="AH759" s="17">
        <v>5</v>
      </c>
      <c r="AI759">
        <f t="shared" si="92"/>
        <v>5</v>
      </c>
      <c r="AJ759">
        <f t="shared" si="92"/>
        <v>5</v>
      </c>
      <c r="AK759">
        <f t="shared" si="92"/>
        <v>5</v>
      </c>
      <c r="AL759">
        <f t="shared" si="93"/>
        <v>5</v>
      </c>
      <c r="AM759" t="str">
        <f t="shared" si="94"/>
        <v>High</v>
      </c>
      <c r="AN759" s="11" t="s">
        <v>47</v>
      </c>
      <c r="AO759" s="14"/>
    </row>
    <row r="760" spans="1:41" x14ac:dyDescent="0.3">
      <c r="A760" s="18">
        <v>38</v>
      </c>
      <c r="B760" s="8" t="s">
        <v>131</v>
      </c>
      <c r="C760" s="8" t="s">
        <v>42</v>
      </c>
      <c r="D760">
        <v>37</v>
      </c>
      <c r="E760" s="9">
        <v>15</v>
      </c>
      <c r="F760" t="str">
        <f t="shared" si="88"/>
        <v>High</v>
      </c>
      <c r="G760" s="11">
        <v>4</v>
      </c>
      <c r="H760" s="11" t="s">
        <v>68</v>
      </c>
      <c r="I760" s="11" t="s">
        <v>65</v>
      </c>
      <c r="J760" s="12">
        <v>5</v>
      </c>
      <c r="K760" s="12">
        <v>5</v>
      </c>
      <c r="L760" s="13">
        <v>15.77</v>
      </c>
      <c r="M760" s="13">
        <v>10.0555</v>
      </c>
      <c r="N760" s="13">
        <f t="shared" si="89"/>
        <v>5.7144999999999992</v>
      </c>
      <c r="O760" s="15" t="s">
        <v>74</v>
      </c>
      <c r="P760" s="15">
        <v>2</v>
      </c>
      <c r="Q760" s="15" t="s">
        <v>72</v>
      </c>
      <c r="R760" s="15">
        <v>4</v>
      </c>
      <c r="S760" s="16">
        <v>6</v>
      </c>
      <c r="T760" s="16">
        <v>3</v>
      </c>
      <c r="U760" s="16">
        <v>7</v>
      </c>
      <c r="V760" s="16">
        <v>9</v>
      </c>
      <c r="W760" s="16">
        <v>3</v>
      </c>
      <c r="X760" s="16">
        <v>7</v>
      </c>
      <c r="Y760" s="16">
        <v>3</v>
      </c>
      <c r="Z760" s="16">
        <v>7</v>
      </c>
      <c r="AA760">
        <f t="shared" si="90"/>
        <v>7.2</v>
      </c>
      <c r="AB760" t="str">
        <f t="shared" si="91"/>
        <v>High</v>
      </c>
      <c r="AC760" s="17">
        <v>5</v>
      </c>
      <c r="AD760" s="17">
        <v>5</v>
      </c>
      <c r="AE760" s="17">
        <v>5</v>
      </c>
      <c r="AF760" s="17">
        <v>5</v>
      </c>
      <c r="AG760" s="17">
        <v>5</v>
      </c>
      <c r="AH760" s="17">
        <v>5</v>
      </c>
      <c r="AI760">
        <f t="shared" si="92"/>
        <v>5</v>
      </c>
      <c r="AJ760">
        <f t="shared" si="92"/>
        <v>5</v>
      </c>
      <c r="AK760">
        <f t="shared" si="92"/>
        <v>5</v>
      </c>
      <c r="AL760">
        <f t="shared" si="93"/>
        <v>5</v>
      </c>
      <c r="AM760" t="str">
        <f t="shared" si="94"/>
        <v>High</v>
      </c>
      <c r="AN760" s="11" t="s">
        <v>47</v>
      </c>
      <c r="AO760" s="14"/>
    </row>
    <row r="761" spans="1:41" x14ac:dyDescent="0.3">
      <c r="A761" s="18">
        <v>38</v>
      </c>
      <c r="B761" s="8" t="s">
        <v>131</v>
      </c>
      <c r="C761" s="8" t="s">
        <v>42</v>
      </c>
      <c r="D761">
        <v>37</v>
      </c>
      <c r="E761" s="9">
        <v>15</v>
      </c>
      <c r="F761" t="str">
        <f t="shared" si="88"/>
        <v>High</v>
      </c>
      <c r="G761" s="11">
        <v>5</v>
      </c>
      <c r="H761" s="11" t="s">
        <v>69</v>
      </c>
      <c r="I761" s="11" t="s">
        <v>65</v>
      </c>
      <c r="J761" s="12">
        <v>4</v>
      </c>
      <c r="K761" s="12">
        <v>5</v>
      </c>
      <c r="L761" s="13">
        <v>11.97</v>
      </c>
      <c r="M761" s="13">
        <v>10.0555</v>
      </c>
      <c r="N761" s="13">
        <f t="shared" si="89"/>
        <v>1.9145000000000003</v>
      </c>
      <c r="O761" s="15" t="s">
        <v>74</v>
      </c>
      <c r="P761" s="15">
        <v>2</v>
      </c>
      <c r="Q761" s="15" t="s">
        <v>72</v>
      </c>
      <c r="R761" s="15">
        <v>4</v>
      </c>
      <c r="S761" s="16">
        <v>6</v>
      </c>
      <c r="T761" s="16">
        <v>3</v>
      </c>
      <c r="U761" s="16">
        <v>7</v>
      </c>
      <c r="V761" s="16">
        <v>9</v>
      </c>
      <c r="W761" s="16">
        <v>3</v>
      </c>
      <c r="X761" s="16">
        <v>7</v>
      </c>
      <c r="Y761" s="16">
        <v>3</v>
      </c>
      <c r="Z761" s="16">
        <v>7</v>
      </c>
      <c r="AA761">
        <f t="shared" si="90"/>
        <v>7.2</v>
      </c>
      <c r="AB761" t="str">
        <f t="shared" si="91"/>
        <v>High</v>
      </c>
      <c r="AC761" s="17">
        <v>5</v>
      </c>
      <c r="AD761" s="17">
        <v>5</v>
      </c>
      <c r="AE761" s="17">
        <v>5</v>
      </c>
      <c r="AF761" s="17">
        <v>5</v>
      </c>
      <c r="AG761" s="17">
        <v>5</v>
      </c>
      <c r="AH761" s="17">
        <v>5</v>
      </c>
      <c r="AI761">
        <f t="shared" si="92"/>
        <v>5</v>
      </c>
      <c r="AJ761">
        <f t="shared" si="92"/>
        <v>5</v>
      </c>
      <c r="AK761">
        <f t="shared" si="92"/>
        <v>5</v>
      </c>
      <c r="AL761">
        <f t="shared" si="93"/>
        <v>5</v>
      </c>
      <c r="AM761" t="str">
        <f t="shared" si="94"/>
        <v>High</v>
      </c>
      <c r="AN761" s="11" t="s">
        <v>47</v>
      </c>
      <c r="AO761" s="14"/>
    </row>
    <row r="762" spans="1:41" x14ac:dyDescent="0.3">
      <c r="A762" s="18">
        <v>39</v>
      </c>
      <c r="B762" s="8" t="s">
        <v>132</v>
      </c>
      <c r="C762" s="8" t="s">
        <v>84</v>
      </c>
      <c r="D762" s="9">
        <v>23</v>
      </c>
      <c r="E762" s="10">
        <v>20</v>
      </c>
      <c r="F762" t="str">
        <f t="shared" si="88"/>
        <v>High</v>
      </c>
      <c r="G762" s="11">
        <v>1</v>
      </c>
      <c r="H762" s="11" t="s">
        <v>43</v>
      </c>
      <c r="I762" s="11" t="s">
        <v>44</v>
      </c>
      <c r="J762" s="12">
        <v>3</v>
      </c>
      <c r="K762" s="12">
        <v>2</v>
      </c>
      <c r="L762" s="25">
        <v>5.07</v>
      </c>
      <c r="M762" s="13">
        <f t="shared" si="95"/>
        <v>15.450500000000002</v>
      </c>
      <c r="N762" s="13">
        <f t="shared" si="89"/>
        <v>-10.380500000000001</v>
      </c>
      <c r="O762" s="15" t="s">
        <v>74</v>
      </c>
      <c r="P762" s="15">
        <v>2</v>
      </c>
      <c r="Q762" s="15" t="s">
        <v>75</v>
      </c>
      <c r="R762" s="15">
        <v>2</v>
      </c>
      <c r="S762" s="17">
        <v>9</v>
      </c>
      <c r="T762" s="16">
        <v>1</v>
      </c>
      <c r="U762" s="16">
        <v>9</v>
      </c>
      <c r="V762" s="16">
        <v>8</v>
      </c>
      <c r="W762" s="16">
        <v>3</v>
      </c>
      <c r="X762" s="16">
        <v>7</v>
      </c>
      <c r="Y762" s="16">
        <v>3</v>
      </c>
      <c r="Z762" s="16">
        <v>7</v>
      </c>
      <c r="AA762">
        <f t="shared" si="90"/>
        <v>8</v>
      </c>
      <c r="AB762" t="str">
        <f t="shared" si="91"/>
        <v>High</v>
      </c>
      <c r="AC762" s="17">
        <v>5</v>
      </c>
      <c r="AD762" s="17">
        <v>5</v>
      </c>
      <c r="AE762" s="17">
        <v>5</v>
      </c>
      <c r="AF762" s="17">
        <v>5</v>
      </c>
      <c r="AG762" s="17">
        <v>5</v>
      </c>
      <c r="AH762" s="17">
        <v>5</v>
      </c>
      <c r="AI762">
        <f t="shared" si="92"/>
        <v>5</v>
      </c>
      <c r="AJ762">
        <f t="shared" si="92"/>
        <v>5</v>
      </c>
      <c r="AK762">
        <f t="shared" si="92"/>
        <v>5</v>
      </c>
      <c r="AL762">
        <f t="shared" si="93"/>
        <v>5</v>
      </c>
      <c r="AM762" t="str">
        <f t="shared" si="94"/>
        <v>High</v>
      </c>
      <c r="AN762" s="11" t="s">
        <v>47</v>
      </c>
      <c r="AO762" s="14"/>
    </row>
    <row r="763" spans="1:41" x14ac:dyDescent="0.3">
      <c r="A763" s="18">
        <v>39</v>
      </c>
      <c r="B763" s="8" t="s">
        <v>132</v>
      </c>
      <c r="C763" s="8" t="s">
        <v>84</v>
      </c>
      <c r="D763" s="9">
        <v>23</v>
      </c>
      <c r="E763" s="10">
        <v>20</v>
      </c>
      <c r="F763" t="str">
        <f t="shared" si="88"/>
        <v>High</v>
      </c>
      <c r="G763" s="11">
        <v>2</v>
      </c>
      <c r="H763" s="11" t="s">
        <v>48</v>
      </c>
      <c r="I763" s="11" t="s">
        <v>44</v>
      </c>
      <c r="J763" s="12">
        <v>4</v>
      </c>
      <c r="K763" s="12">
        <v>4</v>
      </c>
      <c r="L763" s="25">
        <v>16.97</v>
      </c>
      <c r="M763" s="13">
        <v>15.450500000000002</v>
      </c>
      <c r="N763" s="13">
        <f t="shared" si="89"/>
        <v>1.5194999999999972</v>
      </c>
      <c r="O763" s="15" t="s">
        <v>74</v>
      </c>
      <c r="P763" s="15">
        <v>2</v>
      </c>
      <c r="Q763" s="15" t="s">
        <v>75</v>
      </c>
      <c r="R763" s="15">
        <v>2</v>
      </c>
      <c r="S763" s="17">
        <v>9</v>
      </c>
      <c r="T763" s="16">
        <v>1</v>
      </c>
      <c r="U763" s="16">
        <v>9</v>
      </c>
      <c r="V763" s="16">
        <v>8</v>
      </c>
      <c r="W763" s="16">
        <v>3</v>
      </c>
      <c r="X763" s="16">
        <v>7</v>
      </c>
      <c r="Y763" s="16">
        <v>3</v>
      </c>
      <c r="Z763" s="16">
        <v>7</v>
      </c>
      <c r="AA763">
        <f t="shared" si="90"/>
        <v>8</v>
      </c>
      <c r="AB763" t="str">
        <f t="shared" si="91"/>
        <v>High</v>
      </c>
      <c r="AC763" s="17">
        <v>5</v>
      </c>
      <c r="AD763" s="17">
        <v>5</v>
      </c>
      <c r="AE763" s="17">
        <v>5</v>
      </c>
      <c r="AF763" s="17">
        <v>5</v>
      </c>
      <c r="AG763" s="17">
        <v>5</v>
      </c>
      <c r="AH763" s="17">
        <v>5</v>
      </c>
      <c r="AI763">
        <f t="shared" si="92"/>
        <v>5</v>
      </c>
      <c r="AJ763">
        <f t="shared" si="92"/>
        <v>5</v>
      </c>
      <c r="AK763">
        <f t="shared" si="92"/>
        <v>5</v>
      </c>
      <c r="AL763">
        <f t="shared" si="93"/>
        <v>5</v>
      </c>
      <c r="AM763" t="str">
        <f t="shared" si="94"/>
        <v>High</v>
      </c>
      <c r="AN763" s="11" t="s">
        <v>47</v>
      </c>
      <c r="AO763" s="14"/>
    </row>
    <row r="764" spans="1:41" x14ac:dyDescent="0.3">
      <c r="A764" s="18">
        <v>39</v>
      </c>
      <c r="B764" s="8" t="s">
        <v>132</v>
      </c>
      <c r="C764" s="8" t="s">
        <v>84</v>
      </c>
      <c r="D764" s="9">
        <v>23</v>
      </c>
      <c r="E764" s="10">
        <v>20</v>
      </c>
      <c r="F764" t="str">
        <f t="shared" si="88"/>
        <v>High</v>
      </c>
      <c r="G764" s="11">
        <v>3</v>
      </c>
      <c r="H764" s="11" t="s">
        <v>49</v>
      </c>
      <c r="I764" s="11" t="s">
        <v>44</v>
      </c>
      <c r="J764" s="12">
        <v>2</v>
      </c>
      <c r="K764" s="12">
        <v>3</v>
      </c>
      <c r="L764" s="25">
        <v>9.3699999999999992</v>
      </c>
      <c r="M764" s="13">
        <v>15.450500000000002</v>
      </c>
      <c r="N764" s="13">
        <f t="shared" si="89"/>
        <v>-6.0805000000000025</v>
      </c>
      <c r="O764" s="15" t="s">
        <v>74</v>
      </c>
      <c r="P764" s="15">
        <v>2</v>
      </c>
      <c r="Q764" s="15" t="s">
        <v>75</v>
      </c>
      <c r="R764" s="15">
        <v>2</v>
      </c>
      <c r="S764" s="17">
        <v>9</v>
      </c>
      <c r="T764" s="16">
        <v>1</v>
      </c>
      <c r="U764" s="16">
        <v>9</v>
      </c>
      <c r="V764" s="16">
        <v>8</v>
      </c>
      <c r="W764" s="16">
        <v>3</v>
      </c>
      <c r="X764" s="16">
        <v>7</v>
      </c>
      <c r="Y764" s="16">
        <v>3</v>
      </c>
      <c r="Z764" s="16">
        <v>7</v>
      </c>
      <c r="AA764">
        <f t="shared" si="90"/>
        <v>8</v>
      </c>
      <c r="AB764" t="str">
        <f t="shared" si="91"/>
        <v>High</v>
      </c>
      <c r="AC764" s="17">
        <v>5</v>
      </c>
      <c r="AD764" s="17">
        <v>5</v>
      </c>
      <c r="AE764" s="17">
        <v>5</v>
      </c>
      <c r="AF764" s="17">
        <v>5</v>
      </c>
      <c r="AG764" s="17">
        <v>5</v>
      </c>
      <c r="AH764" s="17">
        <v>5</v>
      </c>
      <c r="AI764">
        <f t="shared" si="92"/>
        <v>5</v>
      </c>
      <c r="AJ764">
        <f t="shared" si="92"/>
        <v>5</v>
      </c>
      <c r="AK764">
        <f t="shared" si="92"/>
        <v>5</v>
      </c>
      <c r="AL764">
        <f t="shared" si="93"/>
        <v>5</v>
      </c>
      <c r="AM764" t="str">
        <f t="shared" si="94"/>
        <v>High</v>
      </c>
      <c r="AN764" s="11" t="s">
        <v>47</v>
      </c>
      <c r="AO764" s="14"/>
    </row>
    <row r="765" spans="1:41" x14ac:dyDescent="0.3">
      <c r="A765" s="18">
        <v>39</v>
      </c>
      <c r="B765" s="8" t="s">
        <v>132</v>
      </c>
      <c r="C765" s="8" t="s">
        <v>84</v>
      </c>
      <c r="D765" s="9">
        <v>23</v>
      </c>
      <c r="E765" s="10">
        <v>20</v>
      </c>
      <c r="F765" t="str">
        <f t="shared" si="88"/>
        <v>High</v>
      </c>
      <c r="G765" s="11">
        <v>4</v>
      </c>
      <c r="H765" s="11" t="s">
        <v>50</v>
      </c>
      <c r="I765" s="11" t="s">
        <v>44</v>
      </c>
      <c r="J765" s="12">
        <v>3</v>
      </c>
      <c r="K765" s="12">
        <v>3</v>
      </c>
      <c r="L765" s="25">
        <v>18.309999999999999</v>
      </c>
      <c r="M765" s="13">
        <v>15.450500000000002</v>
      </c>
      <c r="N765" s="13">
        <f t="shared" si="89"/>
        <v>2.859499999999997</v>
      </c>
      <c r="O765" s="15" t="s">
        <v>74</v>
      </c>
      <c r="P765" s="15">
        <v>2</v>
      </c>
      <c r="Q765" s="15" t="s">
        <v>75</v>
      </c>
      <c r="R765" s="15">
        <v>2</v>
      </c>
      <c r="S765" s="17">
        <v>9</v>
      </c>
      <c r="T765" s="16">
        <v>1</v>
      </c>
      <c r="U765" s="16">
        <v>9</v>
      </c>
      <c r="V765" s="16">
        <v>8</v>
      </c>
      <c r="W765" s="16">
        <v>3</v>
      </c>
      <c r="X765" s="16">
        <v>7</v>
      </c>
      <c r="Y765" s="16">
        <v>3</v>
      </c>
      <c r="Z765" s="16">
        <v>7</v>
      </c>
      <c r="AA765">
        <f t="shared" si="90"/>
        <v>8</v>
      </c>
      <c r="AB765" t="str">
        <f t="shared" si="91"/>
        <v>High</v>
      </c>
      <c r="AC765" s="17">
        <v>5</v>
      </c>
      <c r="AD765" s="17">
        <v>5</v>
      </c>
      <c r="AE765" s="17">
        <v>5</v>
      </c>
      <c r="AF765" s="17">
        <v>5</v>
      </c>
      <c r="AG765" s="17">
        <v>5</v>
      </c>
      <c r="AH765" s="17">
        <v>5</v>
      </c>
      <c r="AI765">
        <f t="shared" si="92"/>
        <v>5</v>
      </c>
      <c r="AJ765">
        <f t="shared" si="92"/>
        <v>5</v>
      </c>
      <c r="AK765">
        <f t="shared" si="92"/>
        <v>5</v>
      </c>
      <c r="AL765">
        <f t="shared" si="93"/>
        <v>5</v>
      </c>
      <c r="AM765" t="str">
        <f t="shared" si="94"/>
        <v>High</v>
      </c>
      <c r="AN765" s="11" t="s">
        <v>47</v>
      </c>
      <c r="AO765" s="14"/>
    </row>
    <row r="766" spans="1:41" x14ac:dyDescent="0.3">
      <c r="A766" s="18">
        <v>39</v>
      </c>
      <c r="B766" s="8" t="s">
        <v>132</v>
      </c>
      <c r="C766" s="8" t="s">
        <v>84</v>
      </c>
      <c r="D766" s="9">
        <v>23</v>
      </c>
      <c r="E766" s="10">
        <v>20</v>
      </c>
      <c r="F766" t="str">
        <f t="shared" si="88"/>
        <v>High</v>
      </c>
      <c r="G766" s="11">
        <v>5</v>
      </c>
      <c r="H766" s="11" t="s">
        <v>51</v>
      </c>
      <c r="I766" s="11" t="s">
        <v>44</v>
      </c>
      <c r="J766" s="12">
        <v>5</v>
      </c>
      <c r="K766" s="12">
        <v>5</v>
      </c>
      <c r="L766" s="25">
        <v>24.93</v>
      </c>
      <c r="M766" s="13">
        <v>15.450500000000002</v>
      </c>
      <c r="N766" s="13">
        <f t="shared" si="89"/>
        <v>9.479499999999998</v>
      </c>
      <c r="O766" s="15" t="s">
        <v>74</v>
      </c>
      <c r="P766" s="15">
        <v>2</v>
      </c>
      <c r="Q766" s="15" t="s">
        <v>75</v>
      </c>
      <c r="R766" s="15">
        <v>2</v>
      </c>
      <c r="S766" s="17">
        <v>9</v>
      </c>
      <c r="T766" s="16">
        <v>1</v>
      </c>
      <c r="U766" s="16">
        <v>9</v>
      </c>
      <c r="V766" s="16">
        <v>8</v>
      </c>
      <c r="W766" s="16">
        <v>3</v>
      </c>
      <c r="X766" s="16">
        <v>7</v>
      </c>
      <c r="Y766" s="16">
        <v>3</v>
      </c>
      <c r="Z766" s="16">
        <v>7</v>
      </c>
      <c r="AA766">
        <f t="shared" si="90"/>
        <v>8</v>
      </c>
      <c r="AB766" t="str">
        <f t="shared" si="91"/>
        <v>High</v>
      </c>
      <c r="AC766" s="17">
        <v>5</v>
      </c>
      <c r="AD766" s="17">
        <v>5</v>
      </c>
      <c r="AE766" s="17">
        <v>5</v>
      </c>
      <c r="AF766" s="17">
        <v>5</v>
      </c>
      <c r="AG766" s="17">
        <v>5</v>
      </c>
      <c r="AH766" s="17">
        <v>5</v>
      </c>
      <c r="AI766">
        <f t="shared" si="92"/>
        <v>5</v>
      </c>
      <c r="AJ766">
        <f t="shared" si="92"/>
        <v>5</v>
      </c>
      <c r="AK766">
        <f t="shared" si="92"/>
        <v>5</v>
      </c>
      <c r="AL766">
        <f t="shared" si="93"/>
        <v>5</v>
      </c>
      <c r="AM766" t="str">
        <f t="shared" si="94"/>
        <v>High</v>
      </c>
      <c r="AN766" s="11" t="s">
        <v>47</v>
      </c>
      <c r="AO766" s="14"/>
    </row>
    <row r="767" spans="1:41" x14ac:dyDescent="0.3">
      <c r="A767" s="18">
        <v>39</v>
      </c>
      <c r="B767" s="8" t="s">
        <v>132</v>
      </c>
      <c r="C767" s="8" t="s">
        <v>84</v>
      </c>
      <c r="D767" s="9">
        <v>23</v>
      </c>
      <c r="E767" s="10">
        <v>20</v>
      </c>
      <c r="F767" t="str">
        <f t="shared" si="88"/>
        <v>High</v>
      </c>
      <c r="G767" s="11">
        <v>1</v>
      </c>
      <c r="H767" s="11" t="s">
        <v>52</v>
      </c>
      <c r="I767" s="11" t="s">
        <v>53</v>
      </c>
      <c r="J767" s="12">
        <v>4</v>
      </c>
      <c r="K767" s="12">
        <v>5</v>
      </c>
      <c r="L767" s="25">
        <v>22.96</v>
      </c>
      <c r="M767" s="13">
        <v>15.450500000000002</v>
      </c>
      <c r="N767" s="13">
        <f t="shared" si="89"/>
        <v>7.5094999999999992</v>
      </c>
      <c r="O767" s="15" t="s">
        <v>74</v>
      </c>
      <c r="P767" s="15">
        <v>2</v>
      </c>
      <c r="Q767" s="15" t="s">
        <v>75</v>
      </c>
      <c r="R767" s="15">
        <v>2</v>
      </c>
      <c r="S767" s="17">
        <v>9</v>
      </c>
      <c r="T767" s="16">
        <v>1</v>
      </c>
      <c r="U767" s="16">
        <v>9</v>
      </c>
      <c r="V767" s="16">
        <v>8</v>
      </c>
      <c r="W767" s="16">
        <v>3</v>
      </c>
      <c r="X767" s="16">
        <v>7</v>
      </c>
      <c r="Y767" s="16">
        <v>3</v>
      </c>
      <c r="Z767" s="16">
        <v>7</v>
      </c>
      <c r="AA767">
        <f t="shared" si="90"/>
        <v>8</v>
      </c>
      <c r="AB767" t="str">
        <f t="shared" si="91"/>
        <v>High</v>
      </c>
      <c r="AC767" s="17">
        <v>5</v>
      </c>
      <c r="AD767" s="17">
        <v>5</v>
      </c>
      <c r="AE767" s="17">
        <v>5</v>
      </c>
      <c r="AF767" s="17">
        <v>5</v>
      </c>
      <c r="AG767" s="17">
        <v>5</v>
      </c>
      <c r="AH767" s="17">
        <v>5</v>
      </c>
      <c r="AI767">
        <f t="shared" si="92"/>
        <v>5</v>
      </c>
      <c r="AJ767">
        <f t="shared" si="92"/>
        <v>5</v>
      </c>
      <c r="AK767">
        <f t="shared" si="92"/>
        <v>5</v>
      </c>
      <c r="AL767">
        <f t="shared" si="93"/>
        <v>5</v>
      </c>
      <c r="AM767" t="str">
        <f t="shared" si="94"/>
        <v>High</v>
      </c>
      <c r="AN767" s="11" t="s">
        <v>47</v>
      </c>
      <c r="AO767" s="14"/>
    </row>
    <row r="768" spans="1:41" x14ac:dyDescent="0.3">
      <c r="A768" s="18">
        <v>39</v>
      </c>
      <c r="B768" s="8" t="s">
        <v>132</v>
      </c>
      <c r="C768" s="8" t="s">
        <v>84</v>
      </c>
      <c r="D768" s="9">
        <v>23</v>
      </c>
      <c r="E768" s="10">
        <v>20</v>
      </c>
      <c r="F768" t="str">
        <f t="shared" si="88"/>
        <v>High</v>
      </c>
      <c r="G768" s="11">
        <v>2</v>
      </c>
      <c r="H768" s="11" t="s">
        <v>54</v>
      </c>
      <c r="I768" s="11" t="s">
        <v>53</v>
      </c>
      <c r="J768" s="12">
        <v>2</v>
      </c>
      <c r="K768" s="12">
        <v>2</v>
      </c>
      <c r="L768" s="25">
        <v>13.73</v>
      </c>
      <c r="M768" s="13">
        <v>15.450500000000002</v>
      </c>
      <c r="N768" s="13">
        <f t="shared" si="89"/>
        <v>-1.7205000000000013</v>
      </c>
      <c r="O768" s="15" t="s">
        <v>74</v>
      </c>
      <c r="P768" s="15">
        <v>2</v>
      </c>
      <c r="Q768" s="15" t="s">
        <v>75</v>
      </c>
      <c r="R768" s="15">
        <v>2</v>
      </c>
      <c r="S768" s="17">
        <v>9</v>
      </c>
      <c r="T768" s="16">
        <v>1</v>
      </c>
      <c r="U768" s="16">
        <v>9</v>
      </c>
      <c r="V768" s="16">
        <v>8</v>
      </c>
      <c r="W768" s="16">
        <v>3</v>
      </c>
      <c r="X768" s="16">
        <v>7</v>
      </c>
      <c r="Y768" s="16">
        <v>3</v>
      </c>
      <c r="Z768" s="16">
        <v>7</v>
      </c>
      <c r="AA768">
        <f t="shared" si="90"/>
        <v>8</v>
      </c>
      <c r="AB768" t="str">
        <f t="shared" si="91"/>
        <v>High</v>
      </c>
      <c r="AC768" s="17">
        <v>5</v>
      </c>
      <c r="AD768" s="17">
        <v>5</v>
      </c>
      <c r="AE768" s="17">
        <v>5</v>
      </c>
      <c r="AF768" s="17">
        <v>5</v>
      </c>
      <c r="AG768" s="17">
        <v>5</v>
      </c>
      <c r="AH768" s="17">
        <v>5</v>
      </c>
      <c r="AI768">
        <f t="shared" si="92"/>
        <v>5</v>
      </c>
      <c r="AJ768">
        <f t="shared" si="92"/>
        <v>5</v>
      </c>
      <c r="AK768">
        <f t="shared" si="92"/>
        <v>5</v>
      </c>
      <c r="AL768">
        <f t="shared" si="93"/>
        <v>5</v>
      </c>
      <c r="AM768" t="str">
        <f t="shared" si="94"/>
        <v>High</v>
      </c>
      <c r="AN768" s="11" t="s">
        <v>47</v>
      </c>
      <c r="AO768" s="14"/>
    </row>
    <row r="769" spans="1:41" x14ac:dyDescent="0.3">
      <c r="A769" s="18">
        <v>39</v>
      </c>
      <c r="B769" s="8" t="s">
        <v>132</v>
      </c>
      <c r="C769" s="8" t="s">
        <v>84</v>
      </c>
      <c r="D769" s="9">
        <v>23</v>
      </c>
      <c r="E769" s="10">
        <v>20</v>
      </c>
      <c r="F769" t="str">
        <f t="shared" si="88"/>
        <v>High</v>
      </c>
      <c r="G769" s="11">
        <v>3</v>
      </c>
      <c r="H769" s="11" t="s">
        <v>55</v>
      </c>
      <c r="I769" s="11" t="s">
        <v>53</v>
      </c>
      <c r="J769" s="12">
        <v>4</v>
      </c>
      <c r="K769" s="12">
        <v>5</v>
      </c>
      <c r="L769" s="25">
        <v>17.25</v>
      </c>
      <c r="M769" s="13">
        <v>15.450500000000002</v>
      </c>
      <c r="N769" s="13">
        <f t="shared" si="89"/>
        <v>1.7994999999999983</v>
      </c>
      <c r="O769" s="15" t="s">
        <v>74</v>
      </c>
      <c r="P769" s="15">
        <v>2</v>
      </c>
      <c r="Q769" s="15" t="s">
        <v>75</v>
      </c>
      <c r="R769" s="15">
        <v>2</v>
      </c>
      <c r="S769" s="17">
        <v>9</v>
      </c>
      <c r="T769" s="16">
        <v>1</v>
      </c>
      <c r="U769" s="16">
        <v>9</v>
      </c>
      <c r="V769" s="16">
        <v>8</v>
      </c>
      <c r="W769" s="16">
        <v>3</v>
      </c>
      <c r="X769" s="16">
        <v>7</v>
      </c>
      <c r="Y769" s="16">
        <v>3</v>
      </c>
      <c r="Z769" s="16">
        <v>7</v>
      </c>
      <c r="AA769">
        <f t="shared" si="90"/>
        <v>8</v>
      </c>
      <c r="AB769" t="str">
        <f t="shared" si="91"/>
        <v>High</v>
      </c>
      <c r="AC769" s="17">
        <v>5</v>
      </c>
      <c r="AD769" s="17">
        <v>5</v>
      </c>
      <c r="AE769" s="17">
        <v>5</v>
      </c>
      <c r="AF769" s="17">
        <v>5</v>
      </c>
      <c r="AG769" s="17">
        <v>5</v>
      </c>
      <c r="AH769" s="17">
        <v>5</v>
      </c>
      <c r="AI769">
        <f t="shared" si="92"/>
        <v>5</v>
      </c>
      <c r="AJ769">
        <f t="shared" si="92"/>
        <v>5</v>
      </c>
      <c r="AK769">
        <f t="shared" si="92"/>
        <v>5</v>
      </c>
      <c r="AL769">
        <f t="shared" si="93"/>
        <v>5</v>
      </c>
      <c r="AM769" t="str">
        <f t="shared" si="94"/>
        <v>High</v>
      </c>
      <c r="AN769" s="11" t="s">
        <v>47</v>
      </c>
      <c r="AO769" s="14"/>
    </row>
    <row r="770" spans="1:41" x14ac:dyDescent="0.3">
      <c r="A770" s="18">
        <v>39</v>
      </c>
      <c r="B770" s="8" t="s">
        <v>132</v>
      </c>
      <c r="C770" s="8" t="s">
        <v>84</v>
      </c>
      <c r="D770" s="9">
        <v>23</v>
      </c>
      <c r="E770" s="10">
        <v>20</v>
      </c>
      <c r="F770" t="str">
        <f t="shared" si="88"/>
        <v>High</v>
      </c>
      <c r="G770" s="11">
        <v>4</v>
      </c>
      <c r="H770" s="11" t="s">
        <v>56</v>
      </c>
      <c r="I770" s="11" t="s">
        <v>53</v>
      </c>
      <c r="J770" s="12">
        <v>4</v>
      </c>
      <c r="K770" s="12">
        <v>4</v>
      </c>
      <c r="L770" s="25">
        <v>17.89</v>
      </c>
      <c r="M770" s="13">
        <v>15.450500000000002</v>
      </c>
      <c r="N770" s="13">
        <f t="shared" si="89"/>
        <v>2.4394999999999989</v>
      </c>
      <c r="O770" s="15" t="s">
        <v>74</v>
      </c>
      <c r="P770" s="15">
        <v>2</v>
      </c>
      <c r="Q770" s="15" t="s">
        <v>75</v>
      </c>
      <c r="R770" s="15">
        <v>2</v>
      </c>
      <c r="S770" s="17">
        <v>9</v>
      </c>
      <c r="T770" s="16">
        <v>1</v>
      </c>
      <c r="U770" s="16">
        <v>9</v>
      </c>
      <c r="V770" s="16">
        <v>8</v>
      </c>
      <c r="W770" s="16">
        <v>3</v>
      </c>
      <c r="X770" s="16">
        <v>7</v>
      </c>
      <c r="Y770" s="16">
        <v>3</v>
      </c>
      <c r="Z770" s="16">
        <v>7</v>
      </c>
      <c r="AA770">
        <f t="shared" si="90"/>
        <v>8</v>
      </c>
      <c r="AB770" t="str">
        <f t="shared" si="91"/>
        <v>High</v>
      </c>
      <c r="AC770" s="17">
        <v>5</v>
      </c>
      <c r="AD770" s="17">
        <v>5</v>
      </c>
      <c r="AE770" s="17">
        <v>5</v>
      </c>
      <c r="AF770" s="17">
        <v>5</v>
      </c>
      <c r="AG770" s="17">
        <v>5</v>
      </c>
      <c r="AH770" s="17">
        <v>5</v>
      </c>
      <c r="AI770">
        <f t="shared" si="92"/>
        <v>5</v>
      </c>
      <c r="AJ770">
        <f t="shared" si="92"/>
        <v>5</v>
      </c>
      <c r="AK770">
        <f t="shared" si="92"/>
        <v>5</v>
      </c>
      <c r="AL770">
        <f t="shared" si="93"/>
        <v>5</v>
      </c>
      <c r="AM770" t="str">
        <f t="shared" si="94"/>
        <v>High</v>
      </c>
      <c r="AN770" s="11" t="s">
        <v>47</v>
      </c>
      <c r="AO770" s="14"/>
    </row>
    <row r="771" spans="1:41" x14ac:dyDescent="0.3">
      <c r="A771" s="18">
        <v>39</v>
      </c>
      <c r="B771" s="8" t="s">
        <v>132</v>
      </c>
      <c r="C771" s="8" t="s">
        <v>84</v>
      </c>
      <c r="D771" s="9">
        <v>23</v>
      </c>
      <c r="E771" s="10">
        <v>20</v>
      </c>
      <c r="F771" t="str">
        <f t="shared" ref="F771:F801" si="96" xml:space="preserve"> IF(E771 &lt; 5, "Low", IF(E771 &gt; 10, "High", "Medium"))</f>
        <v>High</v>
      </c>
      <c r="G771" s="11">
        <v>5</v>
      </c>
      <c r="H771" s="11" t="s">
        <v>57</v>
      </c>
      <c r="I771" s="11" t="s">
        <v>53</v>
      </c>
      <c r="J771" s="12">
        <v>3</v>
      </c>
      <c r="K771" s="12">
        <v>4</v>
      </c>
      <c r="L771" s="25">
        <v>10.14</v>
      </c>
      <c r="M771" s="13">
        <v>15.450500000000002</v>
      </c>
      <c r="N771" s="13">
        <f t="shared" ref="N771:N801" si="97" xml:space="preserve"> L771-M771</f>
        <v>-5.3105000000000011</v>
      </c>
      <c r="O771" s="15" t="s">
        <v>74</v>
      </c>
      <c r="P771" s="15">
        <v>2</v>
      </c>
      <c r="Q771" s="15" t="s">
        <v>75</v>
      </c>
      <c r="R771" s="15">
        <v>2</v>
      </c>
      <c r="S771" s="17">
        <v>9</v>
      </c>
      <c r="T771" s="16">
        <v>1</v>
      </c>
      <c r="U771" s="16">
        <v>9</v>
      </c>
      <c r="V771" s="16">
        <v>8</v>
      </c>
      <c r="W771" s="16">
        <v>3</v>
      </c>
      <c r="X771" s="16">
        <v>7</v>
      </c>
      <c r="Y771" s="16">
        <v>3</v>
      </c>
      <c r="Z771" s="16">
        <v>7</v>
      </c>
      <c r="AA771">
        <f t="shared" ref="AA771:AA801" si="98" xml:space="preserve"> AVERAGE(S771,U771,V771,X771,Z771)</f>
        <v>8</v>
      </c>
      <c r="AB771" t="str">
        <f t="shared" ref="AB771:AB801" si="99" xml:space="preserve"> IF(AA771 &lt; 3.5, "Low", IF(AA771 &gt; 6.5, "High", "Medium"))</f>
        <v>High</v>
      </c>
      <c r="AC771" s="17">
        <v>5</v>
      </c>
      <c r="AD771" s="17">
        <v>5</v>
      </c>
      <c r="AE771" s="17">
        <v>5</v>
      </c>
      <c r="AF771" s="17">
        <v>5</v>
      </c>
      <c r="AG771" s="17">
        <v>5</v>
      </c>
      <c r="AH771" s="17">
        <v>5</v>
      </c>
      <c r="AI771">
        <f t="shared" ref="AI771:AK801" si="100" xml:space="preserve"> AVERAGE(AC771,AF771)</f>
        <v>5</v>
      </c>
      <c r="AJ771">
        <f t="shared" si="100"/>
        <v>5</v>
      </c>
      <c r="AK771">
        <f t="shared" si="100"/>
        <v>5</v>
      </c>
      <c r="AL771">
        <f t="shared" ref="AL771:AL801" si="101" xml:space="preserve"> AVERAGE(AC771:AH771)</f>
        <v>5</v>
      </c>
      <c r="AM771" t="str">
        <f t="shared" ref="AM771:AM801" si="102" xml:space="preserve"> IF(AL771 &lt; 2.5, "Low", IF(AA771 &gt; 3.5, "High", "Medium"))</f>
        <v>High</v>
      </c>
      <c r="AN771" s="11" t="s">
        <v>47</v>
      </c>
      <c r="AO771" s="14"/>
    </row>
    <row r="772" spans="1:41" x14ac:dyDescent="0.3">
      <c r="A772" s="18">
        <v>39</v>
      </c>
      <c r="B772" s="8" t="s">
        <v>132</v>
      </c>
      <c r="C772" s="8" t="s">
        <v>84</v>
      </c>
      <c r="D772" s="9">
        <v>23</v>
      </c>
      <c r="E772" s="10">
        <v>20</v>
      </c>
      <c r="F772" t="str">
        <f t="shared" si="96"/>
        <v>High</v>
      </c>
      <c r="G772" s="11">
        <v>1</v>
      </c>
      <c r="H772" s="11" t="s">
        <v>58</v>
      </c>
      <c r="I772" s="11" t="s">
        <v>59</v>
      </c>
      <c r="J772" s="12">
        <v>1</v>
      </c>
      <c r="K772" s="12">
        <v>3</v>
      </c>
      <c r="L772" s="25">
        <v>22.96</v>
      </c>
      <c r="M772" s="13">
        <v>15.450500000000002</v>
      </c>
      <c r="N772" s="13">
        <f t="shared" si="97"/>
        <v>7.5094999999999992</v>
      </c>
      <c r="O772" s="15" t="s">
        <v>74</v>
      </c>
      <c r="P772" s="15">
        <v>2</v>
      </c>
      <c r="Q772" s="15" t="s">
        <v>75</v>
      </c>
      <c r="R772" s="15">
        <v>2</v>
      </c>
      <c r="S772" s="17">
        <v>9</v>
      </c>
      <c r="T772" s="16">
        <v>1</v>
      </c>
      <c r="U772" s="16">
        <v>9</v>
      </c>
      <c r="V772" s="16">
        <v>8</v>
      </c>
      <c r="W772" s="16">
        <v>3</v>
      </c>
      <c r="X772" s="16">
        <v>7</v>
      </c>
      <c r="Y772" s="16">
        <v>3</v>
      </c>
      <c r="Z772" s="16">
        <v>7</v>
      </c>
      <c r="AA772">
        <f t="shared" si="98"/>
        <v>8</v>
      </c>
      <c r="AB772" t="str">
        <f t="shared" si="99"/>
        <v>High</v>
      </c>
      <c r="AC772" s="17">
        <v>5</v>
      </c>
      <c r="AD772" s="17">
        <v>5</v>
      </c>
      <c r="AE772" s="17">
        <v>5</v>
      </c>
      <c r="AF772" s="17">
        <v>5</v>
      </c>
      <c r="AG772" s="17">
        <v>5</v>
      </c>
      <c r="AH772" s="17">
        <v>5</v>
      </c>
      <c r="AI772">
        <f t="shared" si="100"/>
        <v>5</v>
      </c>
      <c r="AJ772">
        <f t="shared" si="100"/>
        <v>5</v>
      </c>
      <c r="AK772">
        <f t="shared" si="100"/>
        <v>5</v>
      </c>
      <c r="AL772">
        <f t="shared" si="101"/>
        <v>5</v>
      </c>
      <c r="AM772" t="str">
        <f t="shared" si="102"/>
        <v>High</v>
      </c>
      <c r="AN772" s="11" t="s">
        <v>47</v>
      </c>
      <c r="AO772" s="14"/>
    </row>
    <row r="773" spans="1:41" x14ac:dyDescent="0.3">
      <c r="A773" s="18">
        <v>39</v>
      </c>
      <c r="B773" s="8" t="s">
        <v>132</v>
      </c>
      <c r="C773" s="8" t="s">
        <v>84</v>
      </c>
      <c r="D773" s="9">
        <v>23</v>
      </c>
      <c r="E773" s="10">
        <v>20</v>
      </c>
      <c r="F773" t="str">
        <f t="shared" si="96"/>
        <v>High</v>
      </c>
      <c r="G773" s="11">
        <v>2</v>
      </c>
      <c r="H773" s="11" t="s">
        <v>60</v>
      </c>
      <c r="I773" s="11" t="s">
        <v>59</v>
      </c>
      <c r="J773" s="12">
        <v>1</v>
      </c>
      <c r="K773" s="12">
        <v>2</v>
      </c>
      <c r="L773" s="25">
        <v>7.04</v>
      </c>
      <c r="M773" s="13">
        <v>15.450500000000002</v>
      </c>
      <c r="N773" s="13">
        <f t="shared" si="97"/>
        <v>-8.4105000000000025</v>
      </c>
      <c r="O773" s="15" t="s">
        <v>74</v>
      </c>
      <c r="P773" s="15">
        <v>2</v>
      </c>
      <c r="Q773" s="15" t="s">
        <v>75</v>
      </c>
      <c r="R773" s="15">
        <v>2</v>
      </c>
      <c r="S773" s="17">
        <v>9</v>
      </c>
      <c r="T773" s="16">
        <v>1</v>
      </c>
      <c r="U773" s="16">
        <v>9</v>
      </c>
      <c r="V773" s="16">
        <v>8</v>
      </c>
      <c r="W773" s="16">
        <v>3</v>
      </c>
      <c r="X773" s="16">
        <v>7</v>
      </c>
      <c r="Y773" s="16">
        <v>3</v>
      </c>
      <c r="Z773" s="16">
        <v>7</v>
      </c>
      <c r="AA773">
        <f t="shared" si="98"/>
        <v>8</v>
      </c>
      <c r="AB773" t="str">
        <f t="shared" si="99"/>
        <v>High</v>
      </c>
      <c r="AC773" s="17">
        <v>5</v>
      </c>
      <c r="AD773" s="17">
        <v>5</v>
      </c>
      <c r="AE773" s="17">
        <v>5</v>
      </c>
      <c r="AF773" s="17">
        <v>5</v>
      </c>
      <c r="AG773" s="17">
        <v>5</v>
      </c>
      <c r="AH773" s="17">
        <v>5</v>
      </c>
      <c r="AI773">
        <f t="shared" si="100"/>
        <v>5</v>
      </c>
      <c r="AJ773">
        <f t="shared" si="100"/>
        <v>5</v>
      </c>
      <c r="AK773">
        <f t="shared" si="100"/>
        <v>5</v>
      </c>
      <c r="AL773">
        <f t="shared" si="101"/>
        <v>5</v>
      </c>
      <c r="AM773" t="str">
        <f t="shared" si="102"/>
        <v>High</v>
      </c>
      <c r="AN773" s="11" t="s">
        <v>47</v>
      </c>
      <c r="AO773" s="14"/>
    </row>
    <row r="774" spans="1:41" x14ac:dyDescent="0.3">
      <c r="A774" s="18">
        <v>39</v>
      </c>
      <c r="B774" s="8" t="s">
        <v>132</v>
      </c>
      <c r="C774" s="8" t="s">
        <v>84</v>
      </c>
      <c r="D774" s="9">
        <v>23</v>
      </c>
      <c r="E774" s="10">
        <v>20</v>
      </c>
      <c r="F774" t="str">
        <f t="shared" si="96"/>
        <v>High</v>
      </c>
      <c r="G774" s="11">
        <v>3</v>
      </c>
      <c r="H774" s="11" t="s">
        <v>61</v>
      </c>
      <c r="I774" s="11" t="s">
        <v>59</v>
      </c>
      <c r="J774" s="12">
        <v>2</v>
      </c>
      <c r="K774" s="12">
        <v>3</v>
      </c>
      <c r="L774" s="25">
        <v>8.52</v>
      </c>
      <c r="M774" s="13">
        <v>15.450500000000002</v>
      </c>
      <c r="N774" s="13">
        <f t="shared" si="97"/>
        <v>-6.9305000000000021</v>
      </c>
      <c r="O774" s="15" t="s">
        <v>74</v>
      </c>
      <c r="P774" s="15">
        <v>2</v>
      </c>
      <c r="Q774" s="15" t="s">
        <v>75</v>
      </c>
      <c r="R774" s="15">
        <v>2</v>
      </c>
      <c r="S774" s="17">
        <v>9</v>
      </c>
      <c r="T774" s="16">
        <v>1</v>
      </c>
      <c r="U774" s="16">
        <v>9</v>
      </c>
      <c r="V774" s="16">
        <v>8</v>
      </c>
      <c r="W774" s="16">
        <v>3</v>
      </c>
      <c r="X774" s="16">
        <v>7</v>
      </c>
      <c r="Y774" s="16">
        <v>3</v>
      </c>
      <c r="Z774" s="16">
        <v>7</v>
      </c>
      <c r="AA774">
        <f t="shared" si="98"/>
        <v>8</v>
      </c>
      <c r="AB774" t="str">
        <f t="shared" si="99"/>
        <v>High</v>
      </c>
      <c r="AC774" s="17">
        <v>5</v>
      </c>
      <c r="AD774" s="17">
        <v>5</v>
      </c>
      <c r="AE774" s="17">
        <v>5</v>
      </c>
      <c r="AF774" s="17">
        <v>5</v>
      </c>
      <c r="AG774" s="17">
        <v>5</v>
      </c>
      <c r="AH774" s="17">
        <v>5</v>
      </c>
      <c r="AI774">
        <f t="shared" si="100"/>
        <v>5</v>
      </c>
      <c r="AJ774">
        <f t="shared" si="100"/>
        <v>5</v>
      </c>
      <c r="AK774">
        <f t="shared" si="100"/>
        <v>5</v>
      </c>
      <c r="AL774">
        <f t="shared" si="101"/>
        <v>5</v>
      </c>
      <c r="AM774" t="str">
        <f t="shared" si="102"/>
        <v>High</v>
      </c>
      <c r="AN774" s="11" t="s">
        <v>47</v>
      </c>
      <c r="AO774" s="14"/>
    </row>
    <row r="775" spans="1:41" x14ac:dyDescent="0.3">
      <c r="A775" s="18">
        <v>39</v>
      </c>
      <c r="B775" s="8" t="s">
        <v>132</v>
      </c>
      <c r="C775" s="8" t="s">
        <v>84</v>
      </c>
      <c r="D775" s="9">
        <v>23</v>
      </c>
      <c r="E775" s="10">
        <v>20</v>
      </c>
      <c r="F775" t="str">
        <f t="shared" si="96"/>
        <v>High</v>
      </c>
      <c r="G775" s="11">
        <v>4</v>
      </c>
      <c r="H775" s="11" t="s">
        <v>62</v>
      </c>
      <c r="I775" s="11" t="s">
        <v>59</v>
      </c>
      <c r="J775" s="12">
        <v>3</v>
      </c>
      <c r="K775" s="12">
        <v>4</v>
      </c>
      <c r="L775" s="25">
        <v>20.28</v>
      </c>
      <c r="M775" s="13">
        <v>15.450500000000002</v>
      </c>
      <c r="N775" s="13">
        <f t="shared" si="97"/>
        <v>4.8294999999999995</v>
      </c>
      <c r="O775" s="15" t="s">
        <v>74</v>
      </c>
      <c r="P775" s="15">
        <v>2</v>
      </c>
      <c r="Q775" s="15" t="s">
        <v>75</v>
      </c>
      <c r="R775" s="15">
        <v>2</v>
      </c>
      <c r="S775" s="17">
        <v>9</v>
      </c>
      <c r="T775" s="16">
        <v>1</v>
      </c>
      <c r="U775" s="16">
        <v>9</v>
      </c>
      <c r="V775" s="16">
        <v>8</v>
      </c>
      <c r="W775" s="16">
        <v>3</v>
      </c>
      <c r="X775" s="16">
        <v>7</v>
      </c>
      <c r="Y775" s="16">
        <v>3</v>
      </c>
      <c r="Z775" s="16">
        <v>7</v>
      </c>
      <c r="AA775">
        <f t="shared" si="98"/>
        <v>8</v>
      </c>
      <c r="AB775" t="str">
        <f t="shared" si="99"/>
        <v>High</v>
      </c>
      <c r="AC775" s="17">
        <v>5</v>
      </c>
      <c r="AD775" s="17">
        <v>5</v>
      </c>
      <c r="AE775" s="17">
        <v>5</v>
      </c>
      <c r="AF775" s="17">
        <v>5</v>
      </c>
      <c r="AG775" s="17">
        <v>5</v>
      </c>
      <c r="AH775" s="17">
        <v>5</v>
      </c>
      <c r="AI775">
        <f t="shared" si="100"/>
        <v>5</v>
      </c>
      <c r="AJ775">
        <f t="shared" si="100"/>
        <v>5</v>
      </c>
      <c r="AK775">
        <f t="shared" si="100"/>
        <v>5</v>
      </c>
      <c r="AL775">
        <f t="shared" si="101"/>
        <v>5</v>
      </c>
      <c r="AM775" t="str">
        <f t="shared" si="102"/>
        <v>High</v>
      </c>
      <c r="AN775" s="11" t="s">
        <v>47</v>
      </c>
      <c r="AO775" s="14"/>
    </row>
    <row r="776" spans="1:41" x14ac:dyDescent="0.3">
      <c r="A776" s="18">
        <v>39</v>
      </c>
      <c r="B776" s="8" t="s">
        <v>132</v>
      </c>
      <c r="C776" s="8" t="s">
        <v>84</v>
      </c>
      <c r="D776" s="9">
        <v>23</v>
      </c>
      <c r="E776" s="10">
        <v>20</v>
      </c>
      <c r="F776" t="str">
        <f t="shared" si="96"/>
        <v>High</v>
      </c>
      <c r="G776" s="11">
        <v>5</v>
      </c>
      <c r="H776" s="11" t="s">
        <v>63</v>
      </c>
      <c r="I776" s="11" t="s">
        <v>59</v>
      </c>
      <c r="J776" s="12">
        <v>1</v>
      </c>
      <c r="K776" s="12">
        <v>3</v>
      </c>
      <c r="L776" s="25">
        <v>14.86</v>
      </c>
      <c r="M776" s="13">
        <v>15.450500000000002</v>
      </c>
      <c r="N776" s="13">
        <f t="shared" si="97"/>
        <v>-0.59050000000000225</v>
      </c>
      <c r="O776" s="15" t="s">
        <v>74</v>
      </c>
      <c r="P776" s="15">
        <v>2</v>
      </c>
      <c r="Q776" s="15" t="s">
        <v>75</v>
      </c>
      <c r="R776" s="15">
        <v>2</v>
      </c>
      <c r="S776" s="17">
        <v>9</v>
      </c>
      <c r="T776" s="16">
        <v>1</v>
      </c>
      <c r="U776" s="16">
        <v>9</v>
      </c>
      <c r="V776" s="16">
        <v>8</v>
      </c>
      <c r="W776" s="16">
        <v>3</v>
      </c>
      <c r="X776" s="16">
        <v>7</v>
      </c>
      <c r="Y776" s="16">
        <v>3</v>
      </c>
      <c r="Z776" s="16">
        <v>7</v>
      </c>
      <c r="AA776">
        <f t="shared" si="98"/>
        <v>8</v>
      </c>
      <c r="AB776" t="str">
        <f t="shared" si="99"/>
        <v>High</v>
      </c>
      <c r="AC776" s="17">
        <v>5</v>
      </c>
      <c r="AD776" s="17">
        <v>5</v>
      </c>
      <c r="AE776" s="17">
        <v>5</v>
      </c>
      <c r="AF776" s="17">
        <v>5</v>
      </c>
      <c r="AG776" s="17">
        <v>5</v>
      </c>
      <c r="AH776" s="17">
        <v>5</v>
      </c>
      <c r="AI776">
        <f t="shared" si="100"/>
        <v>5</v>
      </c>
      <c r="AJ776">
        <f t="shared" si="100"/>
        <v>5</v>
      </c>
      <c r="AK776">
        <f t="shared" si="100"/>
        <v>5</v>
      </c>
      <c r="AL776">
        <f t="shared" si="101"/>
        <v>5</v>
      </c>
      <c r="AM776" t="str">
        <f t="shared" si="102"/>
        <v>High</v>
      </c>
      <c r="AN776" s="11" t="s">
        <v>47</v>
      </c>
      <c r="AO776" s="14"/>
    </row>
    <row r="777" spans="1:41" x14ac:dyDescent="0.3">
      <c r="A777" s="18">
        <v>39</v>
      </c>
      <c r="B777" s="8" t="s">
        <v>132</v>
      </c>
      <c r="C777" s="8" t="s">
        <v>84</v>
      </c>
      <c r="D777" s="9">
        <v>23</v>
      </c>
      <c r="E777" s="10">
        <v>20</v>
      </c>
      <c r="F777" t="str">
        <f t="shared" si="96"/>
        <v>High</v>
      </c>
      <c r="G777" s="11">
        <v>1</v>
      </c>
      <c r="H777" s="11" t="s">
        <v>64</v>
      </c>
      <c r="I777" s="11" t="s">
        <v>65</v>
      </c>
      <c r="J777" s="12">
        <v>5</v>
      </c>
      <c r="K777" s="12">
        <v>5</v>
      </c>
      <c r="L777" s="25">
        <v>19.149999999999999</v>
      </c>
      <c r="M777" s="13">
        <v>15.450500000000002</v>
      </c>
      <c r="N777" s="13">
        <f t="shared" si="97"/>
        <v>3.6994999999999969</v>
      </c>
      <c r="O777" s="15" t="s">
        <v>74</v>
      </c>
      <c r="P777" s="15">
        <v>2</v>
      </c>
      <c r="Q777" s="15" t="s">
        <v>75</v>
      </c>
      <c r="R777" s="15">
        <v>2</v>
      </c>
      <c r="S777" s="17">
        <v>9</v>
      </c>
      <c r="T777" s="16">
        <v>1</v>
      </c>
      <c r="U777" s="16">
        <v>9</v>
      </c>
      <c r="V777" s="16">
        <v>8</v>
      </c>
      <c r="W777" s="16">
        <v>3</v>
      </c>
      <c r="X777" s="16">
        <v>7</v>
      </c>
      <c r="Y777" s="16">
        <v>3</v>
      </c>
      <c r="Z777" s="16">
        <v>7</v>
      </c>
      <c r="AA777">
        <f t="shared" si="98"/>
        <v>8</v>
      </c>
      <c r="AB777" t="str">
        <f t="shared" si="99"/>
        <v>High</v>
      </c>
      <c r="AC777" s="17">
        <v>5</v>
      </c>
      <c r="AD777" s="17">
        <v>5</v>
      </c>
      <c r="AE777" s="17">
        <v>5</v>
      </c>
      <c r="AF777" s="17">
        <v>5</v>
      </c>
      <c r="AG777" s="17">
        <v>5</v>
      </c>
      <c r="AH777" s="17">
        <v>5</v>
      </c>
      <c r="AI777">
        <f t="shared" si="100"/>
        <v>5</v>
      </c>
      <c r="AJ777">
        <f t="shared" si="100"/>
        <v>5</v>
      </c>
      <c r="AK777">
        <f t="shared" si="100"/>
        <v>5</v>
      </c>
      <c r="AL777">
        <f t="shared" si="101"/>
        <v>5</v>
      </c>
      <c r="AM777" t="str">
        <f t="shared" si="102"/>
        <v>High</v>
      </c>
      <c r="AN777" s="11" t="s">
        <v>47</v>
      </c>
      <c r="AO777" s="14"/>
    </row>
    <row r="778" spans="1:41" x14ac:dyDescent="0.3">
      <c r="A778" s="18">
        <v>39</v>
      </c>
      <c r="B778" s="8" t="s">
        <v>132</v>
      </c>
      <c r="C778" s="8" t="s">
        <v>84</v>
      </c>
      <c r="D778" s="9">
        <v>23</v>
      </c>
      <c r="E778" s="10">
        <v>20</v>
      </c>
      <c r="F778" t="str">
        <f t="shared" si="96"/>
        <v>High</v>
      </c>
      <c r="G778" s="11">
        <v>2</v>
      </c>
      <c r="H778" s="11" t="s">
        <v>66</v>
      </c>
      <c r="I778" s="11" t="s">
        <v>65</v>
      </c>
      <c r="J778" s="12">
        <v>4</v>
      </c>
      <c r="K778" s="12">
        <v>4</v>
      </c>
      <c r="L778" s="25">
        <v>14.65</v>
      </c>
      <c r="M778" s="13">
        <v>15.450500000000002</v>
      </c>
      <c r="N778" s="13">
        <f t="shared" si="97"/>
        <v>-0.80050000000000132</v>
      </c>
      <c r="O778" s="15" t="s">
        <v>74</v>
      </c>
      <c r="P778" s="15">
        <v>2</v>
      </c>
      <c r="Q778" s="15" t="s">
        <v>75</v>
      </c>
      <c r="R778" s="15">
        <v>2</v>
      </c>
      <c r="S778" s="17">
        <v>9</v>
      </c>
      <c r="T778" s="16">
        <v>1</v>
      </c>
      <c r="U778" s="16">
        <v>9</v>
      </c>
      <c r="V778" s="16">
        <v>8</v>
      </c>
      <c r="W778" s="16">
        <v>3</v>
      </c>
      <c r="X778" s="16">
        <v>7</v>
      </c>
      <c r="Y778" s="16">
        <v>3</v>
      </c>
      <c r="Z778" s="16">
        <v>7</v>
      </c>
      <c r="AA778">
        <f t="shared" si="98"/>
        <v>8</v>
      </c>
      <c r="AB778" t="str">
        <f t="shared" si="99"/>
        <v>High</v>
      </c>
      <c r="AC778" s="17">
        <v>5</v>
      </c>
      <c r="AD778" s="17">
        <v>5</v>
      </c>
      <c r="AE778" s="17">
        <v>5</v>
      </c>
      <c r="AF778" s="17">
        <v>5</v>
      </c>
      <c r="AG778" s="17">
        <v>5</v>
      </c>
      <c r="AH778" s="17">
        <v>5</v>
      </c>
      <c r="AI778">
        <f t="shared" si="100"/>
        <v>5</v>
      </c>
      <c r="AJ778">
        <f t="shared" si="100"/>
        <v>5</v>
      </c>
      <c r="AK778">
        <f t="shared" si="100"/>
        <v>5</v>
      </c>
      <c r="AL778">
        <f t="shared" si="101"/>
        <v>5</v>
      </c>
      <c r="AM778" t="str">
        <f t="shared" si="102"/>
        <v>High</v>
      </c>
      <c r="AN778" s="11" t="s">
        <v>47</v>
      </c>
      <c r="AO778" s="14"/>
    </row>
    <row r="779" spans="1:41" x14ac:dyDescent="0.3">
      <c r="A779" s="18">
        <v>39</v>
      </c>
      <c r="B779" s="8" t="s">
        <v>132</v>
      </c>
      <c r="C779" s="8" t="s">
        <v>84</v>
      </c>
      <c r="D779" s="9">
        <v>23</v>
      </c>
      <c r="E779" s="10">
        <v>20</v>
      </c>
      <c r="F779" t="str">
        <f t="shared" si="96"/>
        <v>High</v>
      </c>
      <c r="G779" s="11">
        <v>3</v>
      </c>
      <c r="H779" s="11" t="s">
        <v>67</v>
      </c>
      <c r="I779" s="11" t="s">
        <v>65</v>
      </c>
      <c r="J779" s="12">
        <v>3</v>
      </c>
      <c r="K779" s="12">
        <v>4</v>
      </c>
      <c r="L779" s="25">
        <v>13.8</v>
      </c>
      <c r="M779" s="13">
        <v>15.450500000000002</v>
      </c>
      <c r="N779" s="13">
        <f t="shared" si="97"/>
        <v>-1.650500000000001</v>
      </c>
      <c r="O779" s="15" t="s">
        <v>74</v>
      </c>
      <c r="P779" s="15">
        <v>2</v>
      </c>
      <c r="Q779" s="15" t="s">
        <v>75</v>
      </c>
      <c r="R779" s="15">
        <v>2</v>
      </c>
      <c r="S779" s="17">
        <v>9</v>
      </c>
      <c r="T779" s="16">
        <v>1</v>
      </c>
      <c r="U779" s="16">
        <v>9</v>
      </c>
      <c r="V779" s="16">
        <v>8</v>
      </c>
      <c r="W779" s="16">
        <v>3</v>
      </c>
      <c r="X779" s="16">
        <v>7</v>
      </c>
      <c r="Y779" s="16">
        <v>3</v>
      </c>
      <c r="Z779" s="16">
        <v>7</v>
      </c>
      <c r="AA779">
        <f t="shared" si="98"/>
        <v>8</v>
      </c>
      <c r="AB779" t="str">
        <f t="shared" si="99"/>
        <v>High</v>
      </c>
      <c r="AC779" s="17">
        <v>5</v>
      </c>
      <c r="AD779" s="17">
        <v>5</v>
      </c>
      <c r="AE779" s="17">
        <v>5</v>
      </c>
      <c r="AF779" s="17">
        <v>5</v>
      </c>
      <c r="AG779" s="17">
        <v>5</v>
      </c>
      <c r="AH779" s="17">
        <v>5</v>
      </c>
      <c r="AI779">
        <f t="shared" si="100"/>
        <v>5</v>
      </c>
      <c r="AJ779">
        <f t="shared" si="100"/>
        <v>5</v>
      </c>
      <c r="AK779">
        <f t="shared" si="100"/>
        <v>5</v>
      </c>
      <c r="AL779">
        <f t="shared" si="101"/>
        <v>5</v>
      </c>
      <c r="AM779" t="str">
        <f t="shared" si="102"/>
        <v>High</v>
      </c>
      <c r="AN779" s="11" t="s">
        <v>47</v>
      </c>
      <c r="AO779" s="14"/>
    </row>
    <row r="780" spans="1:41" x14ac:dyDescent="0.3">
      <c r="A780" s="18">
        <v>39</v>
      </c>
      <c r="B780" s="8" t="s">
        <v>132</v>
      </c>
      <c r="C780" s="8" t="s">
        <v>84</v>
      </c>
      <c r="D780" s="9">
        <v>23</v>
      </c>
      <c r="E780" s="10">
        <v>20</v>
      </c>
      <c r="F780" t="str">
        <f t="shared" si="96"/>
        <v>High</v>
      </c>
      <c r="G780" s="11">
        <v>4</v>
      </c>
      <c r="H780" s="11" t="s">
        <v>68</v>
      </c>
      <c r="I780" s="11" t="s">
        <v>65</v>
      </c>
      <c r="J780" s="12">
        <v>4</v>
      </c>
      <c r="K780" s="12">
        <v>4</v>
      </c>
      <c r="L780" s="25">
        <v>13.31</v>
      </c>
      <c r="M780" s="13">
        <v>15.450500000000002</v>
      </c>
      <c r="N780" s="13">
        <f t="shared" si="97"/>
        <v>-2.1405000000000012</v>
      </c>
      <c r="O780" s="15" t="s">
        <v>74</v>
      </c>
      <c r="P780" s="15">
        <v>2</v>
      </c>
      <c r="Q780" s="15" t="s">
        <v>75</v>
      </c>
      <c r="R780" s="15">
        <v>2</v>
      </c>
      <c r="S780" s="17">
        <v>9</v>
      </c>
      <c r="T780" s="16">
        <v>1</v>
      </c>
      <c r="U780" s="16">
        <v>9</v>
      </c>
      <c r="V780" s="16">
        <v>8</v>
      </c>
      <c r="W780" s="16">
        <v>3</v>
      </c>
      <c r="X780" s="16">
        <v>7</v>
      </c>
      <c r="Y780" s="16">
        <v>3</v>
      </c>
      <c r="Z780" s="16">
        <v>7</v>
      </c>
      <c r="AA780">
        <f t="shared" si="98"/>
        <v>8</v>
      </c>
      <c r="AB780" t="str">
        <f t="shared" si="99"/>
        <v>High</v>
      </c>
      <c r="AC780" s="17">
        <v>5</v>
      </c>
      <c r="AD780" s="17">
        <v>5</v>
      </c>
      <c r="AE780" s="17">
        <v>5</v>
      </c>
      <c r="AF780" s="17">
        <v>5</v>
      </c>
      <c r="AG780" s="17">
        <v>5</v>
      </c>
      <c r="AH780" s="17">
        <v>5</v>
      </c>
      <c r="AI780">
        <f t="shared" si="100"/>
        <v>5</v>
      </c>
      <c r="AJ780">
        <f t="shared" si="100"/>
        <v>5</v>
      </c>
      <c r="AK780">
        <f t="shared" si="100"/>
        <v>5</v>
      </c>
      <c r="AL780">
        <f t="shared" si="101"/>
        <v>5</v>
      </c>
      <c r="AM780" t="str">
        <f t="shared" si="102"/>
        <v>High</v>
      </c>
      <c r="AN780" s="11" t="s">
        <v>47</v>
      </c>
      <c r="AO780" s="14"/>
    </row>
    <row r="781" spans="1:41" x14ac:dyDescent="0.3">
      <c r="A781" s="18">
        <v>39</v>
      </c>
      <c r="B781" s="8" t="s">
        <v>132</v>
      </c>
      <c r="C781" s="8" t="s">
        <v>84</v>
      </c>
      <c r="D781" s="9">
        <v>23</v>
      </c>
      <c r="E781" s="10">
        <v>20</v>
      </c>
      <c r="F781" t="str">
        <f t="shared" si="96"/>
        <v>High</v>
      </c>
      <c r="G781" s="11">
        <v>5</v>
      </c>
      <c r="H781" s="11" t="s">
        <v>69</v>
      </c>
      <c r="I781" s="11" t="s">
        <v>65</v>
      </c>
      <c r="J781" s="12">
        <v>4</v>
      </c>
      <c r="K781" s="12">
        <v>3</v>
      </c>
      <c r="L781" s="25">
        <v>17.82</v>
      </c>
      <c r="M781" s="13">
        <v>15.450500000000002</v>
      </c>
      <c r="N781" s="13">
        <f t="shared" si="97"/>
        <v>2.3694999999999986</v>
      </c>
      <c r="O781" s="15" t="s">
        <v>74</v>
      </c>
      <c r="P781" s="15">
        <v>2</v>
      </c>
      <c r="Q781" s="15" t="s">
        <v>75</v>
      </c>
      <c r="R781" s="15">
        <v>2</v>
      </c>
      <c r="S781" s="17">
        <v>9</v>
      </c>
      <c r="T781" s="16">
        <v>1</v>
      </c>
      <c r="U781" s="16">
        <v>9</v>
      </c>
      <c r="V781" s="16">
        <v>8</v>
      </c>
      <c r="W781" s="16">
        <v>3</v>
      </c>
      <c r="X781" s="16">
        <v>7</v>
      </c>
      <c r="Y781" s="16">
        <v>3</v>
      </c>
      <c r="Z781" s="16">
        <v>7</v>
      </c>
      <c r="AA781">
        <f t="shared" si="98"/>
        <v>8</v>
      </c>
      <c r="AB781" t="str">
        <f t="shared" si="99"/>
        <v>High</v>
      </c>
      <c r="AC781" s="17">
        <v>5</v>
      </c>
      <c r="AD781" s="17">
        <v>5</v>
      </c>
      <c r="AE781" s="17">
        <v>5</v>
      </c>
      <c r="AF781" s="17">
        <v>5</v>
      </c>
      <c r="AG781" s="17">
        <v>5</v>
      </c>
      <c r="AH781" s="17">
        <v>5</v>
      </c>
      <c r="AI781">
        <f t="shared" si="100"/>
        <v>5</v>
      </c>
      <c r="AJ781">
        <f t="shared" si="100"/>
        <v>5</v>
      </c>
      <c r="AK781">
        <f t="shared" si="100"/>
        <v>5</v>
      </c>
      <c r="AL781">
        <f t="shared" si="101"/>
        <v>5</v>
      </c>
      <c r="AM781" t="str">
        <f t="shared" si="102"/>
        <v>High</v>
      </c>
      <c r="AN781" s="11" t="s">
        <v>47</v>
      </c>
      <c r="AO781" s="14"/>
    </row>
    <row r="782" spans="1:41" x14ac:dyDescent="0.3">
      <c r="A782" s="18">
        <v>40</v>
      </c>
      <c r="B782" s="8" t="s">
        <v>133</v>
      </c>
      <c r="C782" s="8" t="s">
        <v>42</v>
      </c>
      <c r="D782">
        <v>23</v>
      </c>
      <c r="E782" s="9">
        <v>5.79</v>
      </c>
      <c r="F782" t="str">
        <f t="shared" si="96"/>
        <v>Medium</v>
      </c>
      <c r="G782" s="11">
        <v>1</v>
      </c>
      <c r="H782" s="11" t="s">
        <v>43</v>
      </c>
      <c r="I782" s="11" t="s">
        <v>44</v>
      </c>
      <c r="J782" s="12">
        <v>5</v>
      </c>
      <c r="K782" s="12">
        <v>4</v>
      </c>
      <c r="L782" s="25">
        <v>6.02</v>
      </c>
      <c r="M782" s="13">
        <f xml:space="preserve"> AVERAGE(L782:L801)</f>
        <v>5.448500000000001</v>
      </c>
      <c r="N782" s="13">
        <f t="shared" si="97"/>
        <v>0.57149999999999856</v>
      </c>
      <c r="O782" s="15" t="s">
        <v>86</v>
      </c>
      <c r="P782" s="15">
        <v>1</v>
      </c>
      <c r="Q782" s="15" t="s">
        <v>46</v>
      </c>
      <c r="R782" s="15">
        <v>3</v>
      </c>
      <c r="S782" s="16">
        <v>6</v>
      </c>
      <c r="T782" s="16">
        <v>1</v>
      </c>
      <c r="U782" s="16">
        <v>9</v>
      </c>
      <c r="V782" s="16">
        <v>5</v>
      </c>
      <c r="W782" s="16">
        <v>3</v>
      </c>
      <c r="X782" s="16">
        <v>7</v>
      </c>
      <c r="Y782" s="16">
        <v>2</v>
      </c>
      <c r="Z782" s="16">
        <v>8</v>
      </c>
      <c r="AA782">
        <f xml:space="preserve"> AVERAGE(S782,U782,V782,X782,Z782)</f>
        <v>7</v>
      </c>
      <c r="AB782" t="str">
        <f t="shared" si="99"/>
        <v>High</v>
      </c>
      <c r="AC782" s="17">
        <v>5</v>
      </c>
      <c r="AD782" s="16">
        <v>3</v>
      </c>
      <c r="AE782" s="16">
        <v>4</v>
      </c>
      <c r="AF782" s="16">
        <v>3</v>
      </c>
      <c r="AG782" s="16">
        <v>4</v>
      </c>
      <c r="AH782" s="16">
        <v>4</v>
      </c>
      <c r="AI782">
        <f t="shared" si="100"/>
        <v>4</v>
      </c>
      <c r="AJ782">
        <f t="shared" si="100"/>
        <v>3.5</v>
      </c>
      <c r="AK782">
        <f t="shared" si="100"/>
        <v>4</v>
      </c>
      <c r="AL782">
        <f t="shared" si="101"/>
        <v>3.8333333333333335</v>
      </c>
      <c r="AM782" t="str">
        <f t="shared" si="102"/>
        <v>High</v>
      </c>
      <c r="AN782" s="11" t="s">
        <v>77</v>
      </c>
      <c r="AO782" s="15" t="s">
        <v>134</v>
      </c>
    </row>
    <row r="783" spans="1:41" x14ac:dyDescent="0.3">
      <c r="A783" s="18">
        <v>40</v>
      </c>
      <c r="B783" s="8" t="s">
        <v>133</v>
      </c>
      <c r="C783" s="8" t="s">
        <v>42</v>
      </c>
      <c r="D783">
        <v>23</v>
      </c>
      <c r="E783" s="9">
        <v>5.79</v>
      </c>
      <c r="F783" t="str">
        <f t="shared" si="96"/>
        <v>Medium</v>
      </c>
      <c r="G783" s="11">
        <v>2</v>
      </c>
      <c r="H783" s="11" t="s">
        <v>48</v>
      </c>
      <c r="I783" s="11" t="s">
        <v>44</v>
      </c>
      <c r="J783" s="12">
        <v>5</v>
      </c>
      <c r="K783" s="12">
        <v>4</v>
      </c>
      <c r="L783" s="25">
        <v>7.14</v>
      </c>
      <c r="M783" s="13">
        <v>5.448500000000001</v>
      </c>
      <c r="N783" s="13">
        <f t="shared" si="97"/>
        <v>1.6914999999999987</v>
      </c>
      <c r="O783" s="15" t="s">
        <v>86</v>
      </c>
      <c r="P783" s="15">
        <v>1</v>
      </c>
      <c r="Q783" s="15" t="s">
        <v>46</v>
      </c>
      <c r="R783" s="15">
        <v>3</v>
      </c>
      <c r="S783" s="16">
        <v>6</v>
      </c>
      <c r="T783" s="16">
        <v>1</v>
      </c>
      <c r="U783" s="16">
        <v>9</v>
      </c>
      <c r="V783" s="16">
        <v>5</v>
      </c>
      <c r="W783" s="16">
        <v>3</v>
      </c>
      <c r="X783" s="16">
        <v>7</v>
      </c>
      <c r="Y783" s="16">
        <v>2</v>
      </c>
      <c r="Z783" s="16">
        <v>8</v>
      </c>
      <c r="AA783">
        <f t="shared" si="98"/>
        <v>7</v>
      </c>
      <c r="AB783" t="str">
        <f t="shared" si="99"/>
        <v>High</v>
      </c>
      <c r="AC783" s="17">
        <v>5</v>
      </c>
      <c r="AD783" s="16">
        <v>3</v>
      </c>
      <c r="AE783" s="16">
        <v>4</v>
      </c>
      <c r="AF783" s="16">
        <v>3</v>
      </c>
      <c r="AG783" s="16">
        <v>4</v>
      </c>
      <c r="AH783" s="16">
        <v>4</v>
      </c>
      <c r="AI783">
        <f t="shared" si="100"/>
        <v>4</v>
      </c>
      <c r="AJ783">
        <f t="shared" si="100"/>
        <v>3.5</v>
      </c>
      <c r="AK783">
        <f t="shared" si="100"/>
        <v>4</v>
      </c>
      <c r="AL783">
        <f t="shared" si="101"/>
        <v>3.8333333333333335</v>
      </c>
      <c r="AM783" t="str">
        <f t="shared" si="102"/>
        <v>High</v>
      </c>
      <c r="AN783" s="11" t="s">
        <v>77</v>
      </c>
      <c r="AO783" s="15" t="s">
        <v>134</v>
      </c>
    </row>
    <row r="784" spans="1:41" x14ac:dyDescent="0.3">
      <c r="A784" s="18">
        <v>40</v>
      </c>
      <c r="B784" s="8" t="s">
        <v>133</v>
      </c>
      <c r="C784" s="8" t="s">
        <v>42</v>
      </c>
      <c r="D784">
        <v>23</v>
      </c>
      <c r="E784" s="9">
        <v>5.79</v>
      </c>
      <c r="F784" t="str">
        <f t="shared" si="96"/>
        <v>Medium</v>
      </c>
      <c r="G784" s="11">
        <v>3</v>
      </c>
      <c r="H784" s="11" t="s">
        <v>49</v>
      </c>
      <c r="I784" s="11" t="s">
        <v>44</v>
      </c>
      <c r="J784" s="12">
        <v>5</v>
      </c>
      <c r="K784" s="12">
        <v>3</v>
      </c>
      <c r="L784" s="25">
        <v>5.21</v>
      </c>
      <c r="M784" s="13">
        <v>5.448500000000001</v>
      </c>
      <c r="N784" s="13">
        <f t="shared" si="97"/>
        <v>-0.23850000000000104</v>
      </c>
      <c r="O784" s="15" t="s">
        <v>86</v>
      </c>
      <c r="P784" s="15">
        <v>1</v>
      </c>
      <c r="Q784" s="15" t="s">
        <v>46</v>
      </c>
      <c r="R784" s="15">
        <v>3</v>
      </c>
      <c r="S784" s="16">
        <v>6</v>
      </c>
      <c r="T784" s="16">
        <v>1</v>
      </c>
      <c r="U784" s="16">
        <v>9</v>
      </c>
      <c r="V784" s="16">
        <v>5</v>
      </c>
      <c r="W784" s="16">
        <v>3</v>
      </c>
      <c r="X784" s="16">
        <v>7</v>
      </c>
      <c r="Y784" s="16">
        <v>2</v>
      </c>
      <c r="Z784" s="16">
        <v>8</v>
      </c>
      <c r="AA784">
        <f t="shared" si="98"/>
        <v>7</v>
      </c>
      <c r="AB784" t="str">
        <f t="shared" si="99"/>
        <v>High</v>
      </c>
      <c r="AC784" s="17">
        <v>5</v>
      </c>
      <c r="AD784" s="16">
        <v>3</v>
      </c>
      <c r="AE784" s="16">
        <v>4</v>
      </c>
      <c r="AF784" s="16">
        <v>3</v>
      </c>
      <c r="AG784" s="16">
        <v>4</v>
      </c>
      <c r="AH784" s="16">
        <v>4</v>
      </c>
      <c r="AI784">
        <f t="shared" si="100"/>
        <v>4</v>
      </c>
      <c r="AJ784">
        <f t="shared" si="100"/>
        <v>3.5</v>
      </c>
      <c r="AK784">
        <f t="shared" si="100"/>
        <v>4</v>
      </c>
      <c r="AL784">
        <f t="shared" si="101"/>
        <v>3.8333333333333335</v>
      </c>
      <c r="AM784" t="str">
        <f t="shared" si="102"/>
        <v>High</v>
      </c>
      <c r="AN784" s="11" t="s">
        <v>77</v>
      </c>
      <c r="AO784" s="15" t="s">
        <v>134</v>
      </c>
    </row>
    <row r="785" spans="1:41" x14ac:dyDescent="0.3">
      <c r="A785" s="18">
        <v>40</v>
      </c>
      <c r="B785" s="8" t="s">
        <v>133</v>
      </c>
      <c r="C785" s="8" t="s">
        <v>42</v>
      </c>
      <c r="D785">
        <v>23</v>
      </c>
      <c r="E785" s="9">
        <v>5.79</v>
      </c>
      <c r="F785" t="str">
        <f t="shared" si="96"/>
        <v>Medium</v>
      </c>
      <c r="G785" s="11">
        <v>4</v>
      </c>
      <c r="H785" s="11" t="s">
        <v>50</v>
      </c>
      <c r="I785" s="11" t="s">
        <v>44</v>
      </c>
      <c r="J785" s="12">
        <v>3</v>
      </c>
      <c r="K785" s="12">
        <v>3</v>
      </c>
      <c r="L785" s="25">
        <v>4.9400000000000004</v>
      </c>
      <c r="M785" s="13">
        <v>5.448500000000001</v>
      </c>
      <c r="N785" s="13">
        <f t="shared" si="97"/>
        <v>-0.50850000000000062</v>
      </c>
      <c r="O785" s="15" t="s">
        <v>86</v>
      </c>
      <c r="P785" s="15">
        <v>1</v>
      </c>
      <c r="Q785" s="15" t="s">
        <v>46</v>
      </c>
      <c r="R785" s="15">
        <v>3</v>
      </c>
      <c r="S785" s="16">
        <v>6</v>
      </c>
      <c r="T785" s="16">
        <v>1</v>
      </c>
      <c r="U785" s="16">
        <v>9</v>
      </c>
      <c r="V785" s="16">
        <v>5</v>
      </c>
      <c r="W785" s="16">
        <v>3</v>
      </c>
      <c r="X785" s="16">
        <v>7</v>
      </c>
      <c r="Y785" s="16">
        <v>2</v>
      </c>
      <c r="Z785" s="16">
        <v>8</v>
      </c>
      <c r="AA785">
        <f t="shared" si="98"/>
        <v>7</v>
      </c>
      <c r="AB785" t="str">
        <f t="shared" si="99"/>
        <v>High</v>
      </c>
      <c r="AC785" s="17">
        <v>5</v>
      </c>
      <c r="AD785" s="16">
        <v>3</v>
      </c>
      <c r="AE785" s="16">
        <v>4</v>
      </c>
      <c r="AF785" s="16">
        <v>3</v>
      </c>
      <c r="AG785" s="16">
        <v>4</v>
      </c>
      <c r="AH785" s="16">
        <v>4</v>
      </c>
      <c r="AI785">
        <f t="shared" si="100"/>
        <v>4</v>
      </c>
      <c r="AJ785">
        <f t="shared" si="100"/>
        <v>3.5</v>
      </c>
      <c r="AK785">
        <f t="shared" si="100"/>
        <v>4</v>
      </c>
      <c r="AL785">
        <f t="shared" si="101"/>
        <v>3.8333333333333335</v>
      </c>
      <c r="AM785" t="str">
        <f t="shared" si="102"/>
        <v>High</v>
      </c>
      <c r="AN785" s="11" t="s">
        <v>77</v>
      </c>
      <c r="AO785" s="15" t="s">
        <v>134</v>
      </c>
    </row>
    <row r="786" spans="1:41" x14ac:dyDescent="0.3">
      <c r="A786" s="18">
        <v>40</v>
      </c>
      <c r="B786" s="8" t="s">
        <v>133</v>
      </c>
      <c r="C786" s="8" t="s">
        <v>42</v>
      </c>
      <c r="D786">
        <v>23</v>
      </c>
      <c r="E786" s="9">
        <v>5.79</v>
      </c>
      <c r="F786" t="str">
        <f t="shared" si="96"/>
        <v>Medium</v>
      </c>
      <c r="G786" s="11">
        <v>5</v>
      </c>
      <c r="H786" s="11" t="s">
        <v>51</v>
      </c>
      <c r="I786" s="11" t="s">
        <v>44</v>
      </c>
      <c r="J786" s="12">
        <v>4</v>
      </c>
      <c r="K786" s="12">
        <v>4</v>
      </c>
      <c r="L786" s="25">
        <v>6.5</v>
      </c>
      <c r="M786" s="13">
        <v>5.448500000000001</v>
      </c>
      <c r="N786" s="13">
        <f t="shared" si="97"/>
        <v>1.051499999999999</v>
      </c>
      <c r="O786" s="15" t="s">
        <v>86</v>
      </c>
      <c r="P786" s="15">
        <v>1</v>
      </c>
      <c r="Q786" s="15" t="s">
        <v>46</v>
      </c>
      <c r="R786" s="15">
        <v>3</v>
      </c>
      <c r="S786" s="16">
        <v>6</v>
      </c>
      <c r="T786" s="16">
        <v>1</v>
      </c>
      <c r="U786" s="16">
        <v>9</v>
      </c>
      <c r="V786" s="16">
        <v>5</v>
      </c>
      <c r="W786" s="16">
        <v>3</v>
      </c>
      <c r="X786" s="16">
        <v>7</v>
      </c>
      <c r="Y786" s="16">
        <v>2</v>
      </c>
      <c r="Z786" s="16">
        <v>8</v>
      </c>
      <c r="AA786">
        <f t="shared" si="98"/>
        <v>7</v>
      </c>
      <c r="AB786" t="str">
        <f t="shared" si="99"/>
        <v>High</v>
      </c>
      <c r="AC786" s="17">
        <v>5</v>
      </c>
      <c r="AD786" s="16">
        <v>3</v>
      </c>
      <c r="AE786" s="16">
        <v>4</v>
      </c>
      <c r="AF786" s="16">
        <v>3</v>
      </c>
      <c r="AG786" s="16">
        <v>4</v>
      </c>
      <c r="AH786" s="16">
        <v>4</v>
      </c>
      <c r="AI786">
        <f t="shared" si="100"/>
        <v>4</v>
      </c>
      <c r="AJ786">
        <f t="shared" si="100"/>
        <v>3.5</v>
      </c>
      <c r="AK786">
        <f t="shared" si="100"/>
        <v>4</v>
      </c>
      <c r="AL786">
        <f t="shared" si="101"/>
        <v>3.8333333333333335</v>
      </c>
      <c r="AM786" t="str">
        <f t="shared" si="102"/>
        <v>High</v>
      </c>
      <c r="AN786" s="11" t="s">
        <v>77</v>
      </c>
      <c r="AO786" s="15" t="s">
        <v>134</v>
      </c>
    </row>
    <row r="787" spans="1:41" x14ac:dyDescent="0.3">
      <c r="A787" s="18">
        <v>40</v>
      </c>
      <c r="B787" s="8" t="s">
        <v>133</v>
      </c>
      <c r="C787" s="8" t="s">
        <v>42</v>
      </c>
      <c r="D787">
        <v>23</v>
      </c>
      <c r="E787" s="9">
        <v>5.79</v>
      </c>
      <c r="F787" t="str">
        <f t="shared" si="96"/>
        <v>Medium</v>
      </c>
      <c r="G787" s="11">
        <v>1</v>
      </c>
      <c r="H787" s="11" t="s">
        <v>52</v>
      </c>
      <c r="I787" s="11" t="s">
        <v>53</v>
      </c>
      <c r="J787" s="12">
        <v>4</v>
      </c>
      <c r="K787" s="12">
        <v>3</v>
      </c>
      <c r="L787" s="25">
        <v>3.42</v>
      </c>
      <c r="M787" s="13">
        <v>5.448500000000001</v>
      </c>
      <c r="N787" s="13">
        <f t="shared" si="97"/>
        <v>-2.0285000000000011</v>
      </c>
      <c r="O787" s="15" t="s">
        <v>86</v>
      </c>
      <c r="P787" s="15">
        <v>1</v>
      </c>
      <c r="Q787" s="15" t="s">
        <v>46</v>
      </c>
      <c r="R787" s="15">
        <v>3</v>
      </c>
      <c r="S787" s="16">
        <v>6</v>
      </c>
      <c r="T787" s="16">
        <v>1</v>
      </c>
      <c r="U787" s="16">
        <v>9</v>
      </c>
      <c r="V787" s="16">
        <v>5</v>
      </c>
      <c r="W787" s="16">
        <v>3</v>
      </c>
      <c r="X787" s="16">
        <v>7</v>
      </c>
      <c r="Y787" s="16">
        <v>2</v>
      </c>
      <c r="Z787" s="16">
        <v>8</v>
      </c>
      <c r="AA787">
        <f t="shared" si="98"/>
        <v>7</v>
      </c>
      <c r="AB787" t="str">
        <f t="shared" si="99"/>
        <v>High</v>
      </c>
      <c r="AC787" s="17">
        <v>5</v>
      </c>
      <c r="AD787" s="16">
        <v>3</v>
      </c>
      <c r="AE787" s="16">
        <v>4</v>
      </c>
      <c r="AF787" s="16">
        <v>3</v>
      </c>
      <c r="AG787" s="16">
        <v>4</v>
      </c>
      <c r="AH787" s="16">
        <v>4</v>
      </c>
      <c r="AI787">
        <f t="shared" si="100"/>
        <v>4</v>
      </c>
      <c r="AJ787">
        <f t="shared" si="100"/>
        <v>3.5</v>
      </c>
      <c r="AK787">
        <f t="shared" si="100"/>
        <v>4</v>
      </c>
      <c r="AL787">
        <f t="shared" si="101"/>
        <v>3.8333333333333335</v>
      </c>
      <c r="AM787" t="str">
        <f t="shared" si="102"/>
        <v>High</v>
      </c>
      <c r="AN787" s="11" t="s">
        <v>77</v>
      </c>
      <c r="AO787" s="15" t="s">
        <v>134</v>
      </c>
    </row>
    <row r="788" spans="1:41" x14ac:dyDescent="0.3">
      <c r="A788" s="18">
        <v>40</v>
      </c>
      <c r="B788" s="8" t="s">
        <v>133</v>
      </c>
      <c r="C788" s="8" t="s">
        <v>42</v>
      </c>
      <c r="D788">
        <v>23</v>
      </c>
      <c r="E788" s="9">
        <v>5.79</v>
      </c>
      <c r="F788" t="str">
        <f t="shared" si="96"/>
        <v>Medium</v>
      </c>
      <c r="G788" s="11">
        <v>2</v>
      </c>
      <c r="H788" s="11" t="s">
        <v>54</v>
      </c>
      <c r="I788" s="11" t="s">
        <v>53</v>
      </c>
      <c r="J788" s="12">
        <v>3</v>
      </c>
      <c r="K788" s="12">
        <v>3</v>
      </c>
      <c r="L788" s="25">
        <v>6.22</v>
      </c>
      <c r="M788" s="13">
        <v>5.448500000000001</v>
      </c>
      <c r="N788" s="13">
        <f t="shared" si="97"/>
        <v>0.77149999999999874</v>
      </c>
      <c r="O788" s="15" t="s">
        <v>86</v>
      </c>
      <c r="P788" s="15">
        <v>1</v>
      </c>
      <c r="Q788" s="15" t="s">
        <v>46</v>
      </c>
      <c r="R788" s="15">
        <v>3</v>
      </c>
      <c r="S788" s="16">
        <v>6</v>
      </c>
      <c r="T788" s="16">
        <v>1</v>
      </c>
      <c r="U788" s="16">
        <v>9</v>
      </c>
      <c r="V788" s="16">
        <v>5</v>
      </c>
      <c r="W788" s="16">
        <v>3</v>
      </c>
      <c r="X788" s="16">
        <v>7</v>
      </c>
      <c r="Y788" s="16">
        <v>2</v>
      </c>
      <c r="Z788" s="16">
        <v>8</v>
      </c>
      <c r="AA788">
        <f t="shared" si="98"/>
        <v>7</v>
      </c>
      <c r="AB788" t="str">
        <f t="shared" si="99"/>
        <v>High</v>
      </c>
      <c r="AC788" s="17">
        <v>5</v>
      </c>
      <c r="AD788" s="16">
        <v>3</v>
      </c>
      <c r="AE788" s="16">
        <v>4</v>
      </c>
      <c r="AF788" s="16">
        <v>3</v>
      </c>
      <c r="AG788" s="16">
        <v>4</v>
      </c>
      <c r="AH788" s="16">
        <v>4</v>
      </c>
      <c r="AI788">
        <f t="shared" si="100"/>
        <v>4</v>
      </c>
      <c r="AJ788">
        <f t="shared" si="100"/>
        <v>3.5</v>
      </c>
      <c r="AK788">
        <f t="shared" si="100"/>
        <v>4</v>
      </c>
      <c r="AL788">
        <f t="shared" si="101"/>
        <v>3.8333333333333335</v>
      </c>
      <c r="AM788" t="str">
        <f t="shared" si="102"/>
        <v>High</v>
      </c>
      <c r="AN788" s="11" t="s">
        <v>77</v>
      </c>
      <c r="AO788" s="15" t="s">
        <v>134</v>
      </c>
    </row>
    <row r="789" spans="1:41" x14ac:dyDescent="0.3">
      <c r="A789" s="18">
        <v>40</v>
      </c>
      <c r="B789" s="8" t="s">
        <v>133</v>
      </c>
      <c r="C789" s="8" t="s">
        <v>42</v>
      </c>
      <c r="D789">
        <v>23</v>
      </c>
      <c r="E789" s="9">
        <v>5.79</v>
      </c>
      <c r="F789" t="str">
        <f t="shared" si="96"/>
        <v>Medium</v>
      </c>
      <c r="G789" s="11">
        <v>3</v>
      </c>
      <c r="H789" s="11" t="s">
        <v>55</v>
      </c>
      <c r="I789" s="11" t="s">
        <v>53</v>
      </c>
      <c r="J789" s="12">
        <v>5</v>
      </c>
      <c r="K789" s="12">
        <v>4</v>
      </c>
      <c r="L789" s="25">
        <v>6.7</v>
      </c>
      <c r="M789" s="13">
        <v>5.448500000000001</v>
      </c>
      <c r="N789" s="13">
        <f t="shared" si="97"/>
        <v>1.2514999999999992</v>
      </c>
      <c r="O789" s="15" t="s">
        <v>86</v>
      </c>
      <c r="P789" s="15">
        <v>1</v>
      </c>
      <c r="Q789" s="15" t="s">
        <v>46</v>
      </c>
      <c r="R789" s="15">
        <v>3</v>
      </c>
      <c r="S789" s="16">
        <v>6</v>
      </c>
      <c r="T789" s="16">
        <v>1</v>
      </c>
      <c r="U789" s="16">
        <v>9</v>
      </c>
      <c r="V789" s="16">
        <v>5</v>
      </c>
      <c r="W789" s="16">
        <v>3</v>
      </c>
      <c r="X789" s="16">
        <v>7</v>
      </c>
      <c r="Y789" s="16">
        <v>2</v>
      </c>
      <c r="Z789" s="16">
        <v>8</v>
      </c>
      <c r="AA789">
        <f t="shared" si="98"/>
        <v>7</v>
      </c>
      <c r="AB789" t="str">
        <f t="shared" si="99"/>
        <v>High</v>
      </c>
      <c r="AC789" s="17">
        <v>5</v>
      </c>
      <c r="AD789" s="16">
        <v>3</v>
      </c>
      <c r="AE789" s="16">
        <v>4</v>
      </c>
      <c r="AF789" s="16">
        <v>3</v>
      </c>
      <c r="AG789" s="16">
        <v>4</v>
      </c>
      <c r="AH789" s="16">
        <v>4</v>
      </c>
      <c r="AI789">
        <f t="shared" si="100"/>
        <v>4</v>
      </c>
      <c r="AJ789">
        <f t="shared" si="100"/>
        <v>3.5</v>
      </c>
      <c r="AK789">
        <f t="shared" si="100"/>
        <v>4</v>
      </c>
      <c r="AL789">
        <f t="shared" si="101"/>
        <v>3.8333333333333335</v>
      </c>
      <c r="AM789" t="str">
        <f t="shared" si="102"/>
        <v>High</v>
      </c>
      <c r="AN789" s="11" t="s">
        <v>77</v>
      </c>
      <c r="AO789" s="15" t="s">
        <v>134</v>
      </c>
    </row>
    <row r="790" spans="1:41" x14ac:dyDescent="0.3">
      <c r="A790" s="18">
        <v>40</v>
      </c>
      <c r="B790" s="8" t="s">
        <v>133</v>
      </c>
      <c r="C790" s="8" t="s">
        <v>42</v>
      </c>
      <c r="D790">
        <v>23</v>
      </c>
      <c r="E790" s="9">
        <v>5.79</v>
      </c>
      <c r="F790" t="str">
        <f t="shared" si="96"/>
        <v>Medium</v>
      </c>
      <c r="G790" s="11">
        <v>4</v>
      </c>
      <c r="H790" s="11" t="s">
        <v>56</v>
      </c>
      <c r="I790" s="11" t="s">
        <v>53</v>
      </c>
      <c r="J790" s="12">
        <v>5</v>
      </c>
      <c r="K790" s="12">
        <v>4</v>
      </c>
      <c r="L790" s="25">
        <v>3.72</v>
      </c>
      <c r="M790" s="13">
        <v>5.448500000000001</v>
      </c>
      <c r="N790" s="13">
        <f t="shared" si="97"/>
        <v>-1.7285000000000008</v>
      </c>
      <c r="O790" s="15" t="s">
        <v>86</v>
      </c>
      <c r="P790" s="15">
        <v>1</v>
      </c>
      <c r="Q790" s="15" t="s">
        <v>46</v>
      </c>
      <c r="R790" s="15">
        <v>3</v>
      </c>
      <c r="S790" s="16">
        <v>6</v>
      </c>
      <c r="T790" s="16">
        <v>1</v>
      </c>
      <c r="U790" s="16">
        <v>9</v>
      </c>
      <c r="V790" s="16">
        <v>5</v>
      </c>
      <c r="W790" s="16">
        <v>3</v>
      </c>
      <c r="X790" s="16">
        <v>7</v>
      </c>
      <c r="Y790" s="16">
        <v>2</v>
      </c>
      <c r="Z790" s="16">
        <v>8</v>
      </c>
      <c r="AA790">
        <f t="shared" si="98"/>
        <v>7</v>
      </c>
      <c r="AB790" t="str">
        <f t="shared" si="99"/>
        <v>High</v>
      </c>
      <c r="AC790" s="17">
        <v>5</v>
      </c>
      <c r="AD790" s="16">
        <v>3</v>
      </c>
      <c r="AE790" s="16">
        <v>4</v>
      </c>
      <c r="AF790" s="16">
        <v>3</v>
      </c>
      <c r="AG790" s="16">
        <v>4</v>
      </c>
      <c r="AH790" s="16">
        <v>4</v>
      </c>
      <c r="AI790">
        <f t="shared" si="100"/>
        <v>4</v>
      </c>
      <c r="AJ790">
        <f t="shared" si="100"/>
        <v>3.5</v>
      </c>
      <c r="AK790">
        <f t="shared" si="100"/>
        <v>4</v>
      </c>
      <c r="AL790">
        <f t="shared" si="101"/>
        <v>3.8333333333333335</v>
      </c>
      <c r="AM790" t="str">
        <f t="shared" si="102"/>
        <v>High</v>
      </c>
      <c r="AN790" s="11" t="s">
        <v>77</v>
      </c>
      <c r="AO790" s="15" t="s">
        <v>134</v>
      </c>
    </row>
    <row r="791" spans="1:41" x14ac:dyDescent="0.3">
      <c r="A791" s="18">
        <v>40</v>
      </c>
      <c r="B791" s="8" t="s">
        <v>133</v>
      </c>
      <c r="C791" s="8" t="s">
        <v>42</v>
      </c>
      <c r="D791">
        <v>23</v>
      </c>
      <c r="E791" s="9">
        <v>5.79</v>
      </c>
      <c r="F791" t="str">
        <f t="shared" si="96"/>
        <v>Medium</v>
      </c>
      <c r="G791" s="11">
        <v>5</v>
      </c>
      <c r="H791" s="11" t="s">
        <v>57</v>
      </c>
      <c r="I791" s="11" t="s">
        <v>53</v>
      </c>
      <c r="J791" s="12">
        <v>3</v>
      </c>
      <c r="K791" s="12">
        <v>4</v>
      </c>
      <c r="L791" s="25">
        <v>4.07</v>
      </c>
      <c r="M791" s="13">
        <v>5.448500000000001</v>
      </c>
      <c r="N791" s="13">
        <f t="shared" si="97"/>
        <v>-1.3785000000000007</v>
      </c>
      <c r="O791" s="15" t="s">
        <v>86</v>
      </c>
      <c r="P791" s="15">
        <v>1</v>
      </c>
      <c r="Q791" s="15" t="s">
        <v>46</v>
      </c>
      <c r="R791" s="15">
        <v>3</v>
      </c>
      <c r="S791" s="16">
        <v>6</v>
      </c>
      <c r="T791" s="16">
        <v>1</v>
      </c>
      <c r="U791" s="16">
        <v>9</v>
      </c>
      <c r="V791" s="16">
        <v>5</v>
      </c>
      <c r="W791" s="16">
        <v>3</v>
      </c>
      <c r="X791" s="16">
        <v>7</v>
      </c>
      <c r="Y791" s="16">
        <v>2</v>
      </c>
      <c r="Z791" s="16">
        <v>8</v>
      </c>
      <c r="AA791">
        <f t="shared" si="98"/>
        <v>7</v>
      </c>
      <c r="AB791" t="str">
        <f t="shared" si="99"/>
        <v>High</v>
      </c>
      <c r="AC791" s="17">
        <v>5</v>
      </c>
      <c r="AD791" s="16">
        <v>3</v>
      </c>
      <c r="AE791" s="16">
        <v>4</v>
      </c>
      <c r="AF791" s="16">
        <v>3</v>
      </c>
      <c r="AG791" s="16">
        <v>4</v>
      </c>
      <c r="AH791" s="16">
        <v>4</v>
      </c>
      <c r="AI791">
        <f t="shared" si="100"/>
        <v>4</v>
      </c>
      <c r="AJ791">
        <f t="shared" si="100"/>
        <v>3.5</v>
      </c>
      <c r="AK791">
        <f t="shared" si="100"/>
        <v>4</v>
      </c>
      <c r="AL791">
        <f t="shared" si="101"/>
        <v>3.8333333333333335</v>
      </c>
      <c r="AM791" t="str">
        <f t="shared" si="102"/>
        <v>High</v>
      </c>
      <c r="AN791" s="11" t="s">
        <v>77</v>
      </c>
      <c r="AO791" s="15" t="s">
        <v>134</v>
      </c>
    </row>
    <row r="792" spans="1:41" x14ac:dyDescent="0.3">
      <c r="A792" s="18">
        <v>40</v>
      </c>
      <c r="B792" s="8" t="s">
        <v>133</v>
      </c>
      <c r="C792" s="8" t="s">
        <v>42</v>
      </c>
      <c r="D792">
        <v>23</v>
      </c>
      <c r="E792" s="9">
        <v>5.79</v>
      </c>
      <c r="F792" t="str">
        <f t="shared" si="96"/>
        <v>Medium</v>
      </c>
      <c r="G792" s="11">
        <v>1</v>
      </c>
      <c r="H792" s="11" t="s">
        <v>58</v>
      </c>
      <c r="I792" s="11" t="s">
        <v>59</v>
      </c>
      <c r="J792" s="12">
        <v>3</v>
      </c>
      <c r="K792" s="12">
        <v>4</v>
      </c>
      <c r="L792" s="25">
        <v>3.87</v>
      </c>
      <c r="M792" s="13">
        <v>5.448500000000001</v>
      </c>
      <c r="N792" s="13">
        <f t="shared" si="97"/>
        <v>-1.5785000000000009</v>
      </c>
      <c r="O792" s="15" t="s">
        <v>86</v>
      </c>
      <c r="P792" s="15">
        <v>1</v>
      </c>
      <c r="Q792" s="15" t="s">
        <v>46</v>
      </c>
      <c r="R792" s="15">
        <v>3</v>
      </c>
      <c r="S792" s="16">
        <v>6</v>
      </c>
      <c r="T792" s="16">
        <v>1</v>
      </c>
      <c r="U792" s="16">
        <v>9</v>
      </c>
      <c r="V792" s="16">
        <v>5</v>
      </c>
      <c r="W792" s="16">
        <v>3</v>
      </c>
      <c r="X792" s="16">
        <v>7</v>
      </c>
      <c r="Y792" s="16">
        <v>2</v>
      </c>
      <c r="Z792" s="16">
        <v>8</v>
      </c>
      <c r="AA792">
        <f t="shared" si="98"/>
        <v>7</v>
      </c>
      <c r="AB792" t="str">
        <f t="shared" si="99"/>
        <v>High</v>
      </c>
      <c r="AC792" s="17">
        <v>5</v>
      </c>
      <c r="AD792" s="16">
        <v>3</v>
      </c>
      <c r="AE792" s="16">
        <v>4</v>
      </c>
      <c r="AF792" s="16">
        <v>3</v>
      </c>
      <c r="AG792" s="16">
        <v>4</v>
      </c>
      <c r="AH792" s="16">
        <v>4</v>
      </c>
      <c r="AI792">
        <f t="shared" si="100"/>
        <v>4</v>
      </c>
      <c r="AJ792">
        <f t="shared" si="100"/>
        <v>3.5</v>
      </c>
      <c r="AK792">
        <f t="shared" si="100"/>
        <v>4</v>
      </c>
      <c r="AL792">
        <f t="shared" si="101"/>
        <v>3.8333333333333335</v>
      </c>
      <c r="AM792" t="str">
        <f t="shared" si="102"/>
        <v>High</v>
      </c>
      <c r="AN792" s="11" t="s">
        <v>77</v>
      </c>
      <c r="AO792" s="15" t="s">
        <v>134</v>
      </c>
    </row>
    <row r="793" spans="1:41" x14ac:dyDescent="0.3">
      <c r="A793" s="18">
        <v>40</v>
      </c>
      <c r="B793" s="8" t="s">
        <v>133</v>
      </c>
      <c r="C793" s="8" t="s">
        <v>42</v>
      </c>
      <c r="D793">
        <v>23</v>
      </c>
      <c r="E793" s="9">
        <v>5.79</v>
      </c>
      <c r="F793" t="str">
        <f t="shared" si="96"/>
        <v>Medium</v>
      </c>
      <c r="G793" s="11">
        <v>2</v>
      </c>
      <c r="H793" s="11" t="s">
        <v>60</v>
      </c>
      <c r="I793" s="11" t="s">
        <v>59</v>
      </c>
      <c r="J793" s="12">
        <v>3</v>
      </c>
      <c r="K793" s="12">
        <v>3</v>
      </c>
      <c r="L793" s="25">
        <v>5.82</v>
      </c>
      <c r="M793" s="13">
        <v>5.448500000000001</v>
      </c>
      <c r="N793" s="13">
        <f t="shared" si="97"/>
        <v>0.37149999999999928</v>
      </c>
      <c r="O793" s="15" t="s">
        <v>86</v>
      </c>
      <c r="P793" s="15">
        <v>1</v>
      </c>
      <c r="Q793" s="15" t="s">
        <v>46</v>
      </c>
      <c r="R793" s="15">
        <v>3</v>
      </c>
      <c r="S793" s="16">
        <v>6</v>
      </c>
      <c r="T793" s="16">
        <v>1</v>
      </c>
      <c r="U793" s="16">
        <v>9</v>
      </c>
      <c r="V793" s="16">
        <v>5</v>
      </c>
      <c r="W793" s="16">
        <v>3</v>
      </c>
      <c r="X793" s="16">
        <v>7</v>
      </c>
      <c r="Y793" s="16">
        <v>2</v>
      </c>
      <c r="Z793" s="16">
        <v>8</v>
      </c>
      <c r="AA793">
        <f t="shared" si="98"/>
        <v>7</v>
      </c>
      <c r="AB793" t="str">
        <f t="shared" si="99"/>
        <v>High</v>
      </c>
      <c r="AC793" s="17">
        <v>5</v>
      </c>
      <c r="AD793" s="16">
        <v>3</v>
      </c>
      <c r="AE793" s="16">
        <v>4</v>
      </c>
      <c r="AF793" s="16">
        <v>3</v>
      </c>
      <c r="AG793" s="16">
        <v>4</v>
      </c>
      <c r="AH793" s="16">
        <v>4</v>
      </c>
      <c r="AI793">
        <f t="shared" si="100"/>
        <v>4</v>
      </c>
      <c r="AJ793">
        <f t="shared" si="100"/>
        <v>3.5</v>
      </c>
      <c r="AK793">
        <f t="shared" si="100"/>
        <v>4</v>
      </c>
      <c r="AL793">
        <f t="shared" si="101"/>
        <v>3.8333333333333335</v>
      </c>
      <c r="AM793" t="str">
        <f t="shared" si="102"/>
        <v>High</v>
      </c>
      <c r="AN793" s="11" t="s">
        <v>77</v>
      </c>
      <c r="AO793" s="15" t="s">
        <v>134</v>
      </c>
    </row>
    <row r="794" spans="1:41" x14ac:dyDescent="0.3">
      <c r="A794" s="18">
        <v>40</v>
      </c>
      <c r="B794" s="8" t="s">
        <v>133</v>
      </c>
      <c r="C794" s="8" t="s">
        <v>42</v>
      </c>
      <c r="D794">
        <v>23</v>
      </c>
      <c r="E794" s="9">
        <v>5.79</v>
      </c>
      <c r="F794" t="str">
        <f t="shared" si="96"/>
        <v>Medium</v>
      </c>
      <c r="G794" s="11">
        <v>3</v>
      </c>
      <c r="H794" s="11" t="s">
        <v>61</v>
      </c>
      <c r="I794" s="11" t="s">
        <v>59</v>
      </c>
      <c r="J794" s="12">
        <v>5</v>
      </c>
      <c r="K794" s="12">
        <v>3</v>
      </c>
      <c r="L794" s="25">
        <v>3.22</v>
      </c>
      <c r="M794" s="13">
        <v>5.448500000000001</v>
      </c>
      <c r="N794" s="13">
        <f t="shared" si="97"/>
        <v>-2.2285000000000008</v>
      </c>
      <c r="O794" s="15" t="s">
        <v>86</v>
      </c>
      <c r="P794" s="15">
        <v>1</v>
      </c>
      <c r="Q794" s="15" t="s">
        <v>46</v>
      </c>
      <c r="R794" s="15">
        <v>3</v>
      </c>
      <c r="S794" s="16">
        <v>6</v>
      </c>
      <c r="T794" s="16">
        <v>1</v>
      </c>
      <c r="U794" s="16">
        <v>9</v>
      </c>
      <c r="V794" s="16">
        <v>5</v>
      </c>
      <c r="W794" s="16">
        <v>3</v>
      </c>
      <c r="X794" s="16">
        <v>7</v>
      </c>
      <c r="Y794" s="16">
        <v>2</v>
      </c>
      <c r="Z794" s="16">
        <v>8</v>
      </c>
      <c r="AA794">
        <f t="shared" si="98"/>
        <v>7</v>
      </c>
      <c r="AB794" t="str">
        <f t="shared" si="99"/>
        <v>High</v>
      </c>
      <c r="AC794" s="17">
        <v>5</v>
      </c>
      <c r="AD794" s="16">
        <v>3</v>
      </c>
      <c r="AE794" s="16">
        <v>4</v>
      </c>
      <c r="AF794" s="16">
        <v>3</v>
      </c>
      <c r="AG794" s="16">
        <v>4</v>
      </c>
      <c r="AH794" s="16">
        <v>4</v>
      </c>
      <c r="AI794">
        <f t="shared" si="100"/>
        <v>4</v>
      </c>
      <c r="AJ794">
        <f t="shared" si="100"/>
        <v>3.5</v>
      </c>
      <c r="AK794">
        <f t="shared" si="100"/>
        <v>4</v>
      </c>
      <c r="AL794">
        <f t="shared" si="101"/>
        <v>3.8333333333333335</v>
      </c>
      <c r="AM794" t="str">
        <f t="shared" si="102"/>
        <v>High</v>
      </c>
      <c r="AN794" s="11" t="s">
        <v>77</v>
      </c>
      <c r="AO794" s="15" t="s">
        <v>134</v>
      </c>
    </row>
    <row r="795" spans="1:41" x14ac:dyDescent="0.3">
      <c r="A795" s="18">
        <v>40</v>
      </c>
      <c r="B795" s="8" t="s">
        <v>133</v>
      </c>
      <c r="C795" s="8" t="s">
        <v>42</v>
      </c>
      <c r="D795">
        <v>23</v>
      </c>
      <c r="E795" s="9">
        <v>5.79</v>
      </c>
      <c r="F795" t="str">
        <f t="shared" si="96"/>
        <v>Medium</v>
      </c>
      <c r="G795" s="11">
        <v>4</v>
      </c>
      <c r="H795" s="11" t="s">
        <v>62</v>
      </c>
      <c r="I795" s="11" t="s">
        <v>59</v>
      </c>
      <c r="J795" s="12">
        <v>5</v>
      </c>
      <c r="K795" s="12">
        <v>5</v>
      </c>
      <c r="L795" s="25">
        <v>5.81</v>
      </c>
      <c r="M795" s="13">
        <v>5.448500000000001</v>
      </c>
      <c r="N795" s="13">
        <f t="shared" si="97"/>
        <v>0.3614999999999986</v>
      </c>
      <c r="O795" s="15" t="s">
        <v>86</v>
      </c>
      <c r="P795" s="15">
        <v>1</v>
      </c>
      <c r="Q795" s="15" t="s">
        <v>46</v>
      </c>
      <c r="R795" s="15">
        <v>3</v>
      </c>
      <c r="S795" s="16">
        <v>6</v>
      </c>
      <c r="T795" s="16">
        <v>1</v>
      </c>
      <c r="U795" s="16">
        <v>9</v>
      </c>
      <c r="V795" s="16">
        <v>5</v>
      </c>
      <c r="W795" s="16">
        <v>3</v>
      </c>
      <c r="X795" s="16">
        <v>7</v>
      </c>
      <c r="Y795" s="16">
        <v>2</v>
      </c>
      <c r="Z795" s="16">
        <v>8</v>
      </c>
      <c r="AA795">
        <f t="shared" si="98"/>
        <v>7</v>
      </c>
      <c r="AB795" t="str">
        <f t="shared" si="99"/>
        <v>High</v>
      </c>
      <c r="AC795" s="17">
        <v>5</v>
      </c>
      <c r="AD795" s="16">
        <v>3</v>
      </c>
      <c r="AE795" s="16">
        <v>4</v>
      </c>
      <c r="AF795" s="16">
        <v>3</v>
      </c>
      <c r="AG795" s="16">
        <v>4</v>
      </c>
      <c r="AH795" s="16">
        <v>4</v>
      </c>
      <c r="AI795">
        <f t="shared" si="100"/>
        <v>4</v>
      </c>
      <c r="AJ795">
        <f t="shared" si="100"/>
        <v>3.5</v>
      </c>
      <c r="AK795">
        <f t="shared" si="100"/>
        <v>4</v>
      </c>
      <c r="AL795">
        <f t="shared" si="101"/>
        <v>3.8333333333333335</v>
      </c>
      <c r="AM795" t="str">
        <f t="shared" si="102"/>
        <v>High</v>
      </c>
      <c r="AN795" s="11" t="s">
        <v>77</v>
      </c>
      <c r="AO795" s="15" t="s">
        <v>134</v>
      </c>
    </row>
    <row r="796" spans="1:41" x14ac:dyDescent="0.3">
      <c r="A796" s="18">
        <v>40</v>
      </c>
      <c r="B796" s="8" t="s">
        <v>133</v>
      </c>
      <c r="C796" s="8" t="s">
        <v>42</v>
      </c>
      <c r="D796">
        <v>23</v>
      </c>
      <c r="E796" s="9">
        <v>5.79</v>
      </c>
      <c r="F796" t="str">
        <f t="shared" si="96"/>
        <v>Medium</v>
      </c>
      <c r="G796" s="11">
        <v>5</v>
      </c>
      <c r="H796" s="11" t="s">
        <v>63</v>
      </c>
      <c r="I796" s="11" t="s">
        <v>59</v>
      </c>
      <c r="J796" s="12">
        <v>2</v>
      </c>
      <c r="K796" s="12">
        <v>3</v>
      </c>
      <c r="L796" s="25">
        <v>4.9800000000000004</v>
      </c>
      <c r="M796" s="13">
        <v>5.448500000000001</v>
      </c>
      <c r="N796" s="13">
        <f t="shared" si="97"/>
        <v>-0.46850000000000058</v>
      </c>
      <c r="O796" s="15" t="s">
        <v>86</v>
      </c>
      <c r="P796" s="15">
        <v>1</v>
      </c>
      <c r="Q796" s="15" t="s">
        <v>46</v>
      </c>
      <c r="R796" s="15">
        <v>3</v>
      </c>
      <c r="S796" s="16">
        <v>6</v>
      </c>
      <c r="T796" s="16">
        <v>1</v>
      </c>
      <c r="U796" s="16">
        <v>9</v>
      </c>
      <c r="V796" s="16">
        <v>5</v>
      </c>
      <c r="W796" s="16">
        <v>3</v>
      </c>
      <c r="X796" s="16">
        <v>7</v>
      </c>
      <c r="Y796" s="16">
        <v>2</v>
      </c>
      <c r="Z796" s="16">
        <v>8</v>
      </c>
      <c r="AA796">
        <f t="shared" si="98"/>
        <v>7</v>
      </c>
      <c r="AB796" t="str">
        <f t="shared" si="99"/>
        <v>High</v>
      </c>
      <c r="AC796" s="17">
        <v>5</v>
      </c>
      <c r="AD796" s="16">
        <v>3</v>
      </c>
      <c r="AE796" s="16">
        <v>4</v>
      </c>
      <c r="AF796" s="16">
        <v>3</v>
      </c>
      <c r="AG796" s="16">
        <v>4</v>
      </c>
      <c r="AH796" s="16">
        <v>4</v>
      </c>
      <c r="AI796">
        <f t="shared" si="100"/>
        <v>4</v>
      </c>
      <c r="AJ796">
        <f t="shared" si="100"/>
        <v>3.5</v>
      </c>
      <c r="AK796">
        <f t="shared" si="100"/>
        <v>4</v>
      </c>
      <c r="AL796">
        <f t="shared" si="101"/>
        <v>3.8333333333333335</v>
      </c>
      <c r="AM796" t="str">
        <f t="shared" si="102"/>
        <v>High</v>
      </c>
      <c r="AN796" s="11" t="s">
        <v>77</v>
      </c>
      <c r="AO796" s="15" t="s">
        <v>134</v>
      </c>
    </row>
    <row r="797" spans="1:41" x14ac:dyDescent="0.3">
      <c r="A797" s="18">
        <v>40</v>
      </c>
      <c r="B797" s="8" t="s">
        <v>133</v>
      </c>
      <c r="C797" s="8" t="s">
        <v>42</v>
      </c>
      <c r="D797">
        <v>23</v>
      </c>
      <c r="E797" s="9">
        <v>5.79</v>
      </c>
      <c r="F797" t="str">
        <f t="shared" si="96"/>
        <v>Medium</v>
      </c>
      <c r="G797" s="11">
        <v>1</v>
      </c>
      <c r="H797" s="11" t="s">
        <v>64</v>
      </c>
      <c r="I797" s="11" t="s">
        <v>65</v>
      </c>
      <c r="J797" s="12">
        <v>2</v>
      </c>
      <c r="K797" s="12">
        <v>3</v>
      </c>
      <c r="L797" s="25">
        <v>3.48</v>
      </c>
      <c r="M797" s="13">
        <v>5.448500000000001</v>
      </c>
      <c r="N797" s="13">
        <f t="shared" si="97"/>
        <v>-1.968500000000001</v>
      </c>
      <c r="O797" s="15" t="s">
        <v>86</v>
      </c>
      <c r="P797" s="15">
        <v>1</v>
      </c>
      <c r="Q797" s="15" t="s">
        <v>46</v>
      </c>
      <c r="R797" s="15">
        <v>3</v>
      </c>
      <c r="S797" s="16">
        <v>6</v>
      </c>
      <c r="T797" s="16">
        <v>1</v>
      </c>
      <c r="U797" s="16">
        <v>9</v>
      </c>
      <c r="V797" s="16">
        <v>5</v>
      </c>
      <c r="W797" s="16">
        <v>3</v>
      </c>
      <c r="X797" s="16">
        <v>7</v>
      </c>
      <c r="Y797" s="16">
        <v>2</v>
      </c>
      <c r="Z797" s="16">
        <v>8</v>
      </c>
      <c r="AA797">
        <f t="shared" si="98"/>
        <v>7</v>
      </c>
      <c r="AB797" t="str">
        <f t="shared" si="99"/>
        <v>High</v>
      </c>
      <c r="AC797" s="17">
        <v>5</v>
      </c>
      <c r="AD797" s="16">
        <v>3</v>
      </c>
      <c r="AE797" s="16">
        <v>4</v>
      </c>
      <c r="AF797" s="16">
        <v>3</v>
      </c>
      <c r="AG797" s="16">
        <v>4</v>
      </c>
      <c r="AH797" s="16">
        <v>4</v>
      </c>
      <c r="AI797">
        <f t="shared" si="100"/>
        <v>4</v>
      </c>
      <c r="AJ797">
        <f t="shared" si="100"/>
        <v>3.5</v>
      </c>
      <c r="AK797">
        <f t="shared" si="100"/>
        <v>4</v>
      </c>
      <c r="AL797">
        <f t="shared" si="101"/>
        <v>3.8333333333333335</v>
      </c>
      <c r="AM797" t="str">
        <f t="shared" si="102"/>
        <v>High</v>
      </c>
      <c r="AN797" s="11" t="s">
        <v>77</v>
      </c>
      <c r="AO797" s="15" t="s">
        <v>134</v>
      </c>
    </row>
    <row r="798" spans="1:41" x14ac:dyDescent="0.3">
      <c r="A798" s="18">
        <v>40</v>
      </c>
      <c r="B798" s="8" t="s">
        <v>133</v>
      </c>
      <c r="C798" s="8" t="s">
        <v>42</v>
      </c>
      <c r="D798">
        <v>23</v>
      </c>
      <c r="E798" s="9">
        <v>5.79</v>
      </c>
      <c r="F798" t="str">
        <f t="shared" si="96"/>
        <v>Medium</v>
      </c>
      <c r="G798" s="11">
        <v>2</v>
      </c>
      <c r="H798" s="11" t="s">
        <v>66</v>
      </c>
      <c r="I798" s="11" t="s">
        <v>65</v>
      </c>
      <c r="J798" s="12">
        <v>5</v>
      </c>
      <c r="K798" s="12">
        <v>3</v>
      </c>
      <c r="L798" s="25">
        <v>8.2100000000000009</v>
      </c>
      <c r="M798" s="13">
        <v>5.448500000000001</v>
      </c>
      <c r="N798" s="13">
        <f t="shared" si="97"/>
        <v>2.7614999999999998</v>
      </c>
      <c r="O798" s="15" t="s">
        <v>86</v>
      </c>
      <c r="P798" s="15">
        <v>1</v>
      </c>
      <c r="Q798" s="15" t="s">
        <v>46</v>
      </c>
      <c r="R798" s="15">
        <v>3</v>
      </c>
      <c r="S798" s="16">
        <v>6</v>
      </c>
      <c r="T798" s="16">
        <v>1</v>
      </c>
      <c r="U798" s="16">
        <v>9</v>
      </c>
      <c r="V798" s="16">
        <v>5</v>
      </c>
      <c r="W798" s="16">
        <v>3</v>
      </c>
      <c r="X798" s="16">
        <v>7</v>
      </c>
      <c r="Y798" s="16">
        <v>2</v>
      </c>
      <c r="Z798" s="16">
        <v>8</v>
      </c>
      <c r="AA798">
        <f t="shared" si="98"/>
        <v>7</v>
      </c>
      <c r="AB798" t="str">
        <f t="shared" si="99"/>
        <v>High</v>
      </c>
      <c r="AC798" s="17">
        <v>5</v>
      </c>
      <c r="AD798" s="16">
        <v>3</v>
      </c>
      <c r="AE798" s="16">
        <v>4</v>
      </c>
      <c r="AF798" s="16">
        <v>3</v>
      </c>
      <c r="AG798" s="16">
        <v>4</v>
      </c>
      <c r="AH798" s="16">
        <v>4</v>
      </c>
      <c r="AI798">
        <f t="shared" si="100"/>
        <v>4</v>
      </c>
      <c r="AJ798">
        <f t="shared" si="100"/>
        <v>3.5</v>
      </c>
      <c r="AK798">
        <f t="shared" si="100"/>
        <v>4</v>
      </c>
      <c r="AL798">
        <f t="shared" si="101"/>
        <v>3.8333333333333335</v>
      </c>
      <c r="AM798" t="str">
        <f t="shared" si="102"/>
        <v>High</v>
      </c>
      <c r="AN798" s="11" t="s">
        <v>77</v>
      </c>
      <c r="AO798" s="15" t="s">
        <v>134</v>
      </c>
    </row>
    <row r="799" spans="1:41" x14ac:dyDescent="0.3">
      <c r="A799" s="18">
        <v>40</v>
      </c>
      <c r="B799" s="8" t="s">
        <v>133</v>
      </c>
      <c r="C799" s="8" t="s">
        <v>42</v>
      </c>
      <c r="D799">
        <v>23</v>
      </c>
      <c r="E799" s="9">
        <v>5.79</v>
      </c>
      <c r="F799" t="str">
        <f t="shared" si="96"/>
        <v>Medium</v>
      </c>
      <c r="G799" s="11">
        <v>3</v>
      </c>
      <c r="H799" s="11" t="s">
        <v>67</v>
      </c>
      <c r="I799" s="11" t="s">
        <v>65</v>
      </c>
      <c r="J799" s="12">
        <v>5</v>
      </c>
      <c r="K799" s="12">
        <v>3</v>
      </c>
      <c r="L799" s="25">
        <v>6.78</v>
      </c>
      <c r="M799" s="13">
        <v>5.448500000000001</v>
      </c>
      <c r="N799" s="13">
        <f t="shared" si="97"/>
        <v>1.3314999999999992</v>
      </c>
      <c r="O799" s="15" t="s">
        <v>86</v>
      </c>
      <c r="P799" s="15">
        <v>1</v>
      </c>
      <c r="Q799" s="15" t="s">
        <v>46</v>
      </c>
      <c r="R799" s="15">
        <v>3</v>
      </c>
      <c r="S799" s="16">
        <v>6</v>
      </c>
      <c r="T799" s="16">
        <v>1</v>
      </c>
      <c r="U799" s="16">
        <v>9</v>
      </c>
      <c r="V799" s="16">
        <v>5</v>
      </c>
      <c r="W799" s="16">
        <v>3</v>
      </c>
      <c r="X799" s="16">
        <v>7</v>
      </c>
      <c r="Y799" s="16">
        <v>2</v>
      </c>
      <c r="Z799" s="16">
        <v>8</v>
      </c>
      <c r="AA799">
        <f t="shared" si="98"/>
        <v>7</v>
      </c>
      <c r="AB799" t="str">
        <f t="shared" si="99"/>
        <v>High</v>
      </c>
      <c r="AC799" s="17">
        <v>5</v>
      </c>
      <c r="AD799" s="16">
        <v>3</v>
      </c>
      <c r="AE799" s="16">
        <v>4</v>
      </c>
      <c r="AF799" s="16">
        <v>3</v>
      </c>
      <c r="AG799" s="16">
        <v>4</v>
      </c>
      <c r="AH799" s="16">
        <v>4</v>
      </c>
      <c r="AI799">
        <f t="shared" si="100"/>
        <v>4</v>
      </c>
      <c r="AJ799">
        <f t="shared" si="100"/>
        <v>3.5</v>
      </c>
      <c r="AK799">
        <f t="shared" si="100"/>
        <v>4</v>
      </c>
      <c r="AL799">
        <f t="shared" si="101"/>
        <v>3.8333333333333335</v>
      </c>
      <c r="AM799" t="str">
        <f t="shared" si="102"/>
        <v>High</v>
      </c>
      <c r="AN799" s="11" t="s">
        <v>77</v>
      </c>
      <c r="AO799" s="15" t="s">
        <v>134</v>
      </c>
    </row>
    <row r="800" spans="1:41" x14ac:dyDescent="0.3">
      <c r="A800" s="18">
        <v>40</v>
      </c>
      <c r="B800" s="8" t="s">
        <v>133</v>
      </c>
      <c r="C800" s="8" t="s">
        <v>42</v>
      </c>
      <c r="D800">
        <v>23</v>
      </c>
      <c r="E800" s="9">
        <v>5.79</v>
      </c>
      <c r="F800" t="str">
        <f t="shared" si="96"/>
        <v>Medium</v>
      </c>
      <c r="G800" s="11">
        <v>4</v>
      </c>
      <c r="H800" s="11" t="s">
        <v>68</v>
      </c>
      <c r="I800" s="11" t="s">
        <v>65</v>
      </c>
      <c r="J800" s="12">
        <v>5</v>
      </c>
      <c r="K800" s="12">
        <v>4</v>
      </c>
      <c r="L800" s="25">
        <v>6.14</v>
      </c>
      <c r="M800" s="13">
        <v>5.448500000000001</v>
      </c>
      <c r="N800" s="13">
        <f t="shared" si="97"/>
        <v>0.69149999999999867</v>
      </c>
      <c r="O800" s="15" t="s">
        <v>86</v>
      </c>
      <c r="P800" s="15">
        <v>1</v>
      </c>
      <c r="Q800" s="15" t="s">
        <v>46</v>
      </c>
      <c r="R800" s="15">
        <v>3</v>
      </c>
      <c r="S800" s="16">
        <v>6</v>
      </c>
      <c r="T800" s="16">
        <v>1</v>
      </c>
      <c r="U800" s="16">
        <v>9</v>
      </c>
      <c r="V800" s="16">
        <v>5</v>
      </c>
      <c r="W800" s="16">
        <v>3</v>
      </c>
      <c r="X800" s="16">
        <v>7</v>
      </c>
      <c r="Y800" s="16">
        <v>2</v>
      </c>
      <c r="Z800" s="16">
        <v>8</v>
      </c>
      <c r="AA800">
        <f t="shared" si="98"/>
        <v>7</v>
      </c>
      <c r="AB800" t="str">
        <f t="shared" si="99"/>
        <v>High</v>
      </c>
      <c r="AC800" s="17">
        <v>5</v>
      </c>
      <c r="AD800" s="16">
        <v>3</v>
      </c>
      <c r="AE800" s="16">
        <v>4</v>
      </c>
      <c r="AF800" s="16">
        <v>3</v>
      </c>
      <c r="AG800" s="16">
        <v>4</v>
      </c>
      <c r="AH800" s="16">
        <v>4</v>
      </c>
      <c r="AI800">
        <f t="shared" si="100"/>
        <v>4</v>
      </c>
      <c r="AJ800">
        <f t="shared" si="100"/>
        <v>3.5</v>
      </c>
      <c r="AK800">
        <f t="shared" si="100"/>
        <v>4</v>
      </c>
      <c r="AL800">
        <f t="shared" si="101"/>
        <v>3.8333333333333335</v>
      </c>
      <c r="AM800" t="str">
        <f t="shared" si="102"/>
        <v>High</v>
      </c>
      <c r="AN800" s="11" t="s">
        <v>77</v>
      </c>
      <c r="AO800" s="15" t="s">
        <v>134</v>
      </c>
    </row>
    <row r="801" spans="1:41" x14ac:dyDescent="0.3">
      <c r="A801" s="18">
        <v>40</v>
      </c>
      <c r="B801" s="8" t="s">
        <v>133</v>
      </c>
      <c r="C801" s="8" t="s">
        <v>42</v>
      </c>
      <c r="D801">
        <v>23</v>
      </c>
      <c r="E801" s="9">
        <v>5.79</v>
      </c>
      <c r="F801" t="str">
        <f t="shared" si="96"/>
        <v>Medium</v>
      </c>
      <c r="G801" s="11">
        <v>5</v>
      </c>
      <c r="H801" s="11" t="s">
        <v>69</v>
      </c>
      <c r="I801" s="11" t="s">
        <v>65</v>
      </c>
      <c r="J801" s="12">
        <v>5</v>
      </c>
      <c r="K801" s="12">
        <v>4</v>
      </c>
      <c r="L801" s="25">
        <v>6.72</v>
      </c>
      <c r="M801" s="13">
        <v>5.448500000000001</v>
      </c>
      <c r="N801" s="13">
        <f t="shared" si="97"/>
        <v>1.2714999999999987</v>
      </c>
      <c r="O801" s="15" t="s">
        <v>86</v>
      </c>
      <c r="P801" s="15">
        <v>1</v>
      </c>
      <c r="Q801" s="15" t="s">
        <v>46</v>
      </c>
      <c r="R801" s="15">
        <v>3</v>
      </c>
      <c r="S801" s="16">
        <v>6</v>
      </c>
      <c r="T801" s="16">
        <v>1</v>
      </c>
      <c r="U801" s="16">
        <v>9</v>
      </c>
      <c r="V801" s="16">
        <v>5</v>
      </c>
      <c r="W801" s="16">
        <v>3</v>
      </c>
      <c r="X801" s="16">
        <v>7</v>
      </c>
      <c r="Y801" s="16">
        <v>2</v>
      </c>
      <c r="Z801" s="16">
        <v>8</v>
      </c>
      <c r="AA801">
        <f t="shared" si="98"/>
        <v>7</v>
      </c>
      <c r="AB801" t="str">
        <f t="shared" si="99"/>
        <v>High</v>
      </c>
      <c r="AC801" s="17">
        <v>5</v>
      </c>
      <c r="AD801" s="16">
        <v>3</v>
      </c>
      <c r="AE801" s="16">
        <v>4</v>
      </c>
      <c r="AF801" s="16">
        <v>3</v>
      </c>
      <c r="AG801" s="16">
        <v>4</v>
      </c>
      <c r="AH801" s="16">
        <v>4</v>
      </c>
      <c r="AI801">
        <f t="shared" si="100"/>
        <v>4</v>
      </c>
      <c r="AJ801">
        <f t="shared" si="100"/>
        <v>3.5</v>
      </c>
      <c r="AK801">
        <f t="shared" si="100"/>
        <v>4</v>
      </c>
      <c r="AL801">
        <f t="shared" si="101"/>
        <v>3.8333333333333335</v>
      </c>
      <c r="AM801" t="str">
        <f t="shared" si="102"/>
        <v>High</v>
      </c>
      <c r="AN801" s="11" t="s">
        <v>77</v>
      </c>
      <c r="AO801" s="15" t="s">
        <v>134</v>
      </c>
    </row>
    <row r="802" spans="1:41" x14ac:dyDescent="0.3">
      <c r="M80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ICroijmans</dc:creator>
  <cp:lastModifiedBy>ICroijmans</cp:lastModifiedBy>
  <dcterms:created xsi:type="dcterms:W3CDTF">2022-08-24T12:25:18Z</dcterms:created>
  <dcterms:modified xsi:type="dcterms:W3CDTF">2022-08-24T12:25:39Z</dcterms:modified>
</cp:coreProperties>
</file>