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ebb972c39622f1/Documents/Supply Chain/"/>
    </mc:Choice>
  </mc:AlternateContent>
  <xr:revisionPtr revIDLastSave="82" documentId="8_{196A40FC-284E-47E2-9A2A-4912AA3761AB}" xr6:coauthVersionLast="47" xr6:coauthVersionMax="47" xr10:uidLastSave="{42295B70-C97A-41C8-996D-79F57843434A}"/>
  <bookViews>
    <workbookView xWindow="-108" yWindow="-108" windowWidth="23256" windowHeight="12456" activeTab="1" xr2:uid="{09319112-AC45-4014-BE2A-7285E1522144}"/>
  </bookViews>
  <sheets>
    <sheet name="Original Raw Data" sheetId="1" r:id="rId1"/>
    <sheet name="Office Supply Forecast" sheetId="25" r:id="rId2"/>
    <sheet name="Comparison" sheetId="12" r:id="rId3"/>
    <sheet name="Linear Regr " sheetId="2" r:id="rId4"/>
    <sheet name="Linear Regr. Summary" sheetId="13" r:id="rId5"/>
    <sheet name="Quadratic Regr" sheetId="3" r:id="rId6"/>
    <sheet name="Quadratic Regr. Summary" sheetId="14" r:id="rId7"/>
    <sheet name="Exponential Regr" sheetId="4" r:id="rId8"/>
    <sheet name="Exponential Regr. Summary" sheetId="16" r:id="rId9"/>
    <sheet name="Linear DV" sheetId="5" r:id="rId10"/>
    <sheet name="Linear DV Summary" sheetId="17" r:id="rId11"/>
    <sheet name="Quadratic DV" sheetId="6" r:id="rId12"/>
    <sheet name="Quadratic DV Summary" sheetId="18" r:id="rId13"/>
    <sheet name="Exponential DV" sheetId="7" r:id="rId14"/>
    <sheet name="Exponential DV Summary" sheetId="19" r:id="rId15"/>
    <sheet name="Seasonal Forecast" sheetId="8" r:id="rId16"/>
    <sheet name="Linear DS" sheetId="9" r:id="rId17"/>
    <sheet name="Linear DS Summary" sheetId="20" r:id="rId18"/>
    <sheet name="Quadratic DS" sheetId="10" r:id="rId19"/>
    <sheet name="Quadratic DS Summary" sheetId="21" r:id="rId20"/>
    <sheet name="Exponetial DS" sheetId="11" r:id="rId21"/>
    <sheet name="Exponential DS Summary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5" i="25" l="1"/>
  <c r="G205" i="25"/>
  <c r="E205" i="25"/>
  <c r="E204" i="25"/>
  <c r="G204" i="25" s="1"/>
  <c r="H204" i="25" s="1"/>
  <c r="E203" i="25"/>
  <c r="G203" i="25" s="1"/>
  <c r="H203" i="25" s="1"/>
  <c r="E202" i="25"/>
  <c r="G202" i="25" s="1"/>
  <c r="H202" i="25" s="1"/>
  <c r="H201" i="25"/>
  <c r="G201" i="25"/>
  <c r="E201" i="25"/>
  <c r="E200" i="25"/>
  <c r="G200" i="25" s="1"/>
  <c r="H200" i="25" s="1"/>
  <c r="E199" i="25"/>
  <c r="G199" i="25" s="1"/>
  <c r="H199" i="25" s="1"/>
  <c r="E198" i="25"/>
  <c r="G198" i="25" s="1"/>
  <c r="H198" i="25" s="1"/>
  <c r="H197" i="25"/>
  <c r="G197" i="25"/>
  <c r="E197" i="25"/>
  <c r="E196" i="25"/>
  <c r="G196" i="25" s="1"/>
  <c r="H196" i="25" s="1"/>
  <c r="E195" i="25"/>
  <c r="G195" i="25" s="1"/>
  <c r="H195" i="25" s="1"/>
  <c r="E194" i="25"/>
  <c r="G194" i="25" s="1"/>
  <c r="H194" i="25" s="1"/>
  <c r="H193" i="25"/>
  <c r="G193" i="25"/>
  <c r="E193" i="25"/>
  <c r="E192" i="25"/>
  <c r="G192" i="25" s="1"/>
  <c r="H192" i="25" s="1"/>
  <c r="E191" i="25"/>
  <c r="G191" i="25" s="1"/>
  <c r="H191" i="25" s="1"/>
  <c r="E190" i="25"/>
  <c r="G190" i="25" s="1"/>
  <c r="H190" i="25" s="1"/>
  <c r="H189" i="25"/>
  <c r="G189" i="25"/>
  <c r="E189" i="25"/>
  <c r="E188" i="25"/>
  <c r="G188" i="25" s="1"/>
  <c r="H188" i="25" s="1"/>
  <c r="E187" i="25"/>
  <c r="G187" i="25" s="1"/>
  <c r="H187" i="25" s="1"/>
  <c r="E186" i="25"/>
  <c r="G186" i="25" s="1"/>
  <c r="H186" i="25" s="1"/>
  <c r="H185" i="25"/>
  <c r="G185" i="25"/>
  <c r="E185" i="25"/>
  <c r="E184" i="25"/>
  <c r="G184" i="25" s="1"/>
  <c r="H184" i="25" s="1"/>
  <c r="E183" i="25"/>
  <c r="G183" i="25" s="1"/>
  <c r="H183" i="25" s="1"/>
  <c r="E182" i="25"/>
  <c r="G182" i="25" s="1"/>
  <c r="H182" i="25" s="1"/>
  <c r="H181" i="25"/>
  <c r="G181" i="25"/>
  <c r="E181" i="25"/>
  <c r="E180" i="25"/>
  <c r="G180" i="25" s="1"/>
  <c r="H180" i="25" s="1"/>
  <c r="E179" i="25"/>
  <c r="G179" i="25" s="1"/>
  <c r="H179" i="25" s="1"/>
  <c r="E178" i="25"/>
  <c r="G178" i="25" s="1"/>
  <c r="H178" i="25" s="1"/>
  <c r="H177" i="25"/>
  <c r="G177" i="25"/>
  <c r="E177" i="25"/>
  <c r="E176" i="25"/>
  <c r="G176" i="25" s="1"/>
  <c r="H176" i="25" s="1"/>
  <c r="E175" i="25"/>
  <c r="G175" i="25" s="1"/>
  <c r="H175" i="25" s="1"/>
  <c r="E174" i="25"/>
  <c r="G174" i="25" s="1"/>
  <c r="H174" i="25" s="1"/>
  <c r="H173" i="25"/>
  <c r="G173" i="25"/>
  <c r="E173" i="25"/>
  <c r="E172" i="25"/>
  <c r="G172" i="25" s="1"/>
  <c r="H172" i="25" s="1"/>
  <c r="E171" i="25"/>
  <c r="G171" i="25" s="1"/>
  <c r="H171" i="25" s="1"/>
  <c r="E170" i="25"/>
  <c r="G170" i="25" s="1"/>
  <c r="H170" i="25" s="1"/>
  <c r="H169" i="25"/>
  <c r="G169" i="25"/>
  <c r="E169" i="25"/>
  <c r="E168" i="25"/>
  <c r="G168" i="25" s="1"/>
  <c r="H168" i="25" s="1"/>
  <c r="E167" i="25"/>
  <c r="G167" i="25" s="1"/>
  <c r="H167" i="25" s="1"/>
  <c r="E166" i="25"/>
  <c r="G166" i="25" s="1"/>
  <c r="H166" i="25" s="1"/>
  <c r="H165" i="25"/>
  <c r="G165" i="25"/>
  <c r="E165" i="25"/>
  <c r="E164" i="25"/>
  <c r="G164" i="25" s="1"/>
  <c r="H164" i="25" s="1"/>
  <c r="E163" i="25"/>
  <c r="G163" i="25" s="1"/>
  <c r="H163" i="25" s="1"/>
  <c r="E162" i="25"/>
  <c r="G162" i="25" s="1"/>
  <c r="H162" i="25" s="1"/>
  <c r="H161" i="25"/>
  <c r="G161" i="25"/>
  <c r="E161" i="25"/>
  <c r="E160" i="25"/>
  <c r="G160" i="25" s="1"/>
  <c r="H160" i="25" s="1"/>
  <c r="E159" i="25"/>
  <c r="G159" i="25" s="1"/>
  <c r="H159" i="25" s="1"/>
  <c r="E158" i="25"/>
  <c r="G158" i="25" s="1"/>
  <c r="H158" i="25" s="1"/>
  <c r="H157" i="25"/>
  <c r="G157" i="25"/>
  <c r="E157" i="25"/>
  <c r="E156" i="25"/>
  <c r="G156" i="25" s="1"/>
  <c r="H156" i="25" s="1"/>
  <c r="E155" i="25"/>
  <c r="G155" i="25" s="1"/>
  <c r="H155" i="25" s="1"/>
  <c r="E154" i="25"/>
  <c r="G154" i="25" s="1"/>
  <c r="H154" i="25" s="1"/>
  <c r="H153" i="25"/>
  <c r="G153" i="25"/>
  <c r="E153" i="25"/>
  <c r="E152" i="25"/>
  <c r="G152" i="25" s="1"/>
  <c r="H152" i="25" s="1"/>
  <c r="E151" i="25"/>
  <c r="G151" i="25" s="1"/>
  <c r="H151" i="25" s="1"/>
  <c r="E150" i="25"/>
  <c r="G150" i="25" s="1"/>
  <c r="H150" i="25" s="1"/>
  <c r="H149" i="25"/>
  <c r="G149" i="25"/>
  <c r="E149" i="25"/>
  <c r="E148" i="25"/>
  <c r="G148" i="25" s="1"/>
  <c r="H148" i="25" s="1"/>
  <c r="E147" i="25"/>
  <c r="G147" i="25" s="1"/>
  <c r="H147" i="25" s="1"/>
  <c r="E146" i="25"/>
  <c r="G146" i="25" s="1"/>
  <c r="H146" i="25" s="1"/>
  <c r="H145" i="25"/>
  <c r="G145" i="25"/>
  <c r="E145" i="25"/>
  <c r="E144" i="25"/>
  <c r="G144" i="25" s="1"/>
  <c r="H144" i="25" s="1"/>
  <c r="E143" i="25"/>
  <c r="G143" i="25" s="1"/>
  <c r="H143" i="25" s="1"/>
  <c r="E142" i="25"/>
  <c r="G142" i="25" s="1"/>
  <c r="H142" i="25" s="1"/>
  <c r="H141" i="25"/>
  <c r="G141" i="25"/>
  <c r="E141" i="25"/>
  <c r="E140" i="25"/>
  <c r="G140" i="25" s="1"/>
  <c r="H140" i="25" s="1"/>
  <c r="E139" i="25"/>
  <c r="G139" i="25" s="1"/>
  <c r="H139" i="25" s="1"/>
  <c r="E138" i="25"/>
  <c r="G138" i="25" s="1"/>
  <c r="H138" i="25" s="1"/>
  <c r="H137" i="25"/>
  <c r="G137" i="25"/>
  <c r="E137" i="25"/>
  <c r="H136" i="25"/>
  <c r="G136" i="25"/>
  <c r="E136" i="25"/>
  <c r="E135" i="25"/>
  <c r="G135" i="25" s="1"/>
  <c r="H135" i="25" s="1"/>
  <c r="E134" i="25"/>
  <c r="G134" i="25" s="1"/>
  <c r="H134" i="25" s="1"/>
  <c r="H133" i="25"/>
  <c r="G133" i="25"/>
  <c r="E133" i="25"/>
  <c r="H132" i="25"/>
  <c r="G132" i="25"/>
  <c r="E132" i="25"/>
  <c r="E131" i="25"/>
  <c r="G131" i="25" s="1"/>
  <c r="H131" i="25" s="1"/>
  <c r="E130" i="25"/>
  <c r="G130" i="25" s="1"/>
  <c r="H130" i="25" s="1"/>
  <c r="H129" i="25"/>
  <c r="G129" i="25"/>
  <c r="E129" i="25"/>
  <c r="H128" i="25"/>
  <c r="G128" i="25"/>
  <c r="E128" i="25"/>
  <c r="E127" i="25"/>
  <c r="G127" i="25" s="1"/>
  <c r="H127" i="25" s="1"/>
  <c r="E126" i="25"/>
  <c r="G126" i="25" s="1"/>
  <c r="H126" i="25" s="1"/>
  <c r="H125" i="25"/>
  <c r="G125" i="25"/>
  <c r="E125" i="25"/>
  <c r="H124" i="25"/>
  <c r="G124" i="25"/>
  <c r="E124" i="25"/>
  <c r="E123" i="25"/>
  <c r="G123" i="25" s="1"/>
  <c r="H123" i="25" s="1"/>
  <c r="E122" i="25"/>
  <c r="G122" i="25" s="1"/>
  <c r="H122" i="25" s="1"/>
  <c r="H121" i="25"/>
  <c r="G121" i="25"/>
  <c r="E121" i="25"/>
  <c r="H120" i="25"/>
  <c r="G120" i="25"/>
  <c r="E120" i="25"/>
  <c r="E119" i="25"/>
  <c r="G119" i="25" s="1"/>
  <c r="H119" i="25" s="1"/>
  <c r="E118" i="25"/>
  <c r="G118" i="25" s="1"/>
  <c r="H118" i="25" s="1"/>
  <c r="H117" i="25"/>
  <c r="G117" i="25"/>
  <c r="E117" i="25"/>
  <c r="H116" i="25"/>
  <c r="G116" i="25"/>
  <c r="E116" i="25"/>
  <c r="E115" i="25"/>
  <c r="G115" i="25" s="1"/>
  <c r="H115" i="25" s="1"/>
  <c r="E114" i="25"/>
  <c r="G114" i="25" s="1"/>
  <c r="H114" i="25" s="1"/>
  <c r="G113" i="25"/>
  <c r="H113" i="25" s="1"/>
  <c r="E113" i="25"/>
  <c r="H112" i="25"/>
  <c r="G112" i="25"/>
  <c r="E112" i="25"/>
  <c r="E111" i="25"/>
  <c r="G111" i="25" s="1"/>
  <c r="H111" i="25" s="1"/>
  <c r="E110" i="25"/>
  <c r="G110" i="25" s="1"/>
  <c r="H110" i="25" s="1"/>
  <c r="G109" i="25"/>
  <c r="H109" i="25" s="1"/>
  <c r="E109" i="25"/>
  <c r="H108" i="25"/>
  <c r="G108" i="25"/>
  <c r="E108" i="25"/>
  <c r="E107" i="25"/>
  <c r="G107" i="25" s="1"/>
  <c r="H107" i="25" s="1"/>
  <c r="E106" i="25"/>
  <c r="G106" i="25" s="1"/>
  <c r="H106" i="25" s="1"/>
  <c r="H105" i="25"/>
  <c r="G105" i="25"/>
  <c r="E105" i="25"/>
  <c r="H104" i="25"/>
  <c r="G104" i="25"/>
  <c r="E104" i="25"/>
  <c r="E103" i="25"/>
  <c r="G103" i="25" s="1"/>
  <c r="H103" i="25" s="1"/>
  <c r="E102" i="25"/>
  <c r="G102" i="25" s="1"/>
  <c r="H102" i="25" s="1"/>
  <c r="G101" i="25"/>
  <c r="H101" i="25" s="1"/>
  <c r="E101" i="25"/>
  <c r="H100" i="25"/>
  <c r="G100" i="25"/>
  <c r="E100" i="25"/>
  <c r="E99" i="25"/>
  <c r="G99" i="25" s="1"/>
  <c r="H99" i="25" s="1"/>
  <c r="E98" i="25"/>
  <c r="G98" i="25" s="1"/>
  <c r="H98" i="25" s="1"/>
  <c r="G97" i="25"/>
  <c r="H97" i="25" s="1"/>
  <c r="E97" i="25"/>
  <c r="H96" i="25"/>
  <c r="G96" i="25"/>
  <c r="E96" i="25"/>
  <c r="E95" i="25"/>
  <c r="G95" i="25" s="1"/>
  <c r="H95" i="25" s="1"/>
  <c r="E94" i="25"/>
  <c r="G94" i="25" s="1"/>
  <c r="H94" i="25" s="1"/>
  <c r="G93" i="25"/>
  <c r="H93" i="25" s="1"/>
  <c r="E93" i="25"/>
  <c r="H92" i="25"/>
  <c r="G92" i="25"/>
  <c r="E92" i="25"/>
  <c r="E91" i="25"/>
  <c r="G91" i="25" s="1"/>
  <c r="H91" i="25" s="1"/>
  <c r="E90" i="25"/>
  <c r="G90" i="25" s="1"/>
  <c r="H90" i="25" s="1"/>
  <c r="G89" i="25"/>
  <c r="H89" i="25" s="1"/>
  <c r="E89" i="25"/>
  <c r="H88" i="25"/>
  <c r="G88" i="25"/>
  <c r="E88" i="25"/>
  <c r="E87" i="25"/>
  <c r="G87" i="25" s="1"/>
  <c r="H87" i="25" s="1"/>
  <c r="E86" i="25"/>
  <c r="G86" i="25" s="1"/>
  <c r="H86" i="25" s="1"/>
  <c r="G85" i="25"/>
  <c r="H85" i="25" s="1"/>
  <c r="E85" i="25"/>
  <c r="H84" i="25"/>
  <c r="G84" i="25"/>
  <c r="E84" i="25"/>
  <c r="E83" i="25"/>
  <c r="G83" i="25" s="1"/>
  <c r="H83" i="25" s="1"/>
  <c r="E82" i="25"/>
  <c r="G82" i="25" s="1"/>
  <c r="H82" i="25" s="1"/>
  <c r="G81" i="25"/>
  <c r="H81" i="25" s="1"/>
  <c r="E81" i="25"/>
  <c r="H80" i="25"/>
  <c r="G80" i="25"/>
  <c r="E80" i="25"/>
  <c r="E79" i="25"/>
  <c r="G79" i="25" s="1"/>
  <c r="H79" i="25" s="1"/>
  <c r="E78" i="25"/>
  <c r="G78" i="25" s="1"/>
  <c r="H78" i="25" s="1"/>
  <c r="G77" i="25"/>
  <c r="H77" i="25" s="1"/>
  <c r="E77" i="25"/>
  <c r="H76" i="25"/>
  <c r="G76" i="25"/>
  <c r="E76" i="25"/>
  <c r="E75" i="25"/>
  <c r="G75" i="25" s="1"/>
  <c r="H75" i="25" s="1"/>
  <c r="E74" i="25"/>
  <c r="G74" i="25" s="1"/>
  <c r="H74" i="25" s="1"/>
  <c r="G73" i="25"/>
  <c r="H73" i="25" s="1"/>
  <c r="E73" i="25"/>
  <c r="H72" i="25"/>
  <c r="G72" i="25"/>
  <c r="E72" i="25"/>
  <c r="E71" i="25"/>
  <c r="G71" i="25" s="1"/>
  <c r="H71" i="25" s="1"/>
  <c r="E70" i="25"/>
  <c r="G70" i="25" s="1"/>
  <c r="H70" i="25" s="1"/>
  <c r="G69" i="25"/>
  <c r="H69" i="25" s="1"/>
  <c r="E69" i="25"/>
  <c r="E68" i="25"/>
  <c r="G68" i="25" s="1"/>
  <c r="H68" i="25" s="1"/>
  <c r="E67" i="25"/>
  <c r="G67" i="25" s="1"/>
  <c r="H67" i="25" s="1"/>
  <c r="E66" i="25"/>
  <c r="G66" i="25" s="1"/>
  <c r="H66" i="25" s="1"/>
  <c r="G65" i="25"/>
  <c r="H65" i="25" s="1"/>
  <c r="E65" i="25"/>
  <c r="E64" i="25"/>
  <c r="G64" i="25" s="1"/>
  <c r="H64" i="25" s="1"/>
  <c r="E63" i="25"/>
  <c r="G63" i="25" s="1"/>
  <c r="H63" i="25" s="1"/>
  <c r="E62" i="25"/>
  <c r="G62" i="25" s="1"/>
  <c r="H62" i="25" s="1"/>
  <c r="G61" i="25"/>
  <c r="H61" i="25" s="1"/>
  <c r="E61" i="25"/>
  <c r="E60" i="25"/>
  <c r="G60" i="25" s="1"/>
  <c r="H60" i="25" s="1"/>
  <c r="E59" i="25"/>
  <c r="G59" i="25" s="1"/>
  <c r="H59" i="25" s="1"/>
  <c r="E58" i="25"/>
  <c r="G58" i="25" s="1"/>
  <c r="H58" i="25" s="1"/>
  <c r="G57" i="25"/>
  <c r="H57" i="25" s="1"/>
  <c r="E57" i="25"/>
  <c r="H56" i="25"/>
  <c r="G56" i="25"/>
  <c r="E56" i="25"/>
  <c r="E55" i="25"/>
  <c r="G55" i="25" s="1"/>
  <c r="H55" i="25" s="1"/>
  <c r="E54" i="25"/>
  <c r="G54" i="25" s="1"/>
  <c r="H54" i="25" s="1"/>
  <c r="G53" i="25"/>
  <c r="H53" i="25" s="1"/>
  <c r="E53" i="25"/>
  <c r="H52" i="25"/>
  <c r="G52" i="25"/>
  <c r="E52" i="25"/>
  <c r="E51" i="25"/>
  <c r="G51" i="25" s="1"/>
  <c r="H51" i="25" s="1"/>
  <c r="E50" i="25"/>
  <c r="G50" i="25" s="1"/>
  <c r="H50" i="25" s="1"/>
  <c r="G49" i="25"/>
  <c r="H49" i="25" s="1"/>
  <c r="E49" i="25"/>
  <c r="E48" i="25"/>
  <c r="G48" i="25" s="1"/>
  <c r="H48" i="25" s="1"/>
  <c r="E47" i="25"/>
  <c r="G47" i="25" s="1"/>
  <c r="H47" i="25" s="1"/>
  <c r="E46" i="25"/>
  <c r="G46" i="25" s="1"/>
  <c r="H46" i="25" s="1"/>
  <c r="G45" i="25"/>
  <c r="H45" i="25" s="1"/>
  <c r="E45" i="25"/>
  <c r="E44" i="25"/>
  <c r="G44" i="25" s="1"/>
  <c r="H44" i="25" s="1"/>
  <c r="E43" i="25"/>
  <c r="G43" i="25" s="1"/>
  <c r="H43" i="25" s="1"/>
  <c r="E42" i="25"/>
  <c r="G42" i="25" s="1"/>
  <c r="H42" i="25" s="1"/>
  <c r="G41" i="25"/>
  <c r="H41" i="25" s="1"/>
  <c r="E41" i="25"/>
  <c r="E40" i="25"/>
  <c r="G40" i="25" s="1"/>
  <c r="H40" i="25" s="1"/>
  <c r="E39" i="25"/>
  <c r="G39" i="25" s="1"/>
  <c r="H39" i="25" s="1"/>
  <c r="E38" i="25"/>
  <c r="G38" i="25" s="1"/>
  <c r="H38" i="25" s="1"/>
  <c r="E37" i="25"/>
  <c r="G37" i="25" s="1"/>
  <c r="H37" i="25" s="1"/>
  <c r="O36" i="25"/>
  <c r="P36" i="25" s="1"/>
  <c r="R36" i="25" s="1"/>
  <c r="G36" i="25"/>
  <c r="H36" i="25" s="1"/>
  <c r="E36" i="25"/>
  <c r="O35" i="25"/>
  <c r="P35" i="25" s="1"/>
  <c r="R35" i="25" s="1"/>
  <c r="E35" i="25"/>
  <c r="G35" i="25" s="1"/>
  <c r="H35" i="25" s="1"/>
  <c r="O34" i="25"/>
  <c r="P34" i="25" s="1"/>
  <c r="R34" i="25" s="1"/>
  <c r="G34" i="25"/>
  <c r="H34" i="25" s="1"/>
  <c r="E34" i="25"/>
  <c r="O33" i="25"/>
  <c r="P33" i="25" s="1"/>
  <c r="R33" i="25" s="1"/>
  <c r="E33" i="25"/>
  <c r="G33" i="25" s="1"/>
  <c r="H33" i="25" s="1"/>
  <c r="O32" i="25"/>
  <c r="P32" i="25" s="1"/>
  <c r="R32" i="25" s="1"/>
  <c r="G32" i="25"/>
  <c r="H32" i="25" s="1"/>
  <c r="E32" i="25"/>
  <c r="O31" i="25"/>
  <c r="P31" i="25" s="1"/>
  <c r="R31" i="25" s="1"/>
  <c r="E31" i="25"/>
  <c r="G31" i="25" s="1"/>
  <c r="H31" i="25" s="1"/>
  <c r="O30" i="25"/>
  <c r="P30" i="25" s="1"/>
  <c r="R30" i="25" s="1"/>
  <c r="G30" i="25"/>
  <c r="H30" i="25" s="1"/>
  <c r="E30" i="25"/>
  <c r="O29" i="25"/>
  <c r="P29" i="25" s="1"/>
  <c r="R29" i="25" s="1"/>
  <c r="E29" i="25"/>
  <c r="G29" i="25" s="1"/>
  <c r="H29" i="25" s="1"/>
  <c r="O28" i="25"/>
  <c r="P28" i="25" s="1"/>
  <c r="R28" i="25" s="1"/>
  <c r="G28" i="25"/>
  <c r="H28" i="25" s="1"/>
  <c r="E28" i="25"/>
  <c r="O27" i="25"/>
  <c r="P27" i="25" s="1"/>
  <c r="R27" i="25" s="1"/>
  <c r="E27" i="25"/>
  <c r="G27" i="25" s="1"/>
  <c r="H27" i="25" s="1"/>
  <c r="O26" i="25"/>
  <c r="P26" i="25" s="1"/>
  <c r="R26" i="25" s="1"/>
  <c r="E26" i="25"/>
  <c r="G26" i="25" s="1"/>
  <c r="H26" i="25" s="1"/>
  <c r="P25" i="25"/>
  <c r="R25" i="25" s="1"/>
  <c r="O25" i="25"/>
  <c r="R37" i="21"/>
  <c r="R26" i="21"/>
  <c r="R27" i="21"/>
  <c r="R28" i="21"/>
  <c r="R29" i="21"/>
  <c r="R30" i="21"/>
  <c r="R31" i="21"/>
  <c r="R32" i="21"/>
  <c r="R33" i="21"/>
  <c r="R34" i="21"/>
  <c r="R35" i="21"/>
  <c r="R36" i="21"/>
  <c r="R25" i="21"/>
  <c r="P29" i="21"/>
  <c r="P35" i="21"/>
  <c r="P36" i="21"/>
  <c r="O36" i="21"/>
  <c r="O26" i="21"/>
  <c r="P26" i="21" s="1"/>
  <c r="O27" i="21"/>
  <c r="P27" i="21" s="1"/>
  <c r="O28" i="21"/>
  <c r="P28" i="21" s="1"/>
  <c r="O29" i="21"/>
  <c r="O30" i="21"/>
  <c r="P30" i="21" s="1"/>
  <c r="O31" i="21"/>
  <c r="P31" i="21" s="1"/>
  <c r="O32" i="21"/>
  <c r="P32" i="21" s="1"/>
  <c r="O33" i="21"/>
  <c r="P33" i="21" s="1"/>
  <c r="O34" i="21"/>
  <c r="P34" i="21" s="1"/>
  <c r="O35" i="21"/>
  <c r="O25" i="21"/>
  <c r="P25" i="21" s="1"/>
  <c r="L25" i="22"/>
  <c r="K25" i="22"/>
  <c r="I25" i="22"/>
  <c r="H25" i="22"/>
  <c r="F30" i="22"/>
  <c r="F26" i="22"/>
  <c r="F27" i="22"/>
  <c r="H27" i="22" s="1"/>
  <c r="I27" i="22" s="1"/>
  <c r="F28" i="22"/>
  <c r="F29" i="22"/>
  <c r="F31" i="22"/>
  <c r="F32" i="22"/>
  <c r="F33" i="22"/>
  <c r="H33" i="22" s="1"/>
  <c r="I33" i="22" s="1"/>
  <c r="F34" i="22"/>
  <c r="H34" i="22" s="1"/>
  <c r="I34" i="22" s="1"/>
  <c r="F35" i="22"/>
  <c r="H35" i="22" s="1"/>
  <c r="I35" i="22" s="1"/>
  <c r="F36" i="22"/>
  <c r="F37" i="22"/>
  <c r="H37" i="22" s="1"/>
  <c r="I37" i="22" s="1"/>
  <c r="F38" i="22"/>
  <c r="H38" i="22" s="1"/>
  <c r="I38" i="22" s="1"/>
  <c r="F39" i="22"/>
  <c r="H39" i="22" s="1"/>
  <c r="I39" i="22" s="1"/>
  <c r="F40" i="22"/>
  <c r="F41" i="22"/>
  <c r="F42" i="22"/>
  <c r="F43" i="22"/>
  <c r="F44" i="22"/>
  <c r="F45" i="22"/>
  <c r="H45" i="22" s="1"/>
  <c r="I45" i="22" s="1"/>
  <c r="F46" i="22"/>
  <c r="H46" i="22" s="1"/>
  <c r="I46" i="22" s="1"/>
  <c r="F47" i="22"/>
  <c r="H47" i="22" s="1"/>
  <c r="I47" i="22" s="1"/>
  <c r="F48" i="22"/>
  <c r="F49" i="22"/>
  <c r="F50" i="22"/>
  <c r="H50" i="22" s="1"/>
  <c r="I50" i="22" s="1"/>
  <c r="F51" i="22"/>
  <c r="H51" i="22" s="1"/>
  <c r="I51" i="22" s="1"/>
  <c r="F52" i="22"/>
  <c r="F53" i="22"/>
  <c r="F54" i="22"/>
  <c r="F55" i="22"/>
  <c r="F56" i="22"/>
  <c r="F57" i="22"/>
  <c r="H57" i="22" s="1"/>
  <c r="I57" i="22" s="1"/>
  <c r="F58" i="22"/>
  <c r="H58" i="22" s="1"/>
  <c r="I58" i="22" s="1"/>
  <c r="F59" i="22"/>
  <c r="H59" i="22" s="1"/>
  <c r="I59" i="22" s="1"/>
  <c r="F60" i="22"/>
  <c r="F61" i="22"/>
  <c r="H61" i="22" s="1"/>
  <c r="I61" i="22" s="1"/>
  <c r="F62" i="22"/>
  <c r="H62" i="22" s="1"/>
  <c r="I62" i="22" s="1"/>
  <c r="F63" i="22"/>
  <c r="H63" i="22" s="1"/>
  <c r="I63" i="22" s="1"/>
  <c r="F64" i="22"/>
  <c r="F65" i="22"/>
  <c r="F66" i="22"/>
  <c r="F67" i="22"/>
  <c r="F68" i="22"/>
  <c r="F69" i="22"/>
  <c r="H69" i="22" s="1"/>
  <c r="I69" i="22" s="1"/>
  <c r="F70" i="22"/>
  <c r="H70" i="22" s="1"/>
  <c r="I70" i="22" s="1"/>
  <c r="F71" i="22"/>
  <c r="H71" i="22" s="1"/>
  <c r="I71" i="22" s="1"/>
  <c r="F72" i="22"/>
  <c r="F73" i="22"/>
  <c r="F74" i="22"/>
  <c r="H74" i="22" s="1"/>
  <c r="I74" i="22" s="1"/>
  <c r="F75" i="22"/>
  <c r="H75" i="22" s="1"/>
  <c r="I75" i="22" s="1"/>
  <c r="F76" i="22"/>
  <c r="F77" i="22"/>
  <c r="F78" i="22"/>
  <c r="F79" i="22"/>
  <c r="F80" i="22"/>
  <c r="F81" i="22"/>
  <c r="H81" i="22" s="1"/>
  <c r="I81" i="22" s="1"/>
  <c r="F82" i="22"/>
  <c r="H82" i="22" s="1"/>
  <c r="I82" i="22" s="1"/>
  <c r="F83" i="22"/>
  <c r="H83" i="22" s="1"/>
  <c r="I83" i="22" s="1"/>
  <c r="F84" i="22"/>
  <c r="F85" i="22"/>
  <c r="H85" i="22" s="1"/>
  <c r="I85" i="22" s="1"/>
  <c r="F86" i="22"/>
  <c r="H86" i="22" s="1"/>
  <c r="I86" i="22" s="1"/>
  <c r="F87" i="22"/>
  <c r="H87" i="22" s="1"/>
  <c r="I87" i="22" s="1"/>
  <c r="F88" i="22"/>
  <c r="F89" i="22"/>
  <c r="F90" i="22"/>
  <c r="F91" i="22"/>
  <c r="F92" i="22"/>
  <c r="F93" i="22"/>
  <c r="H93" i="22" s="1"/>
  <c r="I93" i="22" s="1"/>
  <c r="F94" i="22"/>
  <c r="H94" i="22" s="1"/>
  <c r="I94" i="22" s="1"/>
  <c r="F95" i="22"/>
  <c r="H95" i="22" s="1"/>
  <c r="I95" i="22" s="1"/>
  <c r="F96" i="22"/>
  <c r="F97" i="22"/>
  <c r="F98" i="22"/>
  <c r="H98" i="22" s="1"/>
  <c r="I98" i="22" s="1"/>
  <c r="F99" i="22"/>
  <c r="H99" i="22" s="1"/>
  <c r="I99" i="22" s="1"/>
  <c r="F100" i="22"/>
  <c r="F101" i="22"/>
  <c r="F102" i="22"/>
  <c r="F103" i="22"/>
  <c r="F104" i="22"/>
  <c r="F105" i="22"/>
  <c r="H105" i="22" s="1"/>
  <c r="I105" i="22" s="1"/>
  <c r="F106" i="22"/>
  <c r="H106" i="22" s="1"/>
  <c r="I106" i="22" s="1"/>
  <c r="F107" i="22"/>
  <c r="H107" i="22" s="1"/>
  <c r="I107" i="22" s="1"/>
  <c r="F108" i="22"/>
  <c r="F109" i="22"/>
  <c r="H109" i="22" s="1"/>
  <c r="I109" i="22" s="1"/>
  <c r="F110" i="22"/>
  <c r="H110" i="22" s="1"/>
  <c r="I110" i="22" s="1"/>
  <c r="F111" i="22"/>
  <c r="H111" i="22" s="1"/>
  <c r="I111" i="22" s="1"/>
  <c r="F112" i="22"/>
  <c r="F113" i="22"/>
  <c r="F114" i="22"/>
  <c r="F115" i="22"/>
  <c r="F116" i="22"/>
  <c r="F117" i="22"/>
  <c r="H117" i="22" s="1"/>
  <c r="I117" i="22" s="1"/>
  <c r="F118" i="22"/>
  <c r="H118" i="22" s="1"/>
  <c r="I118" i="22" s="1"/>
  <c r="F119" i="22"/>
  <c r="H119" i="22" s="1"/>
  <c r="I119" i="22" s="1"/>
  <c r="F120" i="22"/>
  <c r="F121" i="22"/>
  <c r="F122" i="22"/>
  <c r="H122" i="22" s="1"/>
  <c r="I122" i="22" s="1"/>
  <c r="F123" i="22"/>
  <c r="H123" i="22" s="1"/>
  <c r="I123" i="22" s="1"/>
  <c r="F124" i="22"/>
  <c r="F125" i="22"/>
  <c r="F126" i="22"/>
  <c r="F127" i="22"/>
  <c r="F128" i="22"/>
  <c r="F129" i="22"/>
  <c r="H129" i="22" s="1"/>
  <c r="I129" i="22" s="1"/>
  <c r="F130" i="22"/>
  <c r="H130" i="22" s="1"/>
  <c r="I130" i="22" s="1"/>
  <c r="F131" i="22"/>
  <c r="H131" i="22" s="1"/>
  <c r="I131" i="22" s="1"/>
  <c r="F132" i="22"/>
  <c r="F133" i="22"/>
  <c r="H133" i="22" s="1"/>
  <c r="I133" i="22" s="1"/>
  <c r="F134" i="22"/>
  <c r="H134" i="22" s="1"/>
  <c r="I134" i="22" s="1"/>
  <c r="F135" i="22"/>
  <c r="H135" i="22" s="1"/>
  <c r="I135" i="22" s="1"/>
  <c r="F136" i="22"/>
  <c r="F137" i="22"/>
  <c r="F138" i="22"/>
  <c r="F139" i="22"/>
  <c r="F140" i="22"/>
  <c r="F141" i="22"/>
  <c r="H141" i="22" s="1"/>
  <c r="I141" i="22" s="1"/>
  <c r="F142" i="22"/>
  <c r="H142" i="22" s="1"/>
  <c r="I142" i="22" s="1"/>
  <c r="F143" i="22"/>
  <c r="H143" i="22" s="1"/>
  <c r="I143" i="22" s="1"/>
  <c r="F144" i="22"/>
  <c r="F145" i="22"/>
  <c r="F146" i="22"/>
  <c r="H146" i="22" s="1"/>
  <c r="I146" i="22" s="1"/>
  <c r="F147" i="22"/>
  <c r="H147" i="22" s="1"/>
  <c r="I147" i="22" s="1"/>
  <c r="F148" i="22"/>
  <c r="F149" i="22"/>
  <c r="F150" i="22"/>
  <c r="F151" i="22"/>
  <c r="F152" i="22"/>
  <c r="F153" i="22"/>
  <c r="H153" i="22" s="1"/>
  <c r="I153" i="22" s="1"/>
  <c r="F154" i="22"/>
  <c r="H154" i="22" s="1"/>
  <c r="I154" i="22" s="1"/>
  <c r="F155" i="22"/>
  <c r="H155" i="22" s="1"/>
  <c r="I155" i="22" s="1"/>
  <c r="F156" i="22"/>
  <c r="F157" i="22"/>
  <c r="H157" i="22" s="1"/>
  <c r="I157" i="22" s="1"/>
  <c r="F158" i="22"/>
  <c r="H158" i="22" s="1"/>
  <c r="I158" i="22" s="1"/>
  <c r="F159" i="22"/>
  <c r="H159" i="22" s="1"/>
  <c r="I159" i="22" s="1"/>
  <c r="F160" i="22"/>
  <c r="F161" i="22"/>
  <c r="F162" i="22"/>
  <c r="F163" i="22"/>
  <c r="F164" i="22"/>
  <c r="F165" i="22"/>
  <c r="H165" i="22" s="1"/>
  <c r="I165" i="22" s="1"/>
  <c r="F166" i="22"/>
  <c r="H166" i="22" s="1"/>
  <c r="I166" i="22" s="1"/>
  <c r="F167" i="22"/>
  <c r="H167" i="22" s="1"/>
  <c r="I167" i="22" s="1"/>
  <c r="F168" i="22"/>
  <c r="F169" i="22"/>
  <c r="F170" i="22"/>
  <c r="H170" i="22" s="1"/>
  <c r="I170" i="22" s="1"/>
  <c r="F171" i="22"/>
  <c r="H171" i="22" s="1"/>
  <c r="I171" i="22" s="1"/>
  <c r="F172" i="22"/>
  <c r="F173" i="22"/>
  <c r="F174" i="22"/>
  <c r="F175" i="22"/>
  <c r="F176" i="22"/>
  <c r="F177" i="22"/>
  <c r="H177" i="22" s="1"/>
  <c r="I177" i="22" s="1"/>
  <c r="F178" i="22"/>
  <c r="H178" i="22" s="1"/>
  <c r="I178" i="22" s="1"/>
  <c r="F179" i="22"/>
  <c r="H179" i="22" s="1"/>
  <c r="I179" i="22" s="1"/>
  <c r="F180" i="22"/>
  <c r="F181" i="22"/>
  <c r="H181" i="22" s="1"/>
  <c r="I181" i="22" s="1"/>
  <c r="F182" i="22"/>
  <c r="H182" i="22" s="1"/>
  <c r="I182" i="22" s="1"/>
  <c r="F183" i="22"/>
  <c r="H183" i="22" s="1"/>
  <c r="I183" i="22" s="1"/>
  <c r="F184" i="22"/>
  <c r="F185" i="22"/>
  <c r="F186" i="22"/>
  <c r="F187" i="22"/>
  <c r="F188" i="22"/>
  <c r="F189" i="22"/>
  <c r="F190" i="22"/>
  <c r="H190" i="22" s="1"/>
  <c r="I190" i="22" s="1"/>
  <c r="F191" i="22"/>
  <c r="H191" i="22" s="1"/>
  <c r="I191" i="22" s="1"/>
  <c r="F192" i="22"/>
  <c r="F193" i="22"/>
  <c r="H193" i="22" s="1"/>
  <c r="I193" i="22" s="1"/>
  <c r="F194" i="22"/>
  <c r="H194" i="22" s="1"/>
  <c r="I194" i="22" s="1"/>
  <c r="F195" i="22"/>
  <c r="H195" i="22" s="1"/>
  <c r="I195" i="22" s="1"/>
  <c r="F196" i="22"/>
  <c r="F197" i="22"/>
  <c r="F198" i="22"/>
  <c r="F199" i="22"/>
  <c r="F200" i="22"/>
  <c r="F201" i="22"/>
  <c r="H201" i="22" s="1"/>
  <c r="I201" i="22" s="1"/>
  <c r="F202" i="22"/>
  <c r="H202" i="22" s="1"/>
  <c r="I202" i="22" s="1"/>
  <c r="F203" i="22"/>
  <c r="H203" i="22" s="1"/>
  <c r="I203" i="22" s="1"/>
  <c r="F204" i="22"/>
  <c r="F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5" i="22"/>
  <c r="H26" i="22"/>
  <c r="I26" i="22" s="1"/>
  <c r="H30" i="22"/>
  <c r="I30" i="22" s="1"/>
  <c r="H32" i="22"/>
  <c r="H41" i="22"/>
  <c r="I41" i="22" s="1"/>
  <c r="H44" i="22"/>
  <c r="I44" i="22" s="1"/>
  <c r="H48" i="22"/>
  <c r="I48" i="22" s="1"/>
  <c r="H49" i="22"/>
  <c r="I49" i="22" s="1"/>
  <c r="H53" i="22"/>
  <c r="I53" i="22" s="1"/>
  <c r="H56" i="22"/>
  <c r="I56" i="22" s="1"/>
  <c r="H60" i="22"/>
  <c r="H65" i="22"/>
  <c r="I65" i="22" s="1"/>
  <c r="H68" i="22"/>
  <c r="I68" i="22" s="1"/>
  <c r="H72" i="22"/>
  <c r="I72" i="22" s="1"/>
  <c r="H73" i="22"/>
  <c r="I73" i="22" s="1"/>
  <c r="H77" i="22"/>
  <c r="I77" i="22" s="1"/>
  <c r="H80" i="22"/>
  <c r="H84" i="22"/>
  <c r="I84" i="22" s="1"/>
  <c r="H89" i="22"/>
  <c r="I89" i="22" s="1"/>
  <c r="H92" i="22"/>
  <c r="I92" i="22" s="1"/>
  <c r="H96" i="22"/>
  <c r="I96" i="22" s="1"/>
  <c r="H97" i="22"/>
  <c r="I97" i="22" s="1"/>
  <c r="H101" i="22"/>
  <c r="I101" i="22" s="1"/>
  <c r="H104" i="22"/>
  <c r="I104" i="22" s="1"/>
  <c r="H108" i="22"/>
  <c r="I108" i="22" s="1"/>
  <c r="H113" i="22"/>
  <c r="H116" i="22"/>
  <c r="I116" i="22" s="1"/>
  <c r="H120" i="22"/>
  <c r="I120" i="22" s="1"/>
  <c r="H121" i="22"/>
  <c r="I121" i="22" s="1"/>
  <c r="H125" i="22"/>
  <c r="I125" i="22" s="1"/>
  <c r="H128" i="22"/>
  <c r="I128" i="22" s="1"/>
  <c r="H132" i="22"/>
  <c r="I132" i="22" s="1"/>
  <c r="H137" i="22"/>
  <c r="I137" i="22" s="1"/>
  <c r="H140" i="22"/>
  <c r="I140" i="22" s="1"/>
  <c r="H144" i="22"/>
  <c r="I144" i="22" s="1"/>
  <c r="H145" i="22"/>
  <c r="I145" i="22" s="1"/>
  <c r="H149" i="22"/>
  <c r="I149" i="22" s="1"/>
  <c r="H152" i="22"/>
  <c r="I152" i="22" s="1"/>
  <c r="H156" i="22"/>
  <c r="H161" i="22"/>
  <c r="I161" i="22" s="1"/>
  <c r="H164" i="22"/>
  <c r="I164" i="22" s="1"/>
  <c r="H168" i="22"/>
  <c r="I168" i="22" s="1"/>
  <c r="H169" i="22"/>
  <c r="I169" i="22" s="1"/>
  <c r="H173" i="22"/>
  <c r="I173" i="22" s="1"/>
  <c r="H176" i="22"/>
  <c r="I176" i="22" s="1"/>
  <c r="H180" i="22"/>
  <c r="I180" i="22" s="1"/>
  <c r="H185" i="22"/>
  <c r="I185" i="22" s="1"/>
  <c r="H186" i="22"/>
  <c r="I186" i="22" s="1"/>
  <c r="H188" i="22"/>
  <c r="H192" i="22"/>
  <c r="I192" i="22" s="1"/>
  <c r="H197" i="22"/>
  <c r="I197" i="22" s="1"/>
  <c r="H198" i="22"/>
  <c r="I198" i="22" s="1"/>
  <c r="H200" i="22"/>
  <c r="I200" i="22" s="1"/>
  <c r="H204" i="22"/>
  <c r="I204" i="22" s="1"/>
  <c r="I188" i="22"/>
  <c r="I156" i="22"/>
  <c r="I113" i="22"/>
  <c r="I80" i="22"/>
  <c r="I60" i="22"/>
  <c r="I32" i="22"/>
  <c r="H28" i="22"/>
  <c r="I28" i="22" s="1"/>
  <c r="H29" i="22"/>
  <c r="I29" i="22" s="1"/>
  <c r="H31" i="22"/>
  <c r="I31" i="22" s="1"/>
  <c r="H36" i="22"/>
  <c r="I36" i="22" s="1"/>
  <c r="H40" i="22"/>
  <c r="I40" i="22" s="1"/>
  <c r="H42" i="22"/>
  <c r="I42" i="22" s="1"/>
  <c r="H43" i="22"/>
  <c r="I43" i="22" s="1"/>
  <c r="H52" i="22"/>
  <c r="I52" i="22" s="1"/>
  <c r="H54" i="22"/>
  <c r="I54" i="22" s="1"/>
  <c r="H55" i="22"/>
  <c r="I55" i="22" s="1"/>
  <c r="H64" i="22"/>
  <c r="I64" i="22" s="1"/>
  <c r="H66" i="22"/>
  <c r="I66" i="22" s="1"/>
  <c r="H67" i="22"/>
  <c r="I67" i="22" s="1"/>
  <c r="H76" i="22"/>
  <c r="I76" i="22" s="1"/>
  <c r="H78" i="22"/>
  <c r="I78" i="22" s="1"/>
  <c r="H79" i="22"/>
  <c r="I79" i="22" s="1"/>
  <c r="H88" i="22"/>
  <c r="I88" i="22" s="1"/>
  <c r="H90" i="22"/>
  <c r="I90" i="22" s="1"/>
  <c r="H91" i="22"/>
  <c r="I91" i="22" s="1"/>
  <c r="H100" i="22"/>
  <c r="I100" i="22" s="1"/>
  <c r="H102" i="22"/>
  <c r="I102" i="22" s="1"/>
  <c r="H103" i="22"/>
  <c r="I103" i="22" s="1"/>
  <c r="H112" i="22"/>
  <c r="I112" i="22" s="1"/>
  <c r="H114" i="22"/>
  <c r="I114" i="22" s="1"/>
  <c r="H115" i="22"/>
  <c r="I115" i="22" s="1"/>
  <c r="H124" i="22"/>
  <c r="I124" i="22" s="1"/>
  <c r="H126" i="22"/>
  <c r="I126" i="22" s="1"/>
  <c r="H127" i="22"/>
  <c r="I127" i="22" s="1"/>
  <c r="H136" i="22"/>
  <c r="I136" i="22" s="1"/>
  <c r="H138" i="22"/>
  <c r="I138" i="22" s="1"/>
  <c r="H139" i="22"/>
  <c r="I139" i="22" s="1"/>
  <c r="H148" i="22"/>
  <c r="I148" i="22" s="1"/>
  <c r="H150" i="22"/>
  <c r="I150" i="22" s="1"/>
  <c r="H151" i="22"/>
  <c r="I151" i="22" s="1"/>
  <c r="H160" i="22"/>
  <c r="I160" i="22" s="1"/>
  <c r="H162" i="22"/>
  <c r="I162" i="22" s="1"/>
  <c r="H163" i="22"/>
  <c r="I163" i="22" s="1"/>
  <c r="H172" i="22"/>
  <c r="I172" i="22" s="1"/>
  <c r="H174" i="22"/>
  <c r="I174" i="22" s="1"/>
  <c r="H175" i="22"/>
  <c r="I175" i="22" s="1"/>
  <c r="H184" i="22"/>
  <c r="I184" i="22" s="1"/>
  <c r="H187" i="22"/>
  <c r="I187" i="22" s="1"/>
  <c r="H189" i="22"/>
  <c r="I189" i="22" s="1"/>
  <c r="H196" i="22"/>
  <c r="I196" i="22" s="1"/>
  <c r="H199" i="22"/>
  <c r="I199" i="22" s="1"/>
  <c r="E26" i="21"/>
  <c r="G26" i="21" s="1"/>
  <c r="H26" i="21" s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49" i="21"/>
  <c r="H49" i="21" s="1"/>
  <c r="G55" i="21"/>
  <c r="H55" i="21" s="1"/>
  <c r="G85" i="21"/>
  <c r="H85" i="21" s="1"/>
  <c r="G91" i="21"/>
  <c r="H91" i="21" s="1"/>
  <c r="G121" i="21"/>
  <c r="H121" i="21" s="1"/>
  <c r="G127" i="21"/>
  <c r="H127" i="21" s="1"/>
  <c r="G157" i="21"/>
  <c r="H157" i="21" s="1"/>
  <c r="G163" i="21"/>
  <c r="H163" i="21" s="1"/>
  <c r="G191" i="21"/>
  <c r="H191" i="21" s="1"/>
  <c r="G193" i="21"/>
  <c r="H193" i="21" s="1"/>
  <c r="G199" i="21"/>
  <c r="H199" i="21" s="1"/>
  <c r="E25" i="20"/>
  <c r="E27" i="21"/>
  <c r="G27" i="21" s="1"/>
  <c r="H27" i="21" s="1"/>
  <c r="E28" i="21"/>
  <c r="G28" i="21" s="1"/>
  <c r="H28" i="21" s="1"/>
  <c r="E29" i="21"/>
  <c r="G29" i="21" s="1"/>
  <c r="H29" i="21" s="1"/>
  <c r="E30" i="21"/>
  <c r="G30" i="21" s="1"/>
  <c r="H30" i="21" s="1"/>
  <c r="E31" i="21"/>
  <c r="G31" i="21" s="1"/>
  <c r="H31" i="21" s="1"/>
  <c r="E32" i="21"/>
  <c r="G32" i="21" s="1"/>
  <c r="H32" i="21" s="1"/>
  <c r="E33" i="21"/>
  <c r="G33" i="21" s="1"/>
  <c r="H33" i="21" s="1"/>
  <c r="E34" i="21"/>
  <c r="G34" i="21" s="1"/>
  <c r="H34" i="21" s="1"/>
  <c r="E35" i="21"/>
  <c r="G35" i="21" s="1"/>
  <c r="H35" i="21" s="1"/>
  <c r="E36" i="21"/>
  <c r="G36" i="21" s="1"/>
  <c r="H36" i="21" s="1"/>
  <c r="E37" i="21"/>
  <c r="G37" i="21" s="1"/>
  <c r="H37" i="21" s="1"/>
  <c r="E38" i="21"/>
  <c r="G38" i="21" s="1"/>
  <c r="H38" i="21" s="1"/>
  <c r="E39" i="21"/>
  <c r="G39" i="21" s="1"/>
  <c r="H39" i="21" s="1"/>
  <c r="E40" i="21"/>
  <c r="G40" i="21" s="1"/>
  <c r="H40" i="21" s="1"/>
  <c r="E41" i="21"/>
  <c r="G41" i="21" s="1"/>
  <c r="H41" i="21" s="1"/>
  <c r="E42" i="21"/>
  <c r="G42" i="21" s="1"/>
  <c r="H42" i="21" s="1"/>
  <c r="E43" i="21"/>
  <c r="G43" i="21" s="1"/>
  <c r="H43" i="21" s="1"/>
  <c r="E44" i="21"/>
  <c r="G44" i="21" s="1"/>
  <c r="H44" i="21" s="1"/>
  <c r="E45" i="21"/>
  <c r="G45" i="21" s="1"/>
  <c r="H45" i="21" s="1"/>
  <c r="E46" i="21"/>
  <c r="G46" i="21" s="1"/>
  <c r="H46" i="21" s="1"/>
  <c r="E47" i="21"/>
  <c r="G47" i="21" s="1"/>
  <c r="H47" i="21" s="1"/>
  <c r="E48" i="21"/>
  <c r="G48" i="21" s="1"/>
  <c r="H48" i="21" s="1"/>
  <c r="E49" i="21"/>
  <c r="E50" i="21"/>
  <c r="G50" i="21" s="1"/>
  <c r="H50" i="21" s="1"/>
  <c r="E51" i="21"/>
  <c r="G51" i="21" s="1"/>
  <c r="H51" i="21" s="1"/>
  <c r="E52" i="21"/>
  <c r="G52" i="21" s="1"/>
  <c r="H52" i="21" s="1"/>
  <c r="E53" i="21"/>
  <c r="G53" i="21" s="1"/>
  <c r="H53" i="21" s="1"/>
  <c r="E54" i="21"/>
  <c r="G54" i="21" s="1"/>
  <c r="H54" i="21" s="1"/>
  <c r="E55" i="21"/>
  <c r="E56" i="21"/>
  <c r="G56" i="21" s="1"/>
  <c r="H56" i="21" s="1"/>
  <c r="E57" i="21"/>
  <c r="G57" i="21" s="1"/>
  <c r="H57" i="21" s="1"/>
  <c r="E58" i="21"/>
  <c r="G58" i="21" s="1"/>
  <c r="H58" i="21" s="1"/>
  <c r="E59" i="21"/>
  <c r="G59" i="21" s="1"/>
  <c r="H59" i="21" s="1"/>
  <c r="E60" i="21"/>
  <c r="G60" i="21" s="1"/>
  <c r="H60" i="21" s="1"/>
  <c r="E61" i="21"/>
  <c r="G61" i="21" s="1"/>
  <c r="H61" i="21" s="1"/>
  <c r="E62" i="21"/>
  <c r="G62" i="21" s="1"/>
  <c r="H62" i="21" s="1"/>
  <c r="E63" i="21"/>
  <c r="G63" i="21" s="1"/>
  <c r="H63" i="21" s="1"/>
  <c r="E64" i="21"/>
  <c r="G64" i="21" s="1"/>
  <c r="H64" i="21" s="1"/>
  <c r="E65" i="21"/>
  <c r="G65" i="21" s="1"/>
  <c r="H65" i="21" s="1"/>
  <c r="E66" i="21"/>
  <c r="G66" i="21" s="1"/>
  <c r="H66" i="21" s="1"/>
  <c r="E67" i="21"/>
  <c r="G67" i="21" s="1"/>
  <c r="H67" i="21" s="1"/>
  <c r="E68" i="21"/>
  <c r="G68" i="21" s="1"/>
  <c r="H68" i="21" s="1"/>
  <c r="E69" i="21"/>
  <c r="G69" i="21" s="1"/>
  <c r="H69" i="21" s="1"/>
  <c r="E70" i="21"/>
  <c r="G70" i="21" s="1"/>
  <c r="H70" i="21" s="1"/>
  <c r="E71" i="21"/>
  <c r="G71" i="21" s="1"/>
  <c r="H71" i="21" s="1"/>
  <c r="E72" i="21"/>
  <c r="G72" i="21" s="1"/>
  <c r="H72" i="21" s="1"/>
  <c r="E73" i="21"/>
  <c r="G73" i="21" s="1"/>
  <c r="H73" i="21" s="1"/>
  <c r="E74" i="21"/>
  <c r="G74" i="21" s="1"/>
  <c r="H74" i="21" s="1"/>
  <c r="E75" i="21"/>
  <c r="G75" i="21" s="1"/>
  <c r="H75" i="21" s="1"/>
  <c r="E76" i="21"/>
  <c r="G76" i="21" s="1"/>
  <c r="H76" i="21" s="1"/>
  <c r="E77" i="21"/>
  <c r="G77" i="21" s="1"/>
  <c r="H77" i="21" s="1"/>
  <c r="E78" i="21"/>
  <c r="G78" i="21" s="1"/>
  <c r="H78" i="21" s="1"/>
  <c r="E79" i="21"/>
  <c r="G79" i="21" s="1"/>
  <c r="H79" i="21" s="1"/>
  <c r="E80" i="21"/>
  <c r="G80" i="21" s="1"/>
  <c r="H80" i="21" s="1"/>
  <c r="E81" i="21"/>
  <c r="G81" i="21" s="1"/>
  <c r="H81" i="21" s="1"/>
  <c r="E82" i="21"/>
  <c r="G82" i="21" s="1"/>
  <c r="H82" i="21" s="1"/>
  <c r="E83" i="21"/>
  <c r="G83" i="21" s="1"/>
  <c r="H83" i="21" s="1"/>
  <c r="E84" i="21"/>
  <c r="G84" i="21" s="1"/>
  <c r="H84" i="21" s="1"/>
  <c r="E85" i="21"/>
  <c r="E86" i="21"/>
  <c r="G86" i="21" s="1"/>
  <c r="H86" i="21" s="1"/>
  <c r="E87" i="21"/>
  <c r="G87" i="21" s="1"/>
  <c r="H87" i="21" s="1"/>
  <c r="E88" i="21"/>
  <c r="G88" i="21" s="1"/>
  <c r="H88" i="21" s="1"/>
  <c r="E89" i="21"/>
  <c r="G89" i="21" s="1"/>
  <c r="H89" i="21" s="1"/>
  <c r="E90" i="21"/>
  <c r="G90" i="21" s="1"/>
  <c r="H90" i="21" s="1"/>
  <c r="E91" i="21"/>
  <c r="E92" i="21"/>
  <c r="G92" i="21" s="1"/>
  <c r="H92" i="21" s="1"/>
  <c r="E93" i="21"/>
  <c r="G93" i="21" s="1"/>
  <c r="H93" i="21" s="1"/>
  <c r="E94" i="21"/>
  <c r="G94" i="21" s="1"/>
  <c r="H94" i="21" s="1"/>
  <c r="E95" i="21"/>
  <c r="G95" i="21" s="1"/>
  <c r="H95" i="21" s="1"/>
  <c r="E96" i="21"/>
  <c r="G96" i="21" s="1"/>
  <c r="H96" i="21" s="1"/>
  <c r="E97" i="21"/>
  <c r="G97" i="21" s="1"/>
  <c r="H97" i="21" s="1"/>
  <c r="E98" i="21"/>
  <c r="G98" i="21" s="1"/>
  <c r="H98" i="21" s="1"/>
  <c r="E99" i="21"/>
  <c r="G99" i="21" s="1"/>
  <c r="H99" i="21" s="1"/>
  <c r="E100" i="21"/>
  <c r="G100" i="21" s="1"/>
  <c r="H100" i="21" s="1"/>
  <c r="E101" i="21"/>
  <c r="G101" i="21" s="1"/>
  <c r="H101" i="21" s="1"/>
  <c r="E102" i="21"/>
  <c r="G102" i="21" s="1"/>
  <c r="H102" i="21" s="1"/>
  <c r="E103" i="21"/>
  <c r="G103" i="21" s="1"/>
  <c r="H103" i="21" s="1"/>
  <c r="E104" i="21"/>
  <c r="G104" i="21" s="1"/>
  <c r="H104" i="21" s="1"/>
  <c r="E105" i="21"/>
  <c r="G105" i="21" s="1"/>
  <c r="H105" i="21" s="1"/>
  <c r="E106" i="21"/>
  <c r="G106" i="21" s="1"/>
  <c r="H106" i="21" s="1"/>
  <c r="E107" i="21"/>
  <c r="G107" i="21" s="1"/>
  <c r="H107" i="21" s="1"/>
  <c r="E108" i="21"/>
  <c r="G108" i="21" s="1"/>
  <c r="H108" i="21" s="1"/>
  <c r="E109" i="21"/>
  <c r="G109" i="21" s="1"/>
  <c r="H109" i="21" s="1"/>
  <c r="E110" i="21"/>
  <c r="G110" i="21" s="1"/>
  <c r="H110" i="21" s="1"/>
  <c r="E111" i="21"/>
  <c r="G111" i="21" s="1"/>
  <c r="H111" i="21" s="1"/>
  <c r="E112" i="21"/>
  <c r="G112" i="21" s="1"/>
  <c r="H112" i="21" s="1"/>
  <c r="E113" i="21"/>
  <c r="G113" i="21" s="1"/>
  <c r="H113" i="21" s="1"/>
  <c r="E114" i="21"/>
  <c r="G114" i="21" s="1"/>
  <c r="H114" i="21" s="1"/>
  <c r="E115" i="21"/>
  <c r="G115" i="21" s="1"/>
  <c r="H115" i="21" s="1"/>
  <c r="E116" i="21"/>
  <c r="G116" i="21" s="1"/>
  <c r="H116" i="21" s="1"/>
  <c r="E117" i="21"/>
  <c r="G117" i="21" s="1"/>
  <c r="H117" i="21" s="1"/>
  <c r="E118" i="21"/>
  <c r="G118" i="21" s="1"/>
  <c r="H118" i="21" s="1"/>
  <c r="E119" i="21"/>
  <c r="G119" i="21" s="1"/>
  <c r="H119" i="21" s="1"/>
  <c r="E120" i="21"/>
  <c r="G120" i="21" s="1"/>
  <c r="H120" i="21" s="1"/>
  <c r="E121" i="21"/>
  <c r="E122" i="21"/>
  <c r="G122" i="21" s="1"/>
  <c r="H122" i="21" s="1"/>
  <c r="E123" i="21"/>
  <c r="G123" i="21" s="1"/>
  <c r="H123" i="21" s="1"/>
  <c r="E124" i="21"/>
  <c r="G124" i="21" s="1"/>
  <c r="H124" i="21" s="1"/>
  <c r="E125" i="21"/>
  <c r="G125" i="21" s="1"/>
  <c r="H125" i="21" s="1"/>
  <c r="E126" i="21"/>
  <c r="G126" i="21" s="1"/>
  <c r="H126" i="21" s="1"/>
  <c r="E127" i="21"/>
  <c r="E128" i="21"/>
  <c r="G128" i="21" s="1"/>
  <c r="H128" i="21" s="1"/>
  <c r="E129" i="21"/>
  <c r="G129" i="21" s="1"/>
  <c r="H129" i="21" s="1"/>
  <c r="E130" i="21"/>
  <c r="G130" i="21" s="1"/>
  <c r="H130" i="21" s="1"/>
  <c r="E131" i="21"/>
  <c r="G131" i="21" s="1"/>
  <c r="H131" i="21" s="1"/>
  <c r="E132" i="21"/>
  <c r="G132" i="21" s="1"/>
  <c r="H132" i="21" s="1"/>
  <c r="E133" i="21"/>
  <c r="G133" i="21" s="1"/>
  <c r="H133" i="21" s="1"/>
  <c r="E134" i="21"/>
  <c r="G134" i="21" s="1"/>
  <c r="H134" i="21" s="1"/>
  <c r="E135" i="21"/>
  <c r="G135" i="21" s="1"/>
  <c r="H135" i="21" s="1"/>
  <c r="E136" i="21"/>
  <c r="G136" i="21" s="1"/>
  <c r="H136" i="21" s="1"/>
  <c r="E137" i="21"/>
  <c r="G137" i="21" s="1"/>
  <c r="H137" i="21" s="1"/>
  <c r="E138" i="21"/>
  <c r="G138" i="21" s="1"/>
  <c r="H138" i="21" s="1"/>
  <c r="E139" i="21"/>
  <c r="G139" i="21" s="1"/>
  <c r="H139" i="21" s="1"/>
  <c r="E140" i="21"/>
  <c r="G140" i="21" s="1"/>
  <c r="H140" i="21" s="1"/>
  <c r="E141" i="21"/>
  <c r="G141" i="21" s="1"/>
  <c r="H141" i="21" s="1"/>
  <c r="E142" i="21"/>
  <c r="G142" i="21" s="1"/>
  <c r="H142" i="21" s="1"/>
  <c r="E143" i="21"/>
  <c r="G143" i="21" s="1"/>
  <c r="H143" i="21" s="1"/>
  <c r="E144" i="21"/>
  <c r="G144" i="21" s="1"/>
  <c r="H144" i="21" s="1"/>
  <c r="E145" i="21"/>
  <c r="G145" i="21" s="1"/>
  <c r="H145" i="21" s="1"/>
  <c r="E146" i="21"/>
  <c r="G146" i="21" s="1"/>
  <c r="H146" i="21" s="1"/>
  <c r="E147" i="21"/>
  <c r="G147" i="21" s="1"/>
  <c r="H147" i="21" s="1"/>
  <c r="E148" i="21"/>
  <c r="G148" i="21" s="1"/>
  <c r="H148" i="21" s="1"/>
  <c r="E149" i="21"/>
  <c r="G149" i="21" s="1"/>
  <c r="H149" i="21" s="1"/>
  <c r="E150" i="21"/>
  <c r="G150" i="21" s="1"/>
  <c r="H150" i="21" s="1"/>
  <c r="E151" i="21"/>
  <c r="G151" i="21" s="1"/>
  <c r="H151" i="21" s="1"/>
  <c r="E152" i="21"/>
  <c r="G152" i="21" s="1"/>
  <c r="H152" i="21" s="1"/>
  <c r="E153" i="21"/>
  <c r="G153" i="21" s="1"/>
  <c r="H153" i="21" s="1"/>
  <c r="E154" i="21"/>
  <c r="G154" i="21" s="1"/>
  <c r="H154" i="21" s="1"/>
  <c r="E155" i="21"/>
  <c r="G155" i="21" s="1"/>
  <c r="H155" i="21" s="1"/>
  <c r="E156" i="21"/>
  <c r="G156" i="21" s="1"/>
  <c r="H156" i="21" s="1"/>
  <c r="E157" i="21"/>
  <c r="E158" i="21"/>
  <c r="G158" i="21" s="1"/>
  <c r="H158" i="21" s="1"/>
  <c r="E159" i="21"/>
  <c r="G159" i="21" s="1"/>
  <c r="H159" i="21" s="1"/>
  <c r="E160" i="21"/>
  <c r="G160" i="21" s="1"/>
  <c r="H160" i="21" s="1"/>
  <c r="E161" i="21"/>
  <c r="G161" i="21" s="1"/>
  <c r="H161" i="21" s="1"/>
  <c r="E162" i="21"/>
  <c r="G162" i="21" s="1"/>
  <c r="H162" i="21" s="1"/>
  <c r="E163" i="21"/>
  <c r="E164" i="21"/>
  <c r="G164" i="21" s="1"/>
  <c r="H164" i="21" s="1"/>
  <c r="E165" i="21"/>
  <c r="G165" i="21" s="1"/>
  <c r="H165" i="21" s="1"/>
  <c r="E166" i="21"/>
  <c r="G166" i="21" s="1"/>
  <c r="H166" i="21" s="1"/>
  <c r="E167" i="21"/>
  <c r="G167" i="21" s="1"/>
  <c r="H167" i="21" s="1"/>
  <c r="E168" i="21"/>
  <c r="G168" i="21" s="1"/>
  <c r="H168" i="21" s="1"/>
  <c r="E169" i="21"/>
  <c r="G169" i="21" s="1"/>
  <c r="H169" i="21" s="1"/>
  <c r="E170" i="21"/>
  <c r="G170" i="21" s="1"/>
  <c r="H170" i="21" s="1"/>
  <c r="E171" i="21"/>
  <c r="G171" i="21" s="1"/>
  <c r="H171" i="21" s="1"/>
  <c r="E172" i="21"/>
  <c r="G172" i="21" s="1"/>
  <c r="H172" i="21" s="1"/>
  <c r="E173" i="21"/>
  <c r="G173" i="21" s="1"/>
  <c r="H173" i="21" s="1"/>
  <c r="E174" i="21"/>
  <c r="G174" i="21" s="1"/>
  <c r="H174" i="21" s="1"/>
  <c r="E175" i="21"/>
  <c r="G175" i="21" s="1"/>
  <c r="H175" i="21" s="1"/>
  <c r="E176" i="21"/>
  <c r="G176" i="21" s="1"/>
  <c r="H176" i="21" s="1"/>
  <c r="E177" i="21"/>
  <c r="G177" i="21" s="1"/>
  <c r="H177" i="21" s="1"/>
  <c r="E178" i="21"/>
  <c r="G178" i="21" s="1"/>
  <c r="H178" i="21" s="1"/>
  <c r="E179" i="21"/>
  <c r="G179" i="21" s="1"/>
  <c r="H179" i="21" s="1"/>
  <c r="E180" i="21"/>
  <c r="G180" i="21" s="1"/>
  <c r="H180" i="21" s="1"/>
  <c r="E181" i="21"/>
  <c r="G181" i="21" s="1"/>
  <c r="H181" i="21" s="1"/>
  <c r="E182" i="21"/>
  <c r="G182" i="21" s="1"/>
  <c r="H182" i="21" s="1"/>
  <c r="E183" i="21"/>
  <c r="G183" i="21" s="1"/>
  <c r="H183" i="21" s="1"/>
  <c r="E184" i="21"/>
  <c r="G184" i="21" s="1"/>
  <c r="H184" i="21" s="1"/>
  <c r="E185" i="21"/>
  <c r="G185" i="21" s="1"/>
  <c r="H185" i="21" s="1"/>
  <c r="E186" i="21"/>
  <c r="G186" i="21" s="1"/>
  <c r="H186" i="21" s="1"/>
  <c r="E187" i="21"/>
  <c r="G187" i="21" s="1"/>
  <c r="H187" i="21" s="1"/>
  <c r="E188" i="21"/>
  <c r="G188" i="21" s="1"/>
  <c r="H188" i="21" s="1"/>
  <c r="E189" i="21"/>
  <c r="G189" i="21" s="1"/>
  <c r="H189" i="21" s="1"/>
  <c r="E190" i="21"/>
  <c r="G190" i="21" s="1"/>
  <c r="H190" i="21" s="1"/>
  <c r="E191" i="21"/>
  <c r="E192" i="21"/>
  <c r="G192" i="21" s="1"/>
  <c r="H192" i="21" s="1"/>
  <c r="E193" i="21"/>
  <c r="E194" i="21"/>
  <c r="G194" i="21" s="1"/>
  <c r="H194" i="21" s="1"/>
  <c r="E195" i="21"/>
  <c r="G195" i="21" s="1"/>
  <c r="H195" i="21" s="1"/>
  <c r="E196" i="21"/>
  <c r="G196" i="21" s="1"/>
  <c r="H196" i="21" s="1"/>
  <c r="E197" i="21"/>
  <c r="G197" i="21" s="1"/>
  <c r="H197" i="21" s="1"/>
  <c r="E198" i="21"/>
  <c r="G198" i="21" s="1"/>
  <c r="H198" i="21" s="1"/>
  <c r="E199" i="21"/>
  <c r="E200" i="21"/>
  <c r="G200" i="21" s="1"/>
  <c r="H200" i="21" s="1"/>
  <c r="E201" i="21"/>
  <c r="G201" i="21" s="1"/>
  <c r="H201" i="21" s="1"/>
  <c r="E202" i="21"/>
  <c r="G202" i="21" s="1"/>
  <c r="H202" i="21" s="1"/>
  <c r="E203" i="21"/>
  <c r="G203" i="21" s="1"/>
  <c r="H203" i="21" s="1"/>
  <c r="E204" i="21"/>
  <c r="G204" i="21" s="1"/>
  <c r="H204" i="21" s="1"/>
  <c r="E205" i="21"/>
  <c r="G205" i="21" s="1"/>
  <c r="H205" i="21" s="1"/>
  <c r="I4" i="10"/>
  <c r="H4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K25" i="20"/>
  <c r="J25" i="20"/>
  <c r="H26" i="20"/>
  <c r="H30" i="20"/>
  <c r="H27" i="20"/>
  <c r="H28" i="20"/>
  <c r="H29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H86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I15" i="8"/>
  <c r="I16" i="8"/>
  <c r="I17" i="8"/>
  <c r="I18" i="8"/>
  <c r="I19" i="8"/>
  <c r="I20" i="8"/>
  <c r="I21" i="8"/>
  <c r="I22" i="8"/>
  <c r="I23" i="8"/>
  <c r="I24" i="8"/>
  <c r="I25" i="8"/>
  <c r="I14" i="8"/>
  <c r="H19" i="8"/>
  <c r="H14" i="8"/>
  <c r="H15" i="8"/>
  <c r="H16" i="8"/>
  <c r="H17" i="8"/>
  <c r="H18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G20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4" i="8"/>
  <c r="J36" i="19"/>
  <c r="I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36" i="19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4" i="7"/>
  <c r="G37" i="18"/>
  <c r="F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37" i="18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4" i="6"/>
  <c r="G36" i="17"/>
  <c r="F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36" i="17"/>
  <c r="J25" i="16"/>
  <c r="I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5" i="16"/>
  <c r="D28" i="16"/>
  <c r="D26" i="16"/>
  <c r="D27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5" i="16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5" i="4"/>
  <c r="G26" i="14"/>
  <c r="F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6" i="1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G25" i="13"/>
  <c r="F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5" i="13"/>
  <c r="R37" i="25" l="1"/>
  <c r="J26" i="25"/>
  <c r="K26" i="25" s="1"/>
  <c r="J26" i="21"/>
  <c r="K26" i="21" s="1"/>
</calcChain>
</file>

<file path=xl/sharedStrings.xml><?xml version="1.0" encoding="utf-8"?>
<sst xmlns="http://schemas.openxmlformats.org/spreadsheetml/2006/main" count="2535" uniqueCount="270">
  <si>
    <t>Sep. 2005</t>
  </si>
  <si>
    <t>Oct. 2005</t>
  </si>
  <si>
    <t>Nov. 2005</t>
  </si>
  <si>
    <t>Dec. 2005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</si>
  <si>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</si>
  <si>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</si>
  <si>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</si>
  <si>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</si>
  <si>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</si>
  <si>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</si>
  <si>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</si>
  <si>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</si>
  <si>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</si>
  <si>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</si>
  <si>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</si>
  <si>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</si>
  <si>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</si>
  <si>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</si>
  <si>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</si>
  <si>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</si>
  <si>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</si>
  <si>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</si>
  <si>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</si>
  <si>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</si>
  <si>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</si>
  <si>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</si>
  <si>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</si>
  <si>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</si>
  <si>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2008</t>
  </si>
  <si>
    <t>Feb. 2008</t>
  </si>
  <si>
    <t>Mar. 2008</t>
  </si>
  <si>
    <t>Apr. 2008</t>
  </si>
  <si>
    <t>May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</si>
  <si>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</si>
  <si>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</si>
  <si>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</si>
  <si>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</si>
  <si>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</si>
  <si>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</si>
  <si>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</si>
  <si>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</si>
  <si>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</si>
  <si>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</si>
  <si>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</si>
  <si>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 2009</t>
  </si>
  <si>
    <t>Jun. 2009</t>
  </si>
  <si>
    <t>Jul. 2009</t>
  </si>
  <si>
    <t>Aug. 2009</t>
  </si>
  <si>
    <t>Sep. 2009</t>
  </si>
  <si>
    <t>Oct. 2009</t>
  </si>
  <si>
    <t>Nov. 2009</t>
  </si>
  <si>
    <t>Dec. 2009</t>
  </si>
  <si>
    <t>Jan. 2010</t>
  </si>
  <si>
    <t>Feb. 2010</t>
  </si>
  <si>
    <t>Mar. 2010</t>
  </si>
  <si>
    <t>Apr. 2010</t>
  </si>
  <si>
    <t>May 2010</t>
  </si>
  <si>
    <t>Jun. 2010</t>
  </si>
  <si>
    <t>Jul. 2010</t>
  </si>
  <si>
    <t>Aug. 2010</t>
  </si>
  <si>
    <t>Sep.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</si>
  <si>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</si>
  <si>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</si>
  <si>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</si>
  <si>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</si>
  <si>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</si>
  <si>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</si>
  <si>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</si>
  <si>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</si>
  <si>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</si>
  <si>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</si>
  <si>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</si>
  <si>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</si>
  <si>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</si>
  <si>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</si>
  <si>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</si>
  <si>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</si>
  <si>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</si>
  <si>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</si>
  <si>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</si>
  <si>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</si>
  <si>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</si>
  <si>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</si>
  <si>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</si>
  <si>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</si>
  <si>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</si>
  <si>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</si>
  <si>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</si>
  <si>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</si>
  <si>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</si>
  <si>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</si>
  <si>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</si>
  <si>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 xml:space="preserve"> May 2013</t>
  </si>
  <si>
    <t>Jun. 2013</t>
  </si>
  <si>
    <t>Jul. 2013</t>
  </si>
  <si>
    <t>Aug. 2013</t>
  </si>
  <si>
    <t>Sep. 2013</t>
  </si>
  <si>
    <t>Oct. 2013</t>
  </si>
  <si>
    <t>Nov. 2013</t>
  </si>
  <si>
    <t>Dec. 2013</t>
  </si>
  <si>
    <t>Jan. 2014</t>
  </si>
  <si>
    <t>Feb. 2014</t>
  </si>
  <si>
    <t>Mar. 2014</t>
  </si>
  <si>
    <t>Apr. 2014</t>
  </si>
  <si>
    <t xml:space="preserve"> May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</si>
  <si>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</si>
  <si>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</si>
  <si>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</si>
  <si>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</si>
  <si>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</si>
  <si>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</si>
  <si>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</si>
  <si>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</si>
  <si>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Feb. 2015</t>
  </si>
  <si>
    <t>Mar. 2015</t>
  </si>
  <si>
    <t>Apr. 2015</t>
  </si>
  <si>
    <t xml:space="preserve"> May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</si>
  <si>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</si>
  <si>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</si>
  <si>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</si>
  <si>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</si>
  <si>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</si>
  <si>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</si>
  <si>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</si>
  <si>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Jan. 2016</t>
  </si>
  <si>
    <t>Feb. 2016</t>
  </si>
  <si>
    <t>Mar. 2016</t>
  </si>
  <si>
    <t>Apr. 2016</t>
  </si>
  <si>
    <t xml:space="preserve"> 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</si>
  <si>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</si>
  <si>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</si>
  <si>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</si>
  <si>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</si>
  <si>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</si>
  <si>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</si>
  <si>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</si>
  <si>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</si>
  <si>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</si>
  <si>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</si>
  <si>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</si>
  <si>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 xml:space="preserve"> May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</si>
  <si>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</si>
  <si>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</si>
  <si>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</si>
  <si>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</si>
  <si>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</si>
  <si>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</si>
  <si>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</si>
  <si>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</si>
  <si>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</si>
  <si>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</si>
  <si>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</si>
  <si>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 xml:space="preserve"> May 2018</t>
  </si>
  <si>
    <t>Jun. 2018</t>
  </si>
  <si>
    <t>Jul. 2018</t>
  </si>
  <si>
    <t>Aug. 2018</t>
  </si>
  <si>
    <t>Sep.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</si>
  <si>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</si>
  <si>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</si>
  <si>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</si>
  <si>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</si>
  <si>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</si>
  <si>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</si>
  <si>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</si>
  <si>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 xml:space="preserve"> May 2019</t>
  </si>
  <si>
    <t>Jun. 2019</t>
  </si>
  <si>
    <t>Jul. 2019</t>
  </si>
  <si>
    <t>Aug. 2019</t>
  </si>
  <si>
    <t>Sep. 2019</t>
  </si>
  <si>
    <t>Oct. 2019</t>
  </si>
  <si>
    <t>Nov. 2019</t>
  </si>
  <si>
    <t>Dec. 2019</t>
  </si>
  <si>
    <t>Jan. 2020</t>
  </si>
  <si>
    <t>Feb. 2020</t>
  </si>
  <si>
    <t>Mar. 2020</t>
  </si>
  <si>
    <t>Apr. 2020</t>
  </si>
  <si>
    <t xml:space="preserve"> May 2020</t>
  </si>
  <si>
    <t>Jun. 2020</t>
  </si>
  <si>
    <t>Jul. 2020</t>
  </si>
  <si>
    <t>Aug. 2020</t>
  </si>
  <si>
    <t>Date</t>
  </si>
  <si>
    <t>Sales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</si>
  <si>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</si>
  <si>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</si>
  <si>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</si>
  <si>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</si>
  <si>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</si>
  <si>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</si>
  <si>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</si>
  <si>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</si>
  <si>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</si>
  <si>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</si>
  <si>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</si>
  <si>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</si>
  <si>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</si>
  <si>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</si>
  <si>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</si>
  <si>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</si>
  <si>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</si>
  <si>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</si>
  <si>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</si>
  <si>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</si>
  <si>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</si>
  <si>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</si>
  <si>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</si>
  <si>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</si>
  <si>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</si>
  <si>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</si>
  <si>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</si>
  <si>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</si>
  <si>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</si>
  <si>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Error^2</t>
  </si>
  <si>
    <t>MSE</t>
  </si>
  <si>
    <t>RMSE</t>
  </si>
  <si>
    <t>Period^2</t>
  </si>
  <si>
    <t xml:space="preserve">MSE </t>
  </si>
  <si>
    <t>Log of Sales</t>
  </si>
  <si>
    <t>Actual Sales</t>
  </si>
  <si>
    <t>Error</t>
  </si>
  <si>
    <t>Forecast</t>
  </si>
  <si>
    <t>Predicted Log of Sales</t>
  </si>
  <si>
    <t xml:space="preserve">Error^2 </t>
  </si>
  <si>
    <t xml:space="preserve">RMSE 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</si>
  <si>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</si>
  <si>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</si>
  <si>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</si>
  <si>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</si>
  <si>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</si>
  <si>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</si>
  <si>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</si>
  <si>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</si>
  <si>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</si>
  <si>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</si>
  <si>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</si>
  <si>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</t>
  </si>
  <si>
    <t>Year^2</t>
  </si>
  <si>
    <t>Actual</t>
  </si>
  <si>
    <t>MA</t>
  </si>
  <si>
    <t xml:space="preserve">RTM </t>
  </si>
  <si>
    <t>SF</t>
  </si>
  <si>
    <t>Aug</t>
  </si>
  <si>
    <t>DS Sales</t>
  </si>
  <si>
    <t>Predicted DS Sales</t>
  </si>
  <si>
    <t>Fcst Sn</t>
  </si>
  <si>
    <t>Actuals</t>
  </si>
  <si>
    <t xml:space="preserve">Actual </t>
  </si>
  <si>
    <t>Ds Log Sales</t>
  </si>
  <si>
    <t>Predicted Ds Log Sales</t>
  </si>
  <si>
    <t>Ds Fcst</t>
  </si>
  <si>
    <t>Linear DS Model</t>
  </si>
  <si>
    <t>Quadratic DS Model</t>
  </si>
  <si>
    <t>Exponential DS Model</t>
  </si>
  <si>
    <t>Linear Regr.  Model</t>
  </si>
  <si>
    <t>Quadratic Regr. Model</t>
  </si>
  <si>
    <t>Exponential Regr. Model</t>
  </si>
  <si>
    <t>Linear DV Model</t>
  </si>
  <si>
    <t>Quadratic DV Model</t>
  </si>
  <si>
    <t>Exponential DV Model</t>
  </si>
  <si>
    <t>Low</t>
  </si>
  <si>
    <t>R^2 Adj.</t>
  </si>
  <si>
    <t>High</t>
  </si>
  <si>
    <t xml:space="preserve">For forecasted model, it looks like the best model to choose is the Quadratic DeSeasonalized Model. </t>
  </si>
  <si>
    <t>The RMSE is quite low and the R^2 Adjusted is the closest to 100% compare to the other models.</t>
  </si>
  <si>
    <t xml:space="preserve">Therefore, would forecast the Quadratic DS Model. </t>
  </si>
  <si>
    <t xml:space="preserve">Comment: </t>
  </si>
  <si>
    <t>Fcst Sales</t>
  </si>
  <si>
    <t>Total:</t>
  </si>
  <si>
    <t>Quadratic Deseasonalized Forecast September 2020 to August 2021</t>
  </si>
  <si>
    <t>Sep 2005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</si>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</sst>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5" xfId="0" applyFont="1" applyFill="1" applyBorder="1"/>
    <xf numFmtId="0" fontId="0" fillId="2" borderId="14" xfId="0" applyFill="1" applyBorder="1"/>
    <xf numFmtId="0" fontId="0" fillId="2" borderId="0" xfId="0" applyFill="1"/>
    <xf numFmtId="43" fontId="0" fillId="2" borderId="15" xfId="1" applyFont="1" applyFill="1" applyBorder="1"/>
    <xf numFmtId="0" fontId="0" fillId="2" borderId="6" xfId="0" applyFill="1" applyBorder="1"/>
    <xf numFmtId="43" fontId="0" fillId="2" borderId="11" xfId="1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43" fontId="2" fillId="2" borderId="13" xfId="1" applyFont="1" applyFill="1" applyBorder="1"/>
    <xf numFmtId="0" fontId="2" fillId="2" borderId="13" xfId="0" applyFont="1" applyFill="1" applyBorder="1"/>
    <xf numFmtId="0" fontId="0" fillId="2" borderId="15" xfId="0" applyFill="1" applyBorder="1"/>
    <xf numFmtId="0" fontId="2" fillId="2" borderId="9" xfId="0" applyFont="1" applyFill="1" applyBorder="1"/>
    <xf numFmtId="2" fontId="0" fillId="2" borderId="0" xfId="0" applyNumberFormat="1" applyFill="1"/>
    <xf numFmtId="2" fontId="0" fillId="2" borderId="6" xfId="0" applyNumberFormat="1" applyFill="1" applyBorder="1"/>
    <xf numFmtId="0" fontId="2" fillId="2" borderId="11" xfId="0" applyFont="1" applyFill="1" applyBorder="1"/>
    <xf numFmtId="2" fontId="2" fillId="3" borderId="8" xfId="0" applyNumberFormat="1" applyFont="1" applyFill="1" applyBorder="1"/>
    <xf numFmtId="0" fontId="2" fillId="3" borderId="9" xfId="0" applyFont="1" applyFill="1" applyBorder="1"/>
    <xf numFmtId="2" fontId="2" fillId="3" borderId="14" xfId="0" applyNumberFormat="1" applyFont="1" applyFill="1" applyBorder="1"/>
    <xf numFmtId="0" fontId="2" fillId="3" borderId="15" xfId="0" applyFont="1" applyFill="1" applyBorder="1"/>
    <xf numFmtId="2" fontId="2" fillId="3" borderId="10" xfId="0" applyNumberFormat="1" applyFont="1" applyFill="1" applyBorder="1"/>
    <xf numFmtId="0" fontId="2" fillId="3" borderId="11" xfId="0" applyFont="1" applyFill="1" applyBorder="1"/>
    <xf numFmtId="0" fontId="0" fillId="3" borderId="15" xfId="0" applyFill="1" applyBorder="1"/>
    <xf numFmtId="2" fontId="0" fillId="3" borderId="14" xfId="0" applyNumberFormat="1" applyFill="1" applyBorder="1"/>
    <xf numFmtId="2" fontId="0" fillId="3" borderId="10" xfId="0" applyNumberFormat="1" applyFill="1" applyBorder="1"/>
    <xf numFmtId="0" fontId="0" fillId="3" borderId="11" xfId="0" applyFill="1" applyBorder="1"/>
    <xf numFmtId="2" fontId="0" fillId="2" borderId="15" xfId="0" applyNumberFormat="1" applyFill="1" applyBorder="1"/>
    <xf numFmtId="2" fontId="0" fillId="2" borderId="11" xfId="0" applyNumberFormat="1" applyFill="1" applyBorder="1"/>
    <xf numFmtId="49" fontId="0" fillId="2" borderId="1" xfId="0" applyNumberFormat="1" applyFill="1" applyBorder="1"/>
    <xf numFmtId="3" fontId="0" fillId="2" borderId="2" xfId="0" applyNumberFormat="1" applyFill="1" applyBorder="1"/>
    <xf numFmtId="0" fontId="3" fillId="2" borderId="1" xfId="3" applyFont="1" applyFill="1" applyBorder="1"/>
    <xf numFmtId="3" fontId="3" fillId="2" borderId="2" xfId="3" applyNumberFormat="1" applyFont="1" applyFill="1" applyBorder="1"/>
    <xf numFmtId="49" fontId="3" fillId="2" borderId="1" xfId="3" applyNumberFormat="1" applyFont="1" applyFill="1" applyBorder="1"/>
    <xf numFmtId="0" fontId="1" fillId="2" borderId="1" xfId="3" applyFill="1" applyBorder="1"/>
    <xf numFmtId="3" fontId="1" fillId="2" borderId="2" xfId="3" applyNumberFormat="1" applyFill="1" applyBorder="1"/>
    <xf numFmtId="49" fontId="1" fillId="2" borderId="1" xfId="3" applyNumberFormat="1" applyFill="1" applyBorder="1"/>
    <xf numFmtId="0" fontId="1" fillId="2" borderId="3" xfId="3" applyFill="1" applyBorder="1"/>
    <xf numFmtId="3" fontId="1" fillId="2" borderId="4" xfId="3" applyNumberFormat="1" applyFill="1" applyBorder="1"/>
    <xf numFmtId="43" fontId="0" fillId="2" borderId="10" xfId="1" applyFont="1" applyFill="1" applyBorder="1"/>
    <xf numFmtId="43" fontId="0" fillId="2" borderId="0" xfId="1" applyFont="1" applyFill="1" applyBorder="1"/>
    <xf numFmtId="9" fontId="2" fillId="2" borderId="0" xfId="2" applyFont="1" applyFill="1" applyBorder="1" applyAlignment="1"/>
    <xf numFmtId="0" fontId="2" fillId="2" borderId="0" xfId="0" applyFont="1" applyFill="1"/>
    <xf numFmtId="10" fontId="2" fillId="2" borderId="0" xfId="2" applyNumberFormat="1" applyFont="1" applyFill="1" applyBorder="1" applyAlignment="1"/>
    <xf numFmtId="0" fontId="2" fillId="2" borderId="10" xfId="0" applyFont="1" applyFill="1" applyBorder="1"/>
    <xf numFmtId="10" fontId="2" fillId="2" borderId="11" xfId="2" applyNumberFormat="1" applyFont="1" applyFill="1" applyBorder="1" applyAlignment="1"/>
    <xf numFmtId="9" fontId="2" fillId="2" borderId="10" xfId="2" applyFont="1" applyFill="1" applyBorder="1" applyAlignment="1"/>
    <xf numFmtId="10" fontId="2" fillId="2" borderId="10" xfId="2" applyNumberFormat="1" applyFont="1" applyFill="1" applyBorder="1" applyAlignment="1"/>
    <xf numFmtId="0" fontId="0" fillId="2" borderId="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7" fontId="0" fillId="2" borderId="14" xfId="0" applyNumberFormat="1" applyFill="1" applyBorder="1"/>
    <xf numFmtId="43" fontId="0" fillId="2" borderId="6" xfId="1" applyFont="1" applyFill="1" applyBorder="1"/>
    <xf numFmtId="43" fontId="0" fillId="3" borderId="11" xfId="1" applyFont="1" applyFill="1" applyBorder="1"/>
    <xf numFmtId="43" fontId="2" fillId="3" borderId="12" xfId="1" applyFont="1" applyFill="1" applyBorder="1"/>
    <xf numFmtId="43" fontId="2" fillId="3" borderId="13" xfId="1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3" fontId="0" fillId="3" borderId="10" xfId="1" applyFont="1" applyFill="1" applyBorder="1"/>
    <xf numFmtId="9" fontId="2" fillId="3" borderId="10" xfId="2" applyFont="1" applyFill="1" applyBorder="1" applyAlignment="1"/>
    <xf numFmtId="10" fontId="2" fillId="3" borderId="11" xfId="2" applyNumberFormat="1" applyFont="1" applyFill="1" applyBorder="1" applyAlignment="1"/>
    <xf numFmtId="43" fontId="0" fillId="3" borderId="0" xfId="1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3" fontId="0" fillId="4" borderId="10" xfId="1" applyFont="1" applyFill="1" applyBorder="1"/>
    <xf numFmtId="43" fontId="0" fillId="4" borderId="11" xfId="1" applyFont="1" applyFill="1" applyBorder="1"/>
    <xf numFmtId="9" fontId="2" fillId="4" borderId="10" xfId="2" applyFont="1" applyFill="1" applyBorder="1" applyAlignment="1"/>
    <xf numFmtId="10" fontId="2" fillId="4" borderId="11" xfId="2" applyNumberFormat="1" applyFont="1" applyFill="1" applyBorder="1" applyAlignment="1"/>
    <xf numFmtId="43" fontId="0" fillId="4" borderId="0" xfId="1" applyFont="1" applyFill="1" applyBorder="1"/>
    <xf numFmtId="43" fontId="0" fillId="2" borderId="0" xfId="1" applyFont="1" applyFill="1"/>
    <xf numFmtId="43" fontId="0" fillId="0" borderId="6" xfId="1" applyFont="1" applyBorder="1"/>
    <xf numFmtId="164" fontId="0" fillId="2" borderId="0" xfId="1" applyNumberFormat="1" applyFont="1" applyFill="1"/>
    <xf numFmtId="164" fontId="0" fillId="2" borderId="6" xfId="1" applyNumberFormat="1" applyFont="1" applyFill="1" applyBorder="1"/>
    <xf numFmtId="164" fontId="0" fillId="0" borderId="0" xfId="1" applyNumberFormat="1" applyFont="1"/>
    <xf numFmtId="164" fontId="0" fillId="2" borderId="15" xfId="1" applyNumberFormat="1" applyFont="1" applyFill="1" applyBorder="1"/>
    <xf numFmtId="164" fontId="0" fillId="2" borderId="11" xfId="1" applyNumberFormat="1" applyFont="1" applyFill="1" applyBorder="1"/>
    <xf numFmtId="43" fontId="0" fillId="2" borderId="12" xfId="1" applyFont="1" applyFill="1" applyBorder="1"/>
    <xf numFmtId="43" fontId="0" fillId="2" borderId="13" xfId="1" applyFont="1" applyFill="1" applyBorder="1"/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6" xfId="3" xr:uid="{0ACAEE9D-CA27-4DC0-9A40-CCA3FCBED24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Supply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'Original Raw Data'!$C$4:$C$183</c:f>
              <c:strCache>
                <c:ptCount val="180"/>
                <c:pt idx="0">
                  <c:v>Sep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</c:strCache>
            </c:strRef>
          </c:xVal>
          <c:yVal>
            <c:numRef>
              <c:f>'Original Raw Data'!$D$4:$D$183</c:f>
              <c:numCache>
                <c:formatCode>#,##0</c:formatCode>
                <c:ptCount val="180"/>
                <c:pt idx="0">
                  <c:v>1989</c:v>
                </c:pt>
                <c:pt idx="1">
                  <c:v>1725</c:v>
                </c:pt>
                <c:pt idx="2">
                  <c:v>1776</c:v>
                </c:pt>
                <c:pt idx="3">
                  <c:v>2181</c:v>
                </c:pt>
                <c:pt idx="4">
                  <c:v>2156</c:v>
                </c:pt>
                <c:pt idx="5">
                  <c:v>1870</c:v>
                </c:pt>
                <c:pt idx="6">
                  <c:v>1936</c:v>
                </c:pt>
                <c:pt idx="7">
                  <c:v>1599</c:v>
                </c:pt>
                <c:pt idx="8">
                  <c:v>1735</c:v>
                </c:pt>
                <c:pt idx="9">
                  <c:v>1650</c:v>
                </c:pt>
                <c:pt idx="10">
                  <c:v>1614</c:v>
                </c:pt>
                <c:pt idx="11">
                  <c:v>2285</c:v>
                </c:pt>
                <c:pt idx="12">
                  <c:v>2031</c:v>
                </c:pt>
                <c:pt idx="13">
                  <c:v>1793</c:v>
                </c:pt>
                <c:pt idx="14">
                  <c:v>1875</c:v>
                </c:pt>
                <c:pt idx="15">
                  <c:v>2244</c:v>
                </c:pt>
                <c:pt idx="16">
                  <c:v>2173</c:v>
                </c:pt>
                <c:pt idx="17">
                  <c:v>1900</c:v>
                </c:pt>
                <c:pt idx="18">
                  <c:v>1985</c:v>
                </c:pt>
                <c:pt idx="19">
                  <c:v>1709</c:v>
                </c:pt>
                <c:pt idx="20">
                  <c:v>1746</c:v>
                </c:pt>
                <c:pt idx="21">
                  <c:v>1669</c:v>
                </c:pt>
                <c:pt idx="22">
                  <c:v>1784</c:v>
                </c:pt>
                <c:pt idx="23">
                  <c:v>2421</c:v>
                </c:pt>
                <c:pt idx="24">
                  <c:v>1948</c:v>
                </c:pt>
                <c:pt idx="25">
                  <c:v>1845</c:v>
                </c:pt>
                <c:pt idx="26">
                  <c:v>1880</c:v>
                </c:pt>
                <c:pt idx="27">
                  <c:v>2144</c:v>
                </c:pt>
                <c:pt idx="28">
                  <c:v>2115</c:v>
                </c:pt>
                <c:pt idx="29">
                  <c:v>1854</c:v>
                </c:pt>
                <c:pt idx="30">
                  <c:v>1742</c:v>
                </c:pt>
                <c:pt idx="31">
                  <c:v>1685</c:v>
                </c:pt>
                <c:pt idx="32">
                  <c:v>1640</c:v>
                </c:pt>
                <c:pt idx="33">
                  <c:v>1495</c:v>
                </c:pt>
                <c:pt idx="34">
                  <c:v>1726</c:v>
                </c:pt>
                <c:pt idx="35">
                  <c:v>2182</c:v>
                </c:pt>
                <c:pt idx="36">
                  <c:v>1839</c:v>
                </c:pt>
                <c:pt idx="37">
                  <c:v>1581</c:v>
                </c:pt>
                <c:pt idx="38">
                  <c:v>1504</c:v>
                </c:pt>
                <c:pt idx="39">
                  <c:v>1909</c:v>
                </c:pt>
                <c:pt idx="40">
                  <c:v>1924</c:v>
                </c:pt>
                <c:pt idx="41">
                  <c:v>1607</c:v>
                </c:pt>
                <c:pt idx="42">
                  <c:v>1600</c:v>
                </c:pt>
                <c:pt idx="43">
                  <c:v>1449</c:v>
                </c:pt>
                <c:pt idx="44">
                  <c:v>1421</c:v>
                </c:pt>
                <c:pt idx="45">
                  <c:v>1405</c:v>
                </c:pt>
                <c:pt idx="46">
                  <c:v>1469</c:v>
                </c:pt>
                <c:pt idx="47">
                  <c:v>1903</c:v>
                </c:pt>
                <c:pt idx="48">
                  <c:v>1745</c:v>
                </c:pt>
                <c:pt idx="49">
                  <c:v>1558</c:v>
                </c:pt>
                <c:pt idx="50">
                  <c:v>1480</c:v>
                </c:pt>
                <c:pt idx="51">
                  <c:v>1836</c:v>
                </c:pt>
                <c:pt idx="52">
                  <c:v>1738</c:v>
                </c:pt>
                <c:pt idx="53">
                  <c:v>1550</c:v>
                </c:pt>
                <c:pt idx="54">
                  <c:v>1628</c:v>
                </c:pt>
                <c:pt idx="55">
                  <c:v>1480</c:v>
                </c:pt>
                <c:pt idx="56">
                  <c:v>1411</c:v>
                </c:pt>
                <c:pt idx="57">
                  <c:v>1393</c:v>
                </c:pt>
                <c:pt idx="58">
                  <c:v>1418</c:v>
                </c:pt>
                <c:pt idx="59">
                  <c:v>1884</c:v>
                </c:pt>
                <c:pt idx="60">
                  <c:v>1687</c:v>
                </c:pt>
                <c:pt idx="61">
                  <c:v>1448</c:v>
                </c:pt>
                <c:pt idx="62">
                  <c:v>1462</c:v>
                </c:pt>
                <c:pt idx="63">
                  <c:v>1675</c:v>
                </c:pt>
                <c:pt idx="64">
                  <c:v>1603</c:v>
                </c:pt>
                <c:pt idx="65">
                  <c:v>1489</c:v>
                </c:pt>
                <c:pt idx="66">
                  <c:v>1578</c:v>
                </c:pt>
                <c:pt idx="67">
                  <c:v>1369</c:v>
                </c:pt>
                <c:pt idx="68">
                  <c:v>1368</c:v>
                </c:pt>
                <c:pt idx="69">
                  <c:v>1301</c:v>
                </c:pt>
                <c:pt idx="70">
                  <c:v>1345</c:v>
                </c:pt>
                <c:pt idx="71">
                  <c:v>1912</c:v>
                </c:pt>
                <c:pt idx="72">
                  <c:v>1645</c:v>
                </c:pt>
                <c:pt idx="73">
                  <c:v>1387</c:v>
                </c:pt>
                <c:pt idx="74">
                  <c:v>1451</c:v>
                </c:pt>
                <c:pt idx="75">
                  <c:v>1669</c:v>
                </c:pt>
                <c:pt idx="76">
                  <c:v>1657</c:v>
                </c:pt>
                <c:pt idx="77">
                  <c:v>1503</c:v>
                </c:pt>
                <c:pt idx="78">
                  <c:v>1482</c:v>
                </c:pt>
                <c:pt idx="79">
                  <c:v>1268</c:v>
                </c:pt>
                <c:pt idx="80">
                  <c:v>1364</c:v>
                </c:pt>
                <c:pt idx="81">
                  <c:v>1254</c:v>
                </c:pt>
                <c:pt idx="82">
                  <c:v>1302</c:v>
                </c:pt>
                <c:pt idx="83">
                  <c:v>1816</c:v>
                </c:pt>
                <c:pt idx="84">
                  <c:v>1462</c:v>
                </c:pt>
                <c:pt idx="85">
                  <c:v>1375</c:v>
                </c:pt>
                <c:pt idx="86">
                  <c:v>1352</c:v>
                </c:pt>
                <c:pt idx="87">
                  <c:v>1566</c:v>
                </c:pt>
                <c:pt idx="88">
                  <c:v>1546</c:v>
                </c:pt>
                <c:pt idx="89">
                  <c:v>1371</c:v>
                </c:pt>
                <c:pt idx="90">
                  <c:v>1367</c:v>
                </c:pt>
                <c:pt idx="91">
                  <c:v>1307</c:v>
                </c:pt>
                <c:pt idx="92">
                  <c:v>1263</c:v>
                </c:pt>
                <c:pt idx="93">
                  <c:v>1158</c:v>
                </c:pt>
                <c:pt idx="94">
                  <c:v>1298</c:v>
                </c:pt>
                <c:pt idx="95">
                  <c:v>1796</c:v>
                </c:pt>
                <c:pt idx="96">
                  <c:v>1430</c:v>
                </c:pt>
                <c:pt idx="97">
                  <c:v>1314</c:v>
                </c:pt>
                <c:pt idx="98">
                  <c:v>1320</c:v>
                </c:pt>
                <c:pt idx="99">
                  <c:v>1471</c:v>
                </c:pt>
                <c:pt idx="100">
                  <c:v>1489</c:v>
                </c:pt>
                <c:pt idx="101">
                  <c:v>1292</c:v>
                </c:pt>
                <c:pt idx="102">
                  <c:v>1351</c:v>
                </c:pt>
                <c:pt idx="103">
                  <c:v>1263</c:v>
                </c:pt>
                <c:pt idx="104">
                  <c:v>1205</c:v>
                </c:pt>
                <c:pt idx="105">
                  <c:v>1093</c:v>
                </c:pt>
                <c:pt idx="106">
                  <c:v>1255</c:v>
                </c:pt>
                <c:pt idx="107">
                  <c:v>1699</c:v>
                </c:pt>
                <c:pt idx="108">
                  <c:v>1392</c:v>
                </c:pt>
                <c:pt idx="109">
                  <c:v>1248</c:v>
                </c:pt>
                <c:pt idx="110">
                  <c:v>1163</c:v>
                </c:pt>
                <c:pt idx="111">
                  <c:v>1389</c:v>
                </c:pt>
                <c:pt idx="112">
                  <c:v>1432</c:v>
                </c:pt>
                <c:pt idx="113">
                  <c:v>1221</c:v>
                </c:pt>
                <c:pt idx="114">
                  <c:v>1194</c:v>
                </c:pt>
                <c:pt idx="115">
                  <c:v>1163</c:v>
                </c:pt>
                <c:pt idx="116">
                  <c:v>1103</c:v>
                </c:pt>
                <c:pt idx="117">
                  <c:v>1056</c:v>
                </c:pt>
                <c:pt idx="118">
                  <c:v>1160</c:v>
                </c:pt>
                <c:pt idx="119">
                  <c:v>1586</c:v>
                </c:pt>
                <c:pt idx="120">
                  <c:v>1314</c:v>
                </c:pt>
                <c:pt idx="121">
                  <c:v>1148</c:v>
                </c:pt>
                <c:pt idx="122">
                  <c:v>1073</c:v>
                </c:pt>
                <c:pt idx="123">
                  <c:v>1285</c:v>
                </c:pt>
                <c:pt idx="124">
                  <c:v>1238</c:v>
                </c:pt>
                <c:pt idx="125">
                  <c:v>1119</c:v>
                </c:pt>
                <c:pt idx="126">
                  <c:v>1147</c:v>
                </c:pt>
                <c:pt idx="127">
                  <c:v>1071</c:v>
                </c:pt>
                <c:pt idx="128">
                  <c:v>1028</c:v>
                </c:pt>
                <c:pt idx="129">
                  <c:v>949</c:v>
                </c:pt>
                <c:pt idx="130">
                  <c:v>989</c:v>
                </c:pt>
                <c:pt idx="131">
                  <c:v>1489</c:v>
                </c:pt>
                <c:pt idx="132">
                  <c:v>1203</c:v>
                </c:pt>
                <c:pt idx="133">
                  <c:v>992</c:v>
                </c:pt>
                <c:pt idx="134">
                  <c:v>968</c:v>
                </c:pt>
                <c:pt idx="135">
                  <c:v>1125</c:v>
                </c:pt>
                <c:pt idx="136">
                  <c:v>1186</c:v>
                </c:pt>
                <c:pt idx="137">
                  <c:v>971</c:v>
                </c:pt>
                <c:pt idx="138">
                  <c:v>1060</c:v>
                </c:pt>
                <c:pt idx="139">
                  <c:v>924</c:v>
                </c:pt>
                <c:pt idx="140">
                  <c:v>965</c:v>
                </c:pt>
                <c:pt idx="141">
                  <c:v>902</c:v>
                </c:pt>
                <c:pt idx="142">
                  <c:v>933</c:v>
                </c:pt>
                <c:pt idx="143">
                  <c:v>1403</c:v>
                </c:pt>
                <c:pt idx="144">
                  <c:v>1087</c:v>
                </c:pt>
                <c:pt idx="145">
                  <c:v>953</c:v>
                </c:pt>
                <c:pt idx="146">
                  <c:v>931</c:v>
                </c:pt>
                <c:pt idx="147">
                  <c:v>1030</c:v>
                </c:pt>
                <c:pt idx="148">
                  <c:v>1082</c:v>
                </c:pt>
                <c:pt idx="149">
                  <c:v>902</c:v>
                </c:pt>
                <c:pt idx="150">
                  <c:v>968</c:v>
                </c:pt>
                <c:pt idx="151">
                  <c:v>874</c:v>
                </c:pt>
                <c:pt idx="152">
                  <c:v>890</c:v>
                </c:pt>
                <c:pt idx="153">
                  <c:v>825</c:v>
                </c:pt>
                <c:pt idx="154">
                  <c:v>951</c:v>
                </c:pt>
                <c:pt idx="155">
                  <c:v>1385</c:v>
                </c:pt>
                <c:pt idx="156">
                  <c:v>965</c:v>
                </c:pt>
                <c:pt idx="157">
                  <c:v>880</c:v>
                </c:pt>
                <c:pt idx="158">
                  <c:v>890</c:v>
                </c:pt>
                <c:pt idx="159">
                  <c:v>994</c:v>
                </c:pt>
                <c:pt idx="160">
                  <c:v>1030</c:v>
                </c:pt>
                <c:pt idx="161">
                  <c:v>846</c:v>
                </c:pt>
                <c:pt idx="162">
                  <c:v>904</c:v>
                </c:pt>
                <c:pt idx="163">
                  <c:v>864</c:v>
                </c:pt>
                <c:pt idx="164">
                  <c:v>854</c:v>
                </c:pt>
                <c:pt idx="165">
                  <c:v>779</c:v>
                </c:pt>
                <c:pt idx="166">
                  <c:v>922</c:v>
                </c:pt>
                <c:pt idx="167">
                  <c:v>1278</c:v>
                </c:pt>
                <c:pt idx="168">
                  <c:v>905</c:v>
                </c:pt>
                <c:pt idx="169">
                  <c:v>843</c:v>
                </c:pt>
                <c:pt idx="170">
                  <c:v>786</c:v>
                </c:pt>
                <c:pt idx="171">
                  <c:v>924</c:v>
                </c:pt>
                <c:pt idx="172">
                  <c:v>975</c:v>
                </c:pt>
                <c:pt idx="173">
                  <c:v>826</c:v>
                </c:pt>
                <c:pt idx="174">
                  <c:v>879</c:v>
                </c:pt>
                <c:pt idx="175">
                  <c:v>615</c:v>
                </c:pt>
                <c:pt idx="176">
                  <c:v>730</c:v>
                </c:pt>
                <c:pt idx="177">
                  <c:v>807</c:v>
                </c:pt>
                <c:pt idx="178">
                  <c:v>899</c:v>
                </c:pt>
                <c:pt idx="179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3-4E75-B427-9C658CE6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5616"/>
        <c:axId val="1413969551"/>
      </c:scatterChart>
      <c:valAx>
        <c:axId val="1836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69551"/>
        <c:crosses val="autoZero"/>
        <c:crossBetween val="midCat"/>
      </c:valAx>
      <c:valAx>
        <c:axId val="14139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5430035950658"/>
          <c:y val="6.5524206550872835E-2"/>
          <c:w val="0.80915483560815027"/>
          <c:h val="0.776442757898375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'Office Supply Forecast'!$M$25:$M$36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'Office Supply Forecast'!$R$25:$R$36</c:f>
              <c:numCache>
                <c:formatCode>_(* #,##0.00_);_(* \(#,##0.00\);_(* "-"??_);_(@_)</c:formatCode>
                <c:ptCount val="12"/>
                <c:pt idx="0">
                  <c:v>861.45186971661371</c:v>
                </c:pt>
                <c:pt idx="1">
                  <c:v>763.01628687003199</c:v>
                </c:pt>
                <c:pt idx="2">
                  <c:v>748.17901439666559</c:v>
                </c:pt>
                <c:pt idx="3">
                  <c:v>872.01736260015434</c:v>
                </c:pt>
                <c:pt idx="4">
                  <c:v>871.60920568070242</c:v>
                </c:pt>
                <c:pt idx="5">
                  <c:v>753.48414067928798</c:v>
                </c:pt>
                <c:pt idx="6">
                  <c:v>772.76335964007114</c:v>
                </c:pt>
                <c:pt idx="7">
                  <c:v>692.01745053788068</c:v>
                </c:pt>
                <c:pt idx="8">
                  <c:v>690.58459534751478</c:v>
                </c:pt>
                <c:pt idx="9">
                  <c:v>652.34675702950142</c:v>
                </c:pt>
                <c:pt idx="10">
                  <c:v>706.73448403884254</c:v>
                </c:pt>
                <c:pt idx="11">
                  <c:v>969.64184840258201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3-415C-AB7F-BCA971B8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61999"/>
        <c:axId val="1420162479"/>
      </c:scatterChart>
      <c:valAx>
        <c:axId val="14201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2479"/>
        <c:crosses val="autoZero"/>
        <c:crossBetween val="midCat"/>
      </c:valAx>
      <c:valAx>
        <c:axId val="14201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5430035950658"/>
          <c:y val="6.5524206550872835E-2"/>
          <c:w val="0.80915483560815027"/>
          <c:h val="0.776442757898375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'Quadratic DS Summary'!$M$25:$M$36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'Quadratic DS Summary'!$R$25:$R$36</c:f>
              <c:numCache>
                <c:formatCode>_(* #,##0.00_);_(* \(#,##0.00\);_(* "-"??_);_(@_)</c:formatCode>
                <c:ptCount val="12"/>
                <c:pt idx="0">
                  <c:v>861.45186971661371</c:v>
                </c:pt>
                <c:pt idx="1">
                  <c:v>763.01628687003199</c:v>
                </c:pt>
                <c:pt idx="2">
                  <c:v>748.17901439666559</c:v>
                </c:pt>
                <c:pt idx="3">
                  <c:v>872.01736260015434</c:v>
                </c:pt>
                <c:pt idx="4">
                  <c:v>871.60920568070242</c:v>
                </c:pt>
                <c:pt idx="5">
                  <c:v>753.48414067928798</c:v>
                </c:pt>
                <c:pt idx="6">
                  <c:v>772.76335964007114</c:v>
                </c:pt>
                <c:pt idx="7">
                  <c:v>692.01745053788068</c:v>
                </c:pt>
                <c:pt idx="8">
                  <c:v>690.58459534751478</c:v>
                </c:pt>
                <c:pt idx="9">
                  <c:v>652.34675702950142</c:v>
                </c:pt>
                <c:pt idx="10">
                  <c:v>706.73448403884254</c:v>
                </c:pt>
                <c:pt idx="11">
                  <c:v>969.64184840258201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144-8E72-6B62F6F2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61999"/>
        <c:axId val="1420162479"/>
      </c:scatterChart>
      <c:valAx>
        <c:axId val="14201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2479"/>
        <c:crosses val="autoZero"/>
        <c:crossBetween val="midCat"/>
      </c:valAx>
      <c:valAx>
        <c:axId val="14201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470292</xdr:colOff>
      <xdr:row>3</xdr:row>
      <xdr:rowOff>7524</xdr:rowOff>
    </xdr:from>
    <xdr:to>
      <xdr:col>18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E4F5F-C6DD-AE59-84EA-109C83B7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39</xdr:row>
      <xdr:rowOff>29308</xdr:rowOff>
    </xdr:from>
    <xdr:to>
      <xdr:col>19</xdr:col>
      <xdr:colOff>9770</xdr:colOff>
      <xdr:row>49</xdr:row>
      <xdr:rowOff>111369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55602-7B94-4FD1-BBF2-FC6E62DB7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39</xdr:row>
      <xdr:rowOff>29308</xdr:rowOff>
    </xdr:from>
    <xdr:to>
      <xdr:col>19</xdr:col>
      <xdr:colOff>9770</xdr:colOff>
      <xdr:row>49</xdr:row>
      <xdr:rowOff>111369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D719E-DAE3-7999-5F1F-5E3C460A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1139-C9DD-4BF8-9332-9A14359A4C6F}">
  <sheetPr>
    <tabColor theme="8" tint="0.59999389629810485"/>
  </sheetPr>
  <dimension ref="C2:D183"/>
  <sheetViews>
    <sheetView zoomScale="98" workbookViewId="0">
      <selection activeCell="U10" sqref="U10"/>
    </sheetView>
  </sheetViews>
  <sheetFormatPr defaultRowHeight="14.4" x14ac:dyDescent="0.3"/>
  <sheetData>
    <row r="2" spans="3:4" ht="15" thickBot="1" x14ac:dyDescent="0.35"/>
    <row r="3" spans="3:4" ht="15" thickBot="1" x14ac:dyDescent="0.35">
      <c r="C3" s="20" t="s">
        <v>180</v>
      </c>
      <c r="D3" s="23" t="s">
        <v>181</v>
      </c>
    </row>
    <row r="4" spans="3:4" x14ac:dyDescent="0.3">
      <c r="C4" s="41" t="s">
        <v>268</v>
      </c>
      <c r="D4" s="42">
        <v>1989</v>
      </c>
    </row>
    <row r="5" spans="3:4" x14ac:dyDescent="0.3">
      <c r="C5" s="41" t="s">
        <v>1</v>
      </c>
      <c r="D5" s="42">
        <v>1725</v>
      </c>
    </row>
    <row r="6" spans="3:4" x14ac:dyDescent="0.3">
      <c r="C6" s="41" t="s">
        <v>2</v>
      </c>
      <c r="D6" s="42">
        <v>1776</v>
      </c>
    </row>
    <row r="7" spans="3:4" x14ac:dyDescent="0.3">
      <c r="C7" s="41" t="s">
        <v>3</v>
      </c>
      <c r="D7" s="42">
        <v>2181</v>
      </c>
    </row>
    <row r="8" spans="3:4" x14ac:dyDescent="0.3">
      <c r="C8" s="41" t="s">
        <v>4</v>
      </c>
      <c r="D8" s="42">
        <v>2156</v>
      </c>
    </row>
    <row r="9" spans="3:4" x14ac:dyDescent="0.3">
      <c r="C9" s="41" t="s">
        <v>5</v>
      </c>
      <c r="D9" s="42">
        <v>1870</v>
      </c>
    </row>
    <row r="10" spans="3:4" x14ac:dyDescent="0.3">
      <c r="C10" s="41" t="s">
        <v>6</v>
      </c>
      <c r="D10" s="42">
        <v>1936</v>
      </c>
    </row>
    <row r="11" spans="3:4" x14ac:dyDescent="0.3">
      <c r="C11" s="41" t="s">
        <v>7</v>
      </c>
      <c r="D11" s="42">
        <v>1599</v>
      </c>
    </row>
    <row r="12" spans="3:4" x14ac:dyDescent="0.3">
      <c r="C12" s="41" t="s">
        <v>8</v>
      </c>
      <c r="D12" s="42">
        <v>1735</v>
      </c>
    </row>
    <row r="13" spans="3:4" x14ac:dyDescent="0.3">
      <c r="C13" s="41" t="s">
        <v>9</v>
      </c>
      <c r="D13" s="42">
        <v>1650</v>
      </c>
    </row>
    <row r="14" spans="3:4" x14ac:dyDescent="0.3">
      <c r="C14" s="41" t="s">
        <v>10</v>
      </c>
      <c r="D14" s="42">
        <v>1614</v>
      </c>
    </row>
    <row r="15" spans="3:4" x14ac:dyDescent="0.3">
      <c r="C15" s="41" t="s">
        <v>11</v>
      </c>
      <c r="D15" s="42">
        <v>2285</v>
      </c>
    </row>
    <row r="16" spans="3:4" x14ac:dyDescent="0.3">
      <c r="C16" s="41" t="s">
        <v>12</v>
      </c>
      <c r="D16" s="42">
        <v>2031</v>
      </c>
    </row>
    <row r="17" spans="3:4" x14ac:dyDescent="0.3">
      <c r="C17" s="41" t="s">
        <v>13</v>
      </c>
      <c r="D17" s="42">
        <v>1793</v>
      </c>
    </row>
    <row r="18" spans="3:4" x14ac:dyDescent="0.3">
      <c r="C18" s="41" t="s">
        <v>14</v>
      </c>
      <c r="D18" s="42">
        <v>1875</v>
      </c>
    </row>
    <row r="19" spans="3:4" x14ac:dyDescent="0.3">
      <c r="C19" s="41" t="s">
        <v>15</v>
      </c>
      <c r="D19" s="42">
        <v>2244</v>
      </c>
    </row>
    <row r="20" spans="3:4" x14ac:dyDescent="0.3">
      <c r="C20" s="41" t="s">
        <v>16</v>
      </c>
      <c r="D20" s="42">
        <v>2173</v>
      </c>
    </row>
    <row r="21" spans="3:4" x14ac:dyDescent="0.3">
      <c r="C21" s="41" t="s">
        <v>17</v>
      </c>
      <c r="D21" s="42">
        <v>1900</v>
      </c>
    </row>
    <row r="22" spans="3:4" x14ac:dyDescent="0.3">
      <c r="C22" s="41" t="s">
        <v>18</v>
      </c>
      <c r="D22" s="42">
        <v>1985</v>
      </c>
    </row>
    <row r="23" spans="3:4" x14ac:dyDescent="0.3">
      <c r="C23" s="41" t="s">
        <v>19</v>
      </c>
      <c r="D23" s="42">
        <v>1709</v>
      </c>
    </row>
    <row r="24" spans="3:4" x14ac:dyDescent="0.3">
      <c r="C24" s="41" t="s">
        <v>20</v>
      </c>
      <c r="D24" s="42">
        <v>1746</v>
      </c>
    </row>
    <row r="25" spans="3:4" x14ac:dyDescent="0.3">
      <c r="C25" s="41" t="s">
        <v>21</v>
      </c>
      <c r="D25" s="42">
        <v>1669</v>
      </c>
    </row>
    <row r="26" spans="3:4" x14ac:dyDescent="0.3">
      <c r="C26" s="41" t="s">
        <v>22</v>
      </c>
      <c r="D26" s="42">
        <v>1784</v>
      </c>
    </row>
    <row r="27" spans="3:4" x14ac:dyDescent="0.3">
      <c r="C27" s="41" t="s">
        <v>23</v>
      </c>
      <c r="D27" s="42">
        <v>2421</v>
      </c>
    </row>
    <row r="28" spans="3:4" x14ac:dyDescent="0.3">
      <c r="C28" s="41" t="s">
        <v>24</v>
      </c>
      <c r="D28" s="42">
        <v>1948</v>
      </c>
    </row>
    <row r="29" spans="3:4" x14ac:dyDescent="0.3">
      <c r="C29" s="41" t="s">
        <v>25</v>
      </c>
      <c r="D29" s="42">
        <v>1845</v>
      </c>
    </row>
    <row r="30" spans="3:4" x14ac:dyDescent="0.3">
      <c r="C30" s="41" t="s">
        <v>26</v>
      </c>
      <c r="D30" s="42">
        <v>1880</v>
      </c>
    </row>
    <row r="31" spans="3:4" x14ac:dyDescent="0.3">
      <c r="C31" s="41" t="s">
        <v>27</v>
      </c>
      <c r="D31" s="42">
        <v>2144</v>
      </c>
    </row>
    <row r="32" spans="3:4" x14ac:dyDescent="0.3">
      <c r="C32" s="41" t="s">
        <v>28</v>
      </c>
      <c r="D32" s="42">
        <v>2115</v>
      </c>
    </row>
    <row r="33" spans="3:4" x14ac:dyDescent="0.3">
      <c r="C33" s="41" t="s">
        <v>29</v>
      </c>
      <c r="D33" s="42">
        <v>1854</v>
      </c>
    </row>
    <row r="34" spans="3:4" x14ac:dyDescent="0.3">
      <c r="C34" s="41" t="s">
        <v>30</v>
      </c>
      <c r="D34" s="42">
        <v>1742</v>
      </c>
    </row>
    <row r="35" spans="3:4" x14ac:dyDescent="0.3">
      <c r="C35" s="41" t="s">
        <v>31</v>
      </c>
      <c r="D35" s="42">
        <v>1685</v>
      </c>
    </row>
    <row r="36" spans="3:4" x14ac:dyDescent="0.3">
      <c r="C36" s="41" t="s">
        <v>32</v>
      </c>
      <c r="D36" s="42">
        <v>1640</v>
      </c>
    </row>
    <row r="37" spans="3:4" x14ac:dyDescent="0.3">
      <c r="C37" s="41" t="s">
        <v>33</v>
      </c>
      <c r="D37" s="42">
        <v>1495</v>
      </c>
    </row>
    <row r="38" spans="3:4" x14ac:dyDescent="0.3">
      <c r="C38" s="41" t="s">
        <v>34</v>
      </c>
      <c r="D38" s="42">
        <v>1726</v>
      </c>
    </row>
    <row r="39" spans="3:4" x14ac:dyDescent="0.3">
      <c r="C39" s="41" t="s">
        <v>35</v>
      </c>
      <c r="D39" s="42">
        <v>2182</v>
      </c>
    </row>
    <row r="40" spans="3:4" x14ac:dyDescent="0.3">
      <c r="C40" s="41" t="s">
        <v>36</v>
      </c>
      <c r="D40" s="42">
        <v>1839</v>
      </c>
    </row>
    <row r="41" spans="3:4" x14ac:dyDescent="0.3">
      <c r="C41" s="41" t="s">
        <v>37</v>
      </c>
      <c r="D41" s="42">
        <v>1581</v>
      </c>
    </row>
    <row r="42" spans="3:4" x14ac:dyDescent="0.3">
      <c r="C42" s="41" t="s">
        <v>38</v>
      </c>
      <c r="D42" s="42">
        <v>1504</v>
      </c>
    </row>
    <row r="43" spans="3:4" x14ac:dyDescent="0.3">
      <c r="C43" s="41" t="s">
        <v>39</v>
      </c>
      <c r="D43" s="42">
        <v>1909</v>
      </c>
    </row>
    <row r="44" spans="3:4" x14ac:dyDescent="0.3">
      <c r="C44" s="41" t="s">
        <v>40</v>
      </c>
      <c r="D44" s="42">
        <v>1924</v>
      </c>
    </row>
    <row r="45" spans="3:4" x14ac:dyDescent="0.3">
      <c r="C45" s="41" t="s">
        <v>41</v>
      </c>
      <c r="D45" s="42">
        <v>1607</v>
      </c>
    </row>
    <row r="46" spans="3:4" x14ac:dyDescent="0.3">
      <c r="C46" s="41" t="s">
        <v>42</v>
      </c>
      <c r="D46" s="42">
        <v>1600</v>
      </c>
    </row>
    <row r="47" spans="3:4" x14ac:dyDescent="0.3">
      <c r="C47" s="41" t="s">
        <v>43</v>
      </c>
      <c r="D47" s="42">
        <v>1449</v>
      </c>
    </row>
    <row r="48" spans="3:4" x14ac:dyDescent="0.3">
      <c r="C48" s="41" t="s">
        <v>44</v>
      </c>
      <c r="D48" s="42">
        <v>1421</v>
      </c>
    </row>
    <row r="49" spans="3:4" x14ac:dyDescent="0.3">
      <c r="C49" s="41" t="s">
        <v>45</v>
      </c>
      <c r="D49" s="42">
        <v>1405</v>
      </c>
    </row>
    <row r="50" spans="3:4" x14ac:dyDescent="0.3">
      <c r="C50" s="41" t="s">
        <v>46</v>
      </c>
      <c r="D50" s="42">
        <v>1469</v>
      </c>
    </row>
    <row r="51" spans="3:4" x14ac:dyDescent="0.3">
      <c r="C51" s="41" t="s">
        <v>47</v>
      </c>
      <c r="D51" s="42">
        <v>1903</v>
      </c>
    </row>
    <row r="52" spans="3:4" x14ac:dyDescent="0.3">
      <c r="C52" s="41" t="s">
        <v>48</v>
      </c>
      <c r="D52" s="42">
        <v>1745</v>
      </c>
    </row>
    <row r="53" spans="3:4" x14ac:dyDescent="0.3">
      <c r="C53" s="41" t="s">
        <v>49</v>
      </c>
      <c r="D53" s="42">
        <v>1558</v>
      </c>
    </row>
    <row r="54" spans="3:4" x14ac:dyDescent="0.3">
      <c r="C54" s="41" t="s">
        <v>50</v>
      </c>
      <c r="D54" s="42">
        <v>1480</v>
      </c>
    </row>
    <row r="55" spans="3:4" x14ac:dyDescent="0.3">
      <c r="C55" s="41" t="s">
        <v>51</v>
      </c>
      <c r="D55" s="42">
        <v>1836</v>
      </c>
    </row>
    <row r="56" spans="3:4" x14ac:dyDescent="0.3">
      <c r="C56" s="43" t="s">
        <v>52</v>
      </c>
      <c r="D56" s="44">
        <v>1738</v>
      </c>
    </row>
    <row r="57" spans="3:4" x14ac:dyDescent="0.3">
      <c r="C57" s="43" t="s">
        <v>53</v>
      </c>
      <c r="D57" s="44">
        <v>1550</v>
      </c>
    </row>
    <row r="58" spans="3:4" x14ac:dyDescent="0.3">
      <c r="C58" s="43" t="s">
        <v>54</v>
      </c>
      <c r="D58" s="44">
        <v>1628</v>
      </c>
    </row>
    <row r="59" spans="3:4" x14ac:dyDescent="0.3">
      <c r="C59" s="43" t="s">
        <v>55</v>
      </c>
      <c r="D59" s="44">
        <v>1480</v>
      </c>
    </row>
    <row r="60" spans="3:4" x14ac:dyDescent="0.3">
      <c r="C60" s="45" t="s">
        <v>56</v>
      </c>
      <c r="D60" s="44">
        <v>1411</v>
      </c>
    </row>
    <row r="61" spans="3:4" x14ac:dyDescent="0.3">
      <c r="C61" s="43" t="s">
        <v>57</v>
      </c>
      <c r="D61" s="44">
        <v>1393</v>
      </c>
    </row>
    <row r="62" spans="3:4" x14ac:dyDescent="0.3">
      <c r="C62" s="43" t="s">
        <v>58</v>
      </c>
      <c r="D62" s="44">
        <v>1418</v>
      </c>
    </row>
    <row r="63" spans="3:4" x14ac:dyDescent="0.3">
      <c r="C63" s="43" t="s">
        <v>59</v>
      </c>
      <c r="D63" s="44">
        <v>1884</v>
      </c>
    </row>
    <row r="64" spans="3:4" x14ac:dyDescent="0.3">
      <c r="C64" s="43" t="s">
        <v>60</v>
      </c>
      <c r="D64" s="44">
        <v>1687</v>
      </c>
    </row>
    <row r="65" spans="3:4" x14ac:dyDescent="0.3">
      <c r="C65" s="43" t="s">
        <v>61</v>
      </c>
      <c r="D65" s="44">
        <v>1448</v>
      </c>
    </row>
    <row r="66" spans="3:4" x14ac:dyDescent="0.3">
      <c r="C66" s="43" t="s">
        <v>62</v>
      </c>
      <c r="D66" s="44">
        <v>1462</v>
      </c>
    </row>
    <row r="67" spans="3:4" x14ac:dyDescent="0.3">
      <c r="C67" s="43" t="s">
        <v>63</v>
      </c>
      <c r="D67" s="44">
        <v>1675</v>
      </c>
    </row>
    <row r="68" spans="3:4" x14ac:dyDescent="0.3">
      <c r="C68" s="43" t="s">
        <v>64</v>
      </c>
      <c r="D68" s="44">
        <v>1603</v>
      </c>
    </row>
    <row r="69" spans="3:4" x14ac:dyDescent="0.3">
      <c r="C69" s="43" t="s">
        <v>65</v>
      </c>
      <c r="D69" s="44">
        <v>1489</v>
      </c>
    </row>
    <row r="70" spans="3:4" x14ac:dyDescent="0.3">
      <c r="C70" s="43" t="s">
        <v>66</v>
      </c>
      <c r="D70" s="44">
        <v>1578</v>
      </c>
    </row>
    <row r="71" spans="3:4" x14ac:dyDescent="0.3">
      <c r="C71" s="43" t="s">
        <v>67</v>
      </c>
      <c r="D71" s="44">
        <v>1369</v>
      </c>
    </row>
    <row r="72" spans="3:4" x14ac:dyDescent="0.3">
      <c r="C72" s="45" t="s">
        <v>68</v>
      </c>
      <c r="D72" s="44">
        <v>1368</v>
      </c>
    </row>
    <row r="73" spans="3:4" x14ac:dyDescent="0.3">
      <c r="C73" s="43" t="s">
        <v>69</v>
      </c>
      <c r="D73" s="44">
        <v>1301</v>
      </c>
    </row>
    <row r="74" spans="3:4" x14ac:dyDescent="0.3">
      <c r="C74" s="43" t="s">
        <v>70</v>
      </c>
      <c r="D74" s="44">
        <v>1345</v>
      </c>
    </row>
    <row r="75" spans="3:4" x14ac:dyDescent="0.3">
      <c r="C75" s="43" t="s">
        <v>71</v>
      </c>
      <c r="D75" s="44">
        <v>1912</v>
      </c>
    </row>
    <row r="76" spans="3:4" x14ac:dyDescent="0.3">
      <c r="C76" s="43" t="s">
        <v>72</v>
      </c>
      <c r="D76" s="44">
        <v>1645</v>
      </c>
    </row>
    <row r="77" spans="3:4" x14ac:dyDescent="0.3">
      <c r="C77" s="43" t="s">
        <v>73</v>
      </c>
      <c r="D77" s="44">
        <v>1387</v>
      </c>
    </row>
    <row r="78" spans="3:4" x14ac:dyDescent="0.3">
      <c r="C78" s="43" t="s">
        <v>74</v>
      </c>
      <c r="D78" s="44">
        <v>1451</v>
      </c>
    </row>
    <row r="79" spans="3:4" x14ac:dyDescent="0.3">
      <c r="C79" s="43" t="s">
        <v>75</v>
      </c>
      <c r="D79" s="44">
        <v>1669</v>
      </c>
    </row>
    <row r="80" spans="3:4" x14ac:dyDescent="0.3">
      <c r="C80" s="43" t="s">
        <v>76</v>
      </c>
      <c r="D80" s="44">
        <v>1657</v>
      </c>
    </row>
    <row r="81" spans="3:4" x14ac:dyDescent="0.3">
      <c r="C81" s="43" t="s">
        <v>77</v>
      </c>
      <c r="D81" s="44">
        <v>1503</v>
      </c>
    </row>
    <row r="82" spans="3:4" x14ac:dyDescent="0.3">
      <c r="C82" s="43" t="s">
        <v>78</v>
      </c>
      <c r="D82" s="44">
        <v>1482</v>
      </c>
    </row>
    <row r="83" spans="3:4" x14ac:dyDescent="0.3">
      <c r="C83" s="43" t="s">
        <v>79</v>
      </c>
      <c r="D83" s="44">
        <v>1268</v>
      </c>
    </row>
    <row r="84" spans="3:4" x14ac:dyDescent="0.3">
      <c r="C84" s="45" t="s">
        <v>80</v>
      </c>
      <c r="D84" s="44">
        <v>1364</v>
      </c>
    </row>
    <row r="85" spans="3:4" x14ac:dyDescent="0.3">
      <c r="C85" s="43" t="s">
        <v>81</v>
      </c>
      <c r="D85" s="44">
        <v>1254</v>
      </c>
    </row>
    <row r="86" spans="3:4" x14ac:dyDescent="0.3">
      <c r="C86" s="43" t="s">
        <v>82</v>
      </c>
      <c r="D86" s="44">
        <v>1302</v>
      </c>
    </row>
    <row r="87" spans="3:4" x14ac:dyDescent="0.3">
      <c r="C87" s="43" t="s">
        <v>83</v>
      </c>
      <c r="D87" s="44">
        <v>1816</v>
      </c>
    </row>
    <row r="88" spans="3:4" x14ac:dyDescent="0.3">
      <c r="C88" s="43" t="s">
        <v>84</v>
      </c>
      <c r="D88" s="44">
        <v>1462</v>
      </c>
    </row>
    <row r="89" spans="3:4" x14ac:dyDescent="0.3">
      <c r="C89" s="43" t="s">
        <v>85</v>
      </c>
      <c r="D89" s="44">
        <v>1375</v>
      </c>
    </row>
    <row r="90" spans="3:4" x14ac:dyDescent="0.3">
      <c r="C90" s="43" t="s">
        <v>86</v>
      </c>
      <c r="D90" s="44">
        <v>1352</v>
      </c>
    </row>
    <row r="91" spans="3:4" x14ac:dyDescent="0.3">
      <c r="C91" s="43" t="s">
        <v>87</v>
      </c>
      <c r="D91" s="44">
        <v>1566</v>
      </c>
    </row>
    <row r="92" spans="3:4" x14ac:dyDescent="0.3">
      <c r="C92" s="46" t="s">
        <v>88</v>
      </c>
      <c r="D92" s="47">
        <v>1546</v>
      </c>
    </row>
    <row r="93" spans="3:4" x14ac:dyDescent="0.3">
      <c r="C93" s="46" t="s">
        <v>89</v>
      </c>
      <c r="D93" s="47">
        <v>1371</v>
      </c>
    </row>
    <row r="94" spans="3:4" x14ac:dyDescent="0.3">
      <c r="C94" s="46" t="s">
        <v>90</v>
      </c>
      <c r="D94" s="47">
        <v>1367</v>
      </c>
    </row>
    <row r="95" spans="3:4" x14ac:dyDescent="0.3">
      <c r="C95" s="46" t="s">
        <v>91</v>
      </c>
      <c r="D95" s="47">
        <v>1307</v>
      </c>
    </row>
    <row r="96" spans="3:4" x14ac:dyDescent="0.3">
      <c r="C96" s="48" t="s">
        <v>92</v>
      </c>
      <c r="D96" s="47">
        <v>1263</v>
      </c>
    </row>
    <row r="97" spans="3:4" x14ac:dyDescent="0.3">
      <c r="C97" s="46" t="s">
        <v>93</v>
      </c>
      <c r="D97" s="47">
        <v>1158</v>
      </c>
    </row>
    <row r="98" spans="3:4" x14ac:dyDescent="0.3">
      <c r="C98" s="46" t="s">
        <v>94</v>
      </c>
      <c r="D98" s="47">
        <v>1298</v>
      </c>
    </row>
    <row r="99" spans="3:4" x14ac:dyDescent="0.3">
      <c r="C99" s="46" t="s">
        <v>95</v>
      </c>
      <c r="D99" s="47">
        <v>1796</v>
      </c>
    </row>
    <row r="100" spans="3:4" x14ac:dyDescent="0.3">
      <c r="C100" s="46" t="s">
        <v>96</v>
      </c>
      <c r="D100" s="47">
        <v>1430</v>
      </c>
    </row>
    <row r="101" spans="3:4" x14ac:dyDescent="0.3">
      <c r="C101" s="46" t="s">
        <v>97</v>
      </c>
      <c r="D101" s="47">
        <v>1314</v>
      </c>
    </row>
    <row r="102" spans="3:4" x14ac:dyDescent="0.3">
      <c r="C102" s="46" t="s">
        <v>98</v>
      </c>
      <c r="D102" s="47">
        <v>1320</v>
      </c>
    </row>
    <row r="103" spans="3:4" x14ac:dyDescent="0.3">
      <c r="C103" s="46" t="s">
        <v>99</v>
      </c>
      <c r="D103" s="47">
        <v>1471</v>
      </c>
    </row>
    <row r="104" spans="3:4" x14ac:dyDescent="0.3">
      <c r="C104" s="46" t="s">
        <v>100</v>
      </c>
      <c r="D104" s="47">
        <v>1489</v>
      </c>
    </row>
    <row r="105" spans="3:4" x14ac:dyDescent="0.3">
      <c r="C105" s="46" t="s">
        <v>101</v>
      </c>
      <c r="D105" s="47">
        <v>1292</v>
      </c>
    </row>
    <row r="106" spans="3:4" x14ac:dyDescent="0.3">
      <c r="C106" s="46" t="s">
        <v>102</v>
      </c>
      <c r="D106" s="47">
        <v>1351</v>
      </c>
    </row>
    <row r="107" spans="3:4" x14ac:dyDescent="0.3">
      <c r="C107" s="46" t="s">
        <v>103</v>
      </c>
      <c r="D107" s="47">
        <v>1263</v>
      </c>
    </row>
    <row r="108" spans="3:4" x14ac:dyDescent="0.3">
      <c r="C108" s="48" t="s">
        <v>104</v>
      </c>
      <c r="D108" s="47">
        <v>1205</v>
      </c>
    </row>
    <row r="109" spans="3:4" x14ac:dyDescent="0.3">
      <c r="C109" s="46" t="s">
        <v>105</v>
      </c>
      <c r="D109" s="47">
        <v>1093</v>
      </c>
    </row>
    <row r="110" spans="3:4" x14ac:dyDescent="0.3">
      <c r="C110" s="46" t="s">
        <v>106</v>
      </c>
      <c r="D110" s="47">
        <v>1255</v>
      </c>
    </row>
    <row r="111" spans="3:4" x14ac:dyDescent="0.3">
      <c r="C111" s="46" t="s">
        <v>107</v>
      </c>
      <c r="D111" s="47">
        <v>1699</v>
      </c>
    </row>
    <row r="112" spans="3:4" x14ac:dyDescent="0.3">
      <c r="C112" s="46" t="s">
        <v>108</v>
      </c>
      <c r="D112" s="47">
        <v>1392</v>
      </c>
    </row>
    <row r="113" spans="3:4" x14ac:dyDescent="0.3">
      <c r="C113" s="46" t="s">
        <v>109</v>
      </c>
      <c r="D113" s="47">
        <v>1248</v>
      </c>
    </row>
    <row r="114" spans="3:4" x14ac:dyDescent="0.3">
      <c r="C114" s="46" t="s">
        <v>110</v>
      </c>
      <c r="D114" s="47">
        <v>1163</v>
      </c>
    </row>
    <row r="115" spans="3:4" x14ac:dyDescent="0.3">
      <c r="C115" s="46" t="s">
        <v>111</v>
      </c>
      <c r="D115" s="47">
        <v>1389</v>
      </c>
    </row>
    <row r="116" spans="3:4" x14ac:dyDescent="0.3">
      <c r="C116" s="46" t="s">
        <v>112</v>
      </c>
      <c r="D116" s="47">
        <v>1432</v>
      </c>
    </row>
    <row r="117" spans="3:4" x14ac:dyDescent="0.3">
      <c r="C117" s="46" t="s">
        <v>113</v>
      </c>
      <c r="D117" s="47">
        <v>1221</v>
      </c>
    </row>
    <row r="118" spans="3:4" x14ac:dyDescent="0.3">
      <c r="C118" s="46" t="s">
        <v>114</v>
      </c>
      <c r="D118" s="47">
        <v>1194</v>
      </c>
    </row>
    <row r="119" spans="3:4" x14ac:dyDescent="0.3">
      <c r="C119" s="46" t="s">
        <v>115</v>
      </c>
      <c r="D119" s="47">
        <v>1163</v>
      </c>
    </row>
    <row r="120" spans="3:4" x14ac:dyDescent="0.3">
      <c r="C120" s="48" t="s">
        <v>116</v>
      </c>
      <c r="D120" s="47">
        <v>1103</v>
      </c>
    </row>
    <row r="121" spans="3:4" x14ac:dyDescent="0.3">
      <c r="C121" s="46" t="s">
        <v>117</v>
      </c>
      <c r="D121" s="47">
        <v>1056</v>
      </c>
    </row>
    <row r="122" spans="3:4" x14ac:dyDescent="0.3">
      <c r="C122" s="46" t="s">
        <v>118</v>
      </c>
      <c r="D122" s="47">
        <v>1160</v>
      </c>
    </row>
    <row r="123" spans="3:4" x14ac:dyDescent="0.3">
      <c r="C123" s="46" t="s">
        <v>119</v>
      </c>
      <c r="D123" s="47">
        <v>1586</v>
      </c>
    </row>
    <row r="124" spans="3:4" x14ac:dyDescent="0.3">
      <c r="C124" s="46" t="s">
        <v>120</v>
      </c>
      <c r="D124" s="47">
        <v>1314</v>
      </c>
    </row>
    <row r="125" spans="3:4" x14ac:dyDescent="0.3">
      <c r="C125" s="46" t="s">
        <v>121</v>
      </c>
      <c r="D125" s="47">
        <v>1148</v>
      </c>
    </row>
    <row r="126" spans="3:4" x14ac:dyDescent="0.3">
      <c r="C126" s="46" t="s">
        <v>122</v>
      </c>
      <c r="D126" s="47">
        <v>1073</v>
      </c>
    </row>
    <row r="127" spans="3:4" x14ac:dyDescent="0.3">
      <c r="C127" s="46" t="s">
        <v>123</v>
      </c>
      <c r="D127" s="47">
        <v>1285</v>
      </c>
    </row>
    <row r="128" spans="3:4" x14ac:dyDescent="0.3">
      <c r="C128" s="46" t="s">
        <v>124</v>
      </c>
      <c r="D128" s="47">
        <v>1238</v>
      </c>
    </row>
    <row r="129" spans="3:4" x14ac:dyDescent="0.3">
      <c r="C129" s="46" t="s">
        <v>125</v>
      </c>
      <c r="D129" s="47">
        <v>1119</v>
      </c>
    </row>
    <row r="130" spans="3:4" x14ac:dyDescent="0.3">
      <c r="C130" s="46" t="s">
        <v>126</v>
      </c>
      <c r="D130" s="47">
        <v>1147</v>
      </c>
    </row>
    <row r="131" spans="3:4" x14ac:dyDescent="0.3">
      <c r="C131" s="46" t="s">
        <v>127</v>
      </c>
      <c r="D131" s="47">
        <v>1071</v>
      </c>
    </row>
    <row r="132" spans="3:4" x14ac:dyDescent="0.3">
      <c r="C132" s="48" t="s">
        <v>128</v>
      </c>
      <c r="D132" s="47">
        <v>1028</v>
      </c>
    </row>
    <row r="133" spans="3:4" x14ac:dyDescent="0.3">
      <c r="C133" s="46" t="s">
        <v>129</v>
      </c>
      <c r="D133" s="47">
        <v>949</v>
      </c>
    </row>
    <row r="134" spans="3:4" x14ac:dyDescent="0.3">
      <c r="C134" s="46" t="s">
        <v>130</v>
      </c>
      <c r="D134" s="47">
        <v>989</v>
      </c>
    </row>
    <row r="135" spans="3:4" x14ac:dyDescent="0.3">
      <c r="C135" s="46" t="s">
        <v>131</v>
      </c>
      <c r="D135" s="47">
        <v>1489</v>
      </c>
    </row>
    <row r="136" spans="3:4" x14ac:dyDescent="0.3">
      <c r="C136" s="46" t="s">
        <v>132</v>
      </c>
      <c r="D136" s="47">
        <v>1203</v>
      </c>
    </row>
    <row r="137" spans="3:4" x14ac:dyDescent="0.3">
      <c r="C137" s="46" t="s">
        <v>133</v>
      </c>
      <c r="D137" s="47">
        <v>992</v>
      </c>
    </row>
    <row r="138" spans="3:4" x14ac:dyDescent="0.3">
      <c r="C138" s="46" t="s">
        <v>134</v>
      </c>
      <c r="D138" s="47">
        <v>968</v>
      </c>
    </row>
    <row r="139" spans="3:4" x14ac:dyDescent="0.3">
      <c r="C139" s="46" t="s">
        <v>135</v>
      </c>
      <c r="D139" s="47">
        <v>1125</v>
      </c>
    </row>
    <row r="140" spans="3:4" x14ac:dyDescent="0.3">
      <c r="C140" s="46" t="s">
        <v>136</v>
      </c>
      <c r="D140" s="47">
        <v>1186</v>
      </c>
    </row>
    <row r="141" spans="3:4" x14ac:dyDescent="0.3">
      <c r="C141" s="46" t="s">
        <v>137</v>
      </c>
      <c r="D141" s="47">
        <v>971</v>
      </c>
    </row>
    <row r="142" spans="3:4" x14ac:dyDescent="0.3">
      <c r="C142" s="46" t="s">
        <v>138</v>
      </c>
      <c r="D142" s="47">
        <v>1060</v>
      </c>
    </row>
    <row r="143" spans="3:4" x14ac:dyDescent="0.3">
      <c r="C143" s="46" t="s">
        <v>139</v>
      </c>
      <c r="D143" s="47">
        <v>924</v>
      </c>
    </row>
    <row r="144" spans="3:4" x14ac:dyDescent="0.3">
      <c r="C144" s="48" t="s">
        <v>140</v>
      </c>
      <c r="D144" s="47">
        <v>965</v>
      </c>
    </row>
    <row r="145" spans="3:4" x14ac:dyDescent="0.3">
      <c r="C145" s="46" t="s">
        <v>141</v>
      </c>
      <c r="D145" s="47">
        <v>902</v>
      </c>
    </row>
    <row r="146" spans="3:4" x14ac:dyDescent="0.3">
      <c r="C146" s="46" t="s">
        <v>142</v>
      </c>
      <c r="D146" s="47">
        <v>933</v>
      </c>
    </row>
    <row r="147" spans="3:4" x14ac:dyDescent="0.3">
      <c r="C147" s="46" t="s">
        <v>143</v>
      </c>
      <c r="D147" s="47">
        <v>1403</v>
      </c>
    </row>
    <row r="148" spans="3:4" x14ac:dyDescent="0.3">
      <c r="C148" s="46" t="s">
        <v>144</v>
      </c>
      <c r="D148" s="47">
        <v>1087</v>
      </c>
    </row>
    <row r="149" spans="3:4" x14ac:dyDescent="0.3">
      <c r="C149" s="46" t="s">
        <v>145</v>
      </c>
      <c r="D149" s="47">
        <v>953</v>
      </c>
    </row>
    <row r="150" spans="3:4" x14ac:dyDescent="0.3">
      <c r="C150" s="46" t="s">
        <v>146</v>
      </c>
      <c r="D150" s="47">
        <v>931</v>
      </c>
    </row>
    <row r="151" spans="3:4" x14ac:dyDescent="0.3">
      <c r="C151" s="46" t="s">
        <v>147</v>
      </c>
      <c r="D151" s="47">
        <v>1030</v>
      </c>
    </row>
    <row r="152" spans="3:4" x14ac:dyDescent="0.3">
      <c r="C152" s="46" t="s">
        <v>148</v>
      </c>
      <c r="D152" s="47">
        <v>1082</v>
      </c>
    </row>
    <row r="153" spans="3:4" x14ac:dyDescent="0.3">
      <c r="C153" s="46" t="s">
        <v>149</v>
      </c>
      <c r="D153" s="47">
        <v>902</v>
      </c>
    </row>
    <row r="154" spans="3:4" x14ac:dyDescent="0.3">
      <c r="C154" s="46" t="s">
        <v>150</v>
      </c>
      <c r="D154" s="47">
        <v>968</v>
      </c>
    </row>
    <row r="155" spans="3:4" x14ac:dyDescent="0.3">
      <c r="C155" s="46" t="s">
        <v>151</v>
      </c>
      <c r="D155" s="47">
        <v>874</v>
      </c>
    </row>
    <row r="156" spans="3:4" x14ac:dyDescent="0.3">
      <c r="C156" s="48" t="s">
        <v>152</v>
      </c>
      <c r="D156" s="47">
        <v>890</v>
      </c>
    </row>
    <row r="157" spans="3:4" x14ac:dyDescent="0.3">
      <c r="C157" s="46" t="s">
        <v>153</v>
      </c>
      <c r="D157" s="47">
        <v>825</v>
      </c>
    </row>
    <row r="158" spans="3:4" x14ac:dyDescent="0.3">
      <c r="C158" s="46" t="s">
        <v>154</v>
      </c>
      <c r="D158" s="47">
        <v>951</v>
      </c>
    </row>
    <row r="159" spans="3:4" x14ac:dyDescent="0.3">
      <c r="C159" s="46" t="s">
        <v>155</v>
      </c>
      <c r="D159" s="47">
        <v>1385</v>
      </c>
    </row>
    <row r="160" spans="3:4" x14ac:dyDescent="0.3">
      <c r="C160" s="46" t="s">
        <v>156</v>
      </c>
      <c r="D160" s="47">
        <v>965</v>
      </c>
    </row>
    <row r="161" spans="3:4" x14ac:dyDescent="0.3">
      <c r="C161" s="46" t="s">
        <v>157</v>
      </c>
      <c r="D161" s="47">
        <v>880</v>
      </c>
    </row>
    <row r="162" spans="3:4" x14ac:dyDescent="0.3">
      <c r="C162" s="46" t="s">
        <v>158</v>
      </c>
      <c r="D162" s="47">
        <v>890</v>
      </c>
    </row>
    <row r="163" spans="3:4" x14ac:dyDescent="0.3">
      <c r="C163" s="46" t="s">
        <v>159</v>
      </c>
      <c r="D163" s="47">
        <v>994</v>
      </c>
    </row>
    <row r="164" spans="3:4" x14ac:dyDescent="0.3">
      <c r="C164" s="46" t="s">
        <v>160</v>
      </c>
      <c r="D164" s="47">
        <v>1030</v>
      </c>
    </row>
    <row r="165" spans="3:4" x14ac:dyDescent="0.3">
      <c r="C165" s="46" t="s">
        <v>161</v>
      </c>
      <c r="D165" s="47">
        <v>846</v>
      </c>
    </row>
    <row r="166" spans="3:4" x14ac:dyDescent="0.3">
      <c r="C166" s="46" t="s">
        <v>162</v>
      </c>
      <c r="D166" s="47">
        <v>904</v>
      </c>
    </row>
    <row r="167" spans="3:4" x14ac:dyDescent="0.3">
      <c r="C167" s="46" t="s">
        <v>163</v>
      </c>
      <c r="D167" s="47">
        <v>864</v>
      </c>
    </row>
    <row r="168" spans="3:4" x14ac:dyDescent="0.3">
      <c r="C168" s="48" t="s">
        <v>164</v>
      </c>
      <c r="D168" s="47">
        <v>854</v>
      </c>
    </row>
    <row r="169" spans="3:4" x14ac:dyDescent="0.3">
      <c r="C169" s="46" t="s">
        <v>165</v>
      </c>
      <c r="D169" s="47">
        <v>779</v>
      </c>
    </row>
    <row r="170" spans="3:4" x14ac:dyDescent="0.3">
      <c r="C170" s="46" t="s">
        <v>166</v>
      </c>
      <c r="D170" s="47">
        <v>922</v>
      </c>
    </row>
    <row r="171" spans="3:4" x14ac:dyDescent="0.3">
      <c r="C171" s="46" t="s">
        <v>167</v>
      </c>
      <c r="D171" s="47">
        <v>1278</v>
      </c>
    </row>
    <row r="172" spans="3:4" x14ac:dyDescent="0.3">
      <c r="C172" s="46" t="s">
        <v>168</v>
      </c>
      <c r="D172" s="47">
        <v>905</v>
      </c>
    </row>
    <row r="173" spans="3:4" x14ac:dyDescent="0.3">
      <c r="C173" s="46" t="s">
        <v>169</v>
      </c>
      <c r="D173" s="47">
        <v>843</v>
      </c>
    </row>
    <row r="174" spans="3:4" x14ac:dyDescent="0.3">
      <c r="C174" s="46" t="s">
        <v>170</v>
      </c>
      <c r="D174" s="47">
        <v>786</v>
      </c>
    </row>
    <row r="175" spans="3:4" x14ac:dyDescent="0.3">
      <c r="C175" s="46" t="s">
        <v>171</v>
      </c>
      <c r="D175" s="47">
        <v>924</v>
      </c>
    </row>
    <row r="176" spans="3:4" x14ac:dyDescent="0.3">
      <c r="C176" s="46" t="s">
        <v>172</v>
      </c>
      <c r="D176" s="47">
        <v>975</v>
      </c>
    </row>
    <row r="177" spans="3:4" x14ac:dyDescent="0.3">
      <c r="C177" s="46" t="s">
        <v>173</v>
      </c>
      <c r="D177" s="47">
        <v>826</v>
      </c>
    </row>
    <row r="178" spans="3:4" x14ac:dyDescent="0.3">
      <c r="C178" s="46" t="s">
        <v>174</v>
      </c>
      <c r="D178" s="47">
        <v>879</v>
      </c>
    </row>
    <row r="179" spans="3:4" x14ac:dyDescent="0.3">
      <c r="C179" s="46" t="s">
        <v>175</v>
      </c>
      <c r="D179" s="47">
        <v>615</v>
      </c>
    </row>
    <row r="180" spans="3:4" x14ac:dyDescent="0.3">
      <c r="C180" s="48" t="s">
        <v>176</v>
      </c>
      <c r="D180" s="47">
        <v>730</v>
      </c>
    </row>
    <row r="181" spans="3:4" x14ac:dyDescent="0.3">
      <c r="C181" s="46" t="s">
        <v>177</v>
      </c>
      <c r="D181" s="47">
        <v>807</v>
      </c>
    </row>
    <row r="182" spans="3:4" x14ac:dyDescent="0.3">
      <c r="C182" s="46" t="s">
        <v>178</v>
      </c>
      <c r="D182" s="47">
        <v>899</v>
      </c>
    </row>
    <row r="183" spans="3:4" x14ac:dyDescent="0.3">
      <c r="C183" s="49" t="s">
        <v>179</v>
      </c>
      <c r="D183" s="50">
        <v>1189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6F24-436F-4F62-8AD2-8454642BA8ED}">
  <sheetPr>
    <tabColor rgb="FFFFFF00"/>
  </sheetPr>
  <dimension ref="D2:R183"/>
  <sheetViews>
    <sheetView topLeftCell="B1" workbookViewId="0">
      <selection activeCell="T8" sqref="T8"/>
    </sheetView>
  </sheetViews>
  <sheetFormatPr defaultRowHeight="14.4" x14ac:dyDescent="0.3"/>
  <cols>
    <col min="6" max="6" width="9.21875" bestFit="1" customWidth="1"/>
  </cols>
  <sheetData>
    <row r="2" spans="4:18" ht="15" thickBot="1" x14ac:dyDescent="0.35"/>
    <row r="3" spans="4:18" ht="15" thickBot="1" x14ac:dyDescent="0.35">
      <c r="D3" s="20" t="s">
        <v>180</v>
      </c>
      <c r="E3" s="21" t="s">
        <v>182</v>
      </c>
      <c r="F3" s="21" t="s">
        <v>181</v>
      </c>
      <c r="G3" s="21" t="s">
        <v>234</v>
      </c>
      <c r="H3" s="21" t="s">
        <v>223</v>
      </c>
      <c r="I3" s="21" t="s">
        <v>224</v>
      </c>
      <c r="J3" s="21" t="s">
        <v>225</v>
      </c>
      <c r="K3" s="21" t="s">
        <v>226</v>
      </c>
      <c r="L3" s="21" t="s">
        <v>227</v>
      </c>
      <c r="M3" s="21" t="s">
        <v>228</v>
      </c>
      <c r="N3" s="21" t="s">
        <v>229</v>
      </c>
      <c r="O3" s="21" t="s">
        <v>230</v>
      </c>
      <c r="P3" s="21" t="s">
        <v>231</v>
      </c>
      <c r="Q3" s="21" t="s">
        <v>232</v>
      </c>
      <c r="R3" s="23" t="s">
        <v>233</v>
      </c>
    </row>
    <row r="4" spans="4:18" x14ac:dyDescent="0.3">
      <c r="D4" s="15" t="s">
        <v>0</v>
      </c>
      <c r="E4" s="16">
        <v>1</v>
      </c>
      <c r="F4" s="95">
        <v>1989</v>
      </c>
      <c r="G4" s="16">
        <v>2005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24">
        <v>0</v>
      </c>
    </row>
    <row r="5" spans="4:18" x14ac:dyDescent="0.3">
      <c r="D5" s="15" t="s">
        <v>1</v>
      </c>
      <c r="E5" s="16">
        <v>2</v>
      </c>
      <c r="F5" s="95">
        <v>1725</v>
      </c>
      <c r="G5" s="16">
        <v>2005</v>
      </c>
      <c r="H5" s="16">
        <v>0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24">
        <v>0</v>
      </c>
    </row>
    <row r="6" spans="4:18" x14ac:dyDescent="0.3">
      <c r="D6" s="15" t="s">
        <v>2</v>
      </c>
      <c r="E6" s="16">
        <v>3</v>
      </c>
      <c r="F6" s="95">
        <v>1776</v>
      </c>
      <c r="G6" s="16">
        <v>2005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4">
        <v>0</v>
      </c>
    </row>
    <row r="7" spans="4:18" x14ac:dyDescent="0.3">
      <c r="D7" s="15" t="s">
        <v>3</v>
      </c>
      <c r="E7" s="16">
        <v>4</v>
      </c>
      <c r="F7" s="95">
        <v>2181</v>
      </c>
      <c r="G7" s="16">
        <v>2005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24">
        <v>0</v>
      </c>
    </row>
    <row r="8" spans="4:18" x14ac:dyDescent="0.3">
      <c r="D8" s="15" t="s">
        <v>4</v>
      </c>
      <c r="E8" s="16">
        <v>5</v>
      </c>
      <c r="F8" s="95">
        <v>2156</v>
      </c>
      <c r="G8" s="16">
        <v>2006</v>
      </c>
      <c r="H8" s="16">
        <v>0</v>
      </c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24">
        <v>0</v>
      </c>
    </row>
    <row r="9" spans="4:18" x14ac:dyDescent="0.3">
      <c r="D9" s="15" t="s">
        <v>5</v>
      </c>
      <c r="E9" s="16">
        <v>6</v>
      </c>
      <c r="F9" s="95">
        <v>1870</v>
      </c>
      <c r="G9" s="16">
        <v>2006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0</v>
      </c>
      <c r="Q9" s="16">
        <v>0</v>
      </c>
      <c r="R9" s="24">
        <v>0</v>
      </c>
    </row>
    <row r="10" spans="4:18" x14ac:dyDescent="0.3">
      <c r="D10" s="15" t="s">
        <v>6</v>
      </c>
      <c r="E10" s="16">
        <v>7</v>
      </c>
      <c r="F10" s="95">
        <v>1936</v>
      </c>
      <c r="G10" s="16">
        <v>2006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0</v>
      </c>
      <c r="P10" s="16">
        <v>0</v>
      </c>
      <c r="Q10" s="16">
        <v>0</v>
      </c>
      <c r="R10" s="24">
        <v>0</v>
      </c>
    </row>
    <row r="11" spans="4:18" x14ac:dyDescent="0.3">
      <c r="D11" s="15" t="s">
        <v>7</v>
      </c>
      <c r="E11" s="16">
        <v>8</v>
      </c>
      <c r="F11" s="95">
        <v>1599</v>
      </c>
      <c r="G11" s="16">
        <v>2006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>
        <v>0</v>
      </c>
      <c r="Q11" s="16">
        <v>0</v>
      </c>
      <c r="R11" s="24">
        <v>0</v>
      </c>
    </row>
    <row r="12" spans="4:18" x14ac:dyDescent="0.3">
      <c r="D12" s="15" t="s">
        <v>8</v>
      </c>
      <c r="E12" s="16">
        <v>9</v>
      </c>
      <c r="F12" s="95">
        <v>1735</v>
      </c>
      <c r="G12" s="16">
        <v>2006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1</v>
      </c>
      <c r="Q12" s="16">
        <v>0</v>
      </c>
      <c r="R12" s="24">
        <v>0</v>
      </c>
    </row>
    <row r="13" spans="4:18" x14ac:dyDescent="0.3">
      <c r="D13" s="15" t="s">
        <v>9</v>
      </c>
      <c r="E13" s="16">
        <v>10</v>
      </c>
      <c r="F13" s="95">
        <v>1650</v>
      </c>
      <c r="G13" s="16">
        <v>2006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</v>
      </c>
      <c r="R13" s="24">
        <v>0</v>
      </c>
    </row>
    <row r="14" spans="4:18" x14ac:dyDescent="0.3">
      <c r="D14" s="15" t="s">
        <v>10</v>
      </c>
      <c r="E14" s="16">
        <v>11</v>
      </c>
      <c r="F14" s="95">
        <v>1614</v>
      </c>
      <c r="G14" s="16">
        <v>2006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24">
        <v>1</v>
      </c>
    </row>
    <row r="15" spans="4:18" x14ac:dyDescent="0.3">
      <c r="D15" s="15" t="s">
        <v>11</v>
      </c>
      <c r="E15" s="16">
        <v>12</v>
      </c>
      <c r="F15" s="95">
        <v>2285</v>
      </c>
      <c r="G15" s="16">
        <v>2006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24">
        <v>0</v>
      </c>
    </row>
    <row r="16" spans="4:18" x14ac:dyDescent="0.3">
      <c r="D16" s="15" t="s">
        <v>12</v>
      </c>
      <c r="E16" s="16">
        <v>13</v>
      </c>
      <c r="F16" s="95">
        <v>2031</v>
      </c>
      <c r="G16" s="16">
        <v>2006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24">
        <v>0</v>
      </c>
    </row>
    <row r="17" spans="4:18" x14ac:dyDescent="0.3">
      <c r="D17" s="15" t="s">
        <v>13</v>
      </c>
      <c r="E17" s="16">
        <v>14</v>
      </c>
      <c r="F17" s="95">
        <v>1793</v>
      </c>
      <c r="G17" s="16">
        <v>2006</v>
      </c>
      <c r="H17" s="16">
        <v>0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24">
        <v>0</v>
      </c>
    </row>
    <row r="18" spans="4:18" x14ac:dyDescent="0.3">
      <c r="D18" s="15" t="s">
        <v>14</v>
      </c>
      <c r="E18" s="16">
        <v>15</v>
      </c>
      <c r="F18" s="95">
        <v>1875</v>
      </c>
      <c r="G18" s="16">
        <v>2006</v>
      </c>
      <c r="H18" s="16">
        <v>0</v>
      </c>
      <c r="I18" s="16">
        <v>0</v>
      </c>
      <c r="J18" s="16">
        <v>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24">
        <v>0</v>
      </c>
    </row>
    <row r="19" spans="4:18" x14ac:dyDescent="0.3">
      <c r="D19" s="15" t="s">
        <v>15</v>
      </c>
      <c r="E19" s="16">
        <v>16</v>
      </c>
      <c r="F19" s="95">
        <v>2244</v>
      </c>
      <c r="G19" s="16">
        <v>2006</v>
      </c>
      <c r="H19" s="16">
        <v>0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24">
        <v>0</v>
      </c>
    </row>
    <row r="20" spans="4:18" x14ac:dyDescent="0.3">
      <c r="D20" s="15" t="s">
        <v>16</v>
      </c>
      <c r="E20" s="16">
        <v>17</v>
      </c>
      <c r="F20" s="95">
        <v>2173</v>
      </c>
      <c r="G20" s="16">
        <v>2007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24">
        <v>0</v>
      </c>
    </row>
    <row r="21" spans="4:18" x14ac:dyDescent="0.3">
      <c r="D21" s="15" t="s">
        <v>17</v>
      </c>
      <c r="E21" s="16">
        <v>18</v>
      </c>
      <c r="F21" s="95">
        <v>1900</v>
      </c>
      <c r="G21" s="16">
        <v>2007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</v>
      </c>
      <c r="N21" s="16">
        <v>0</v>
      </c>
      <c r="O21" s="16">
        <v>0</v>
      </c>
      <c r="P21" s="16">
        <v>0</v>
      </c>
      <c r="Q21" s="16">
        <v>0</v>
      </c>
      <c r="R21" s="24">
        <v>0</v>
      </c>
    </row>
    <row r="22" spans="4:18" x14ac:dyDescent="0.3">
      <c r="D22" s="15" t="s">
        <v>18</v>
      </c>
      <c r="E22" s="16">
        <v>19</v>
      </c>
      <c r="F22" s="95">
        <v>1985</v>
      </c>
      <c r="G22" s="16">
        <v>2007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>
        <v>0</v>
      </c>
      <c r="R22" s="24">
        <v>0</v>
      </c>
    </row>
    <row r="23" spans="4:18" x14ac:dyDescent="0.3">
      <c r="D23" s="15" t="s">
        <v>19</v>
      </c>
      <c r="E23" s="16">
        <v>20</v>
      </c>
      <c r="F23" s="95">
        <v>1709</v>
      </c>
      <c r="G23" s="16">
        <v>2007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</v>
      </c>
      <c r="P23" s="16">
        <v>0</v>
      </c>
      <c r="Q23" s="16">
        <v>0</v>
      </c>
      <c r="R23" s="24">
        <v>0</v>
      </c>
    </row>
    <row r="24" spans="4:18" x14ac:dyDescent="0.3">
      <c r="D24" s="15" t="s">
        <v>20</v>
      </c>
      <c r="E24" s="16">
        <v>21</v>
      </c>
      <c r="F24" s="95">
        <v>1746</v>
      </c>
      <c r="G24" s="16">
        <v>2007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</v>
      </c>
      <c r="Q24" s="16">
        <v>0</v>
      </c>
      <c r="R24" s="24">
        <v>0</v>
      </c>
    </row>
    <row r="25" spans="4:18" x14ac:dyDescent="0.3">
      <c r="D25" s="15" t="s">
        <v>21</v>
      </c>
      <c r="E25" s="16">
        <v>22</v>
      </c>
      <c r="F25" s="95">
        <v>1669</v>
      </c>
      <c r="G25" s="16">
        <v>2007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1</v>
      </c>
      <c r="R25" s="24">
        <v>0</v>
      </c>
    </row>
    <row r="26" spans="4:18" x14ac:dyDescent="0.3">
      <c r="D26" s="15" t="s">
        <v>22</v>
      </c>
      <c r="E26" s="16">
        <v>23</v>
      </c>
      <c r="F26" s="95">
        <v>1784</v>
      </c>
      <c r="G26" s="16">
        <v>2007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24">
        <v>1</v>
      </c>
    </row>
    <row r="27" spans="4:18" x14ac:dyDescent="0.3">
      <c r="D27" s="15" t="s">
        <v>23</v>
      </c>
      <c r="E27" s="16">
        <v>24</v>
      </c>
      <c r="F27" s="95">
        <v>2421</v>
      </c>
      <c r="G27" s="16">
        <v>2007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24">
        <v>0</v>
      </c>
    </row>
    <row r="28" spans="4:18" x14ac:dyDescent="0.3">
      <c r="D28" s="15" t="s">
        <v>24</v>
      </c>
      <c r="E28" s="16">
        <v>25</v>
      </c>
      <c r="F28" s="95">
        <v>1948</v>
      </c>
      <c r="G28" s="16">
        <v>2007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24">
        <v>0</v>
      </c>
    </row>
    <row r="29" spans="4:18" x14ac:dyDescent="0.3">
      <c r="D29" s="15" t="s">
        <v>25</v>
      </c>
      <c r="E29" s="16">
        <v>26</v>
      </c>
      <c r="F29" s="95">
        <v>1845</v>
      </c>
      <c r="G29" s="16">
        <v>2007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24">
        <v>0</v>
      </c>
    </row>
    <row r="30" spans="4:18" x14ac:dyDescent="0.3">
      <c r="D30" s="15" t="s">
        <v>26</v>
      </c>
      <c r="E30" s="16">
        <v>27</v>
      </c>
      <c r="F30" s="95">
        <v>1880</v>
      </c>
      <c r="G30" s="16">
        <v>2007</v>
      </c>
      <c r="H30" s="16">
        <v>0</v>
      </c>
      <c r="I30" s="16">
        <v>0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24">
        <v>0</v>
      </c>
    </row>
    <row r="31" spans="4:18" x14ac:dyDescent="0.3">
      <c r="D31" s="15" t="s">
        <v>27</v>
      </c>
      <c r="E31" s="16">
        <v>28</v>
      </c>
      <c r="F31" s="95">
        <v>2144</v>
      </c>
      <c r="G31" s="16">
        <v>2007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24">
        <v>0</v>
      </c>
    </row>
    <row r="32" spans="4:18" x14ac:dyDescent="0.3">
      <c r="D32" s="15" t="s">
        <v>28</v>
      </c>
      <c r="E32" s="16">
        <v>29</v>
      </c>
      <c r="F32" s="95">
        <v>2115</v>
      </c>
      <c r="G32" s="16">
        <v>2008</v>
      </c>
      <c r="H32" s="16">
        <v>0</v>
      </c>
      <c r="I32" s="16">
        <v>0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24">
        <v>0</v>
      </c>
    </row>
    <row r="33" spans="4:18" x14ac:dyDescent="0.3">
      <c r="D33" s="15" t="s">
        <v>29</v>
      </c>
      <c r="E33" s="16">
        <v>30</v>
      </c>
      <c r="F33" s="95">
        <v>1854</v>
      </c>
      <c r="G33" s="16">
        <v>2008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24">
        <v>0</v>
      </c>
    </row>
    <row r="34" spans="4:18" x14ac:dyDescent="0.3">
      <c r="D34" s="15" t="s">
        <v>30</v>
      </c>
      <c r="E34" s="16">
        <v>31</v>
      </c>
      <c r="F34" s="95">
        <v>1742</v>
      </c>
      <c r="G34" s="16">
        <v>2008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0</v>
      </c>
      <c r="P34" s="16">
        <v>0</v>
      </c>
      <c r="Q34" s="16">
        <v>0</v>
      </c>
      <c r="R34" s="24">
        <v>0</v>
      </c>
    </row>
    <row r="35" spans="4:18" x14ac:dyDescent="0.3">
      <c r="D35" s="15" t="s">
        <v>31</v>
      </c>
      <c r="E35" s="16">
        <v>32</v>
      </c>
      <c r="F35" s="95">
        <v>1685</v>
      </c>
      <c r="G35" s="16">
        <v>2008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1</v>
      </c>
      <c r="P35" s="16">
        <v>0</v>
      </c>
      <c r="Q35" s="16">
        <v>0</v>
      </c>
      <c r="R35" s="24">
        <v>0</v>
      </c>
    </row>
    <row r="36" spans="4:18" x14ac:dyDescent="0.3">
      <c r="D36" s="15" t="s">
        <v>32</v>
      </c>
      <c r="E36" s="16">
        <v>33</v>
      </c>
      <c r="F36" s="95">
        <v>1640</v>
      </c>
      <c r="G36" s="16">
        <v>2008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1</v>
      </c>
      <c r="Q36" s="16">
        <v>0</v>
      </c>
      <c r="R36" s="24">
        <v>0</v>
      </c>
    </row>
    <row r="37" spans="4:18" x14ac:dyDescent="0.3">
      <c r="D37" s="15" t="s">
        <v>33</v>
      </c>
      <c r="E37" s="16">
        <v>34</v>
      </c>
      <c r="F37" s="95">
        <v>1495</v>
      </c>
      <c r="G37" s="16">
        <v>2008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1</v>
      </c>
      <c r="R37" s="24">
        <v>0</v>
      </c>
    </row>
    <row r="38" spans="4:18" x14ac:dyDescent="0.3">
      <c r="D38" s="15" t="s">
        <v>34</v>
      </c>
      <c r="E38" s="16">
        <v>35</v>
      </c>
      <c r="F38" s="95">
        <v>1726</v>
      </c>
      <c r="G38" s="16">
        <v>2008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24">
        <v>1</v>
      </c>
    </row>
    <row r="39" spans="4:18" x14ac:dyDescent="0.3">
      <c r="D39" s="15" t="s">
        <v>35</v>
      </c>
      <c r="E39" s="16">
        <v>36</v>
      </c>
      <c r="F39" s="95">
        <v>2182</v>
      </c>
      <c r="G39" s="16">
        <v>2008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24">
        <v>0</v>
      </c>
    </row>
    <row r="40" spans="4:18" x14ac:dyDescent="0.3">
      <c r="D40" s="15" t="s">
        <v>36</v>
      </c>
      <c r="E40" s="16">
        <v>37</v>
      </c>
      <c r="F40" s="95">
        <v>1839</v>
      </c>
      <c r="G40" s="16">
        <v>2008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24">
        <v>0</v>
      </c>
    </row>
    <row r="41" spans="4:18" x14ac:dyDescent="0.3">
      <c r="D41" s="15" t="s">
        <v>37</v>
      </c>
      <c r="E41" s="16">
        <v>38</v>
      </c>
      <c r="F41" s="95">
        <v>1581</v>
      </c>
      <c r="G41" s="16">
        <v>2008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24">
        <v>0</v>
      </c>
    </row>
    <row r="42" spans="4:18" x14ac:dyDescent="0.3">
      <c r="D42" s="15" t="s">
        <v>38</v>
      </c>
      <c r="E42" s="16">
        <v>39</v>
      </c>
      <c r="F42" s="95">
        <v>1504</v>
      </c>
      <c r="G42" s="16">
        <v>2008</v>
      </c>
      <c r="H42" s="16">
        <v>0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24">
        <v>0</v>
      </c>
    </row>
    <row r="43" spans="4:18" x14ac:dyDescent="0.3">
      <c r="D43" s="15" t="s">
        <v>39</v>
      </c>
      <c r="E43" s="16">
        <v>40</v>
      </c>
      <c r="F43" s="95">
        <v>1909</v>
      </c>
      <c r="G43" s="16">
        <v>2008</v>
      </c>
      <c r="H43" s="16">
        <v>0</v>
      </c>
      <c r="I43" s="16">
        <v>0</v>
      </c>
      <c r="J43" s="16">
        <v>0</v>
      </c>
      <c r="K43" s="16">
        <v>1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24">
        <v>0</v>
      </c>
    </row>
    <row r="44" spans="4:18" x14ac:dyDescent="0.3">
      <c r="D44" s="15" t="s">
        <v>40</v>
      </c>
      <c r="E44" s="16">
        <v>41</v>
      </c>
      <c r="F44" s="95">
        <v>1924</v>
      </c>
      <c r="G44" s="16">
        <v>2009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24">
        <v>0</v>
      </c>
    </row>
    <row r="45" spans="4:18" x14ac:dyDescent="0.3">
      <c r="D45" s="15" t="s">
        <v>41</v>
      </c>
      <c r="E45" s="16">
        <v>42</v>
      </c>
      <c r="F45" s="95">
        <v>1607</v>
      </c>
      <c r="G45" s="16">
        <v>2009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0</v>
      </c>
      <c r="Q45" s="16">
        <v>0</v>
      </c>
      <c r="R45" s="24">
        <v>0</v>
      </c>
    </row>
    <row r="46" spans="4:18" x14ac:dyDescent="0.3">
      <c r="D46" s="15" t="s">
        <v>42</v>
      </c>
      <c r="E46" s="16">
        <v>43</v>
      </c>
      <c r="F46" s="95">
        <v>1600</v>
      </c>
      <c r="G46" s="16">
        <v>2009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1</v>
      </c>
      <c r="O46" s="16">
        <v>0</v>
      </c>
      <c r="P46" s="16">
        <v>0</v>
      </c>
      <c r="Q46" s="16">
        <v>0</v>
      </c>
      <c r="R46" s="24">
        <v>0</v>
      </c>
    </row>
    <row r="47" spans="4:18" x14ac:dyDescent="0.3">
      <c r="D47" s="15" t="s">
        <v>43</v>
      </c>
      <c r="E47" s="16">
        <v>44</v>
      </c>
      <c r="F47" s="95">
        <v>1449</v>
      </c>
      <c r="G47" s="16">
        <v>2009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1</v>
      </c>
      <c r="P47" s="16">
        <v>0</v>
      </c>
      <c r="Q47" s="16">
        <v>0</v>
      </c>
      <c r="R47" s="24">
        <v>0</v>
      </c>
    </row>
    <row r="48" spans="4:18" x14ac:dyDescent="0.3">
      <c r="D48" s="15" t="s">
        <v>44</v>
      </c>
      <c r="E48" s="16">
        <v>45</v>
      </c>
      <c r="F48" s="95">
        <v>1421</v>
      </c>
      <c r="G48" s="16">
        <v>2009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1</v>
      </c>
      <c r="Q48" s="16">
        <v>0</v>
      </c>
      <c r="R48" s="24">
        <v>0</v>
      </c>
    </row>
    <row r="49" spans="4:18" x14ac:dyDescent="0.3">
      <c r="D49" s="15" t="s">
        <v>45</v>
      </c>
      <c r="E49" s="16">
        <v>46</v>
      </c>
      <c r="F49" s="95">
        <v>1405</v>
      </c>
      <c r="G49" s="16">
        <v>2009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1</v>
      </c>
      <c r="R49" s="24">
        <v>0</v>
      </c>
    </row>
    <row r="50" spans="4:18" x14ac:dyDescent="0.3">
      <c r="D50" s="15" t="s">
        <v>46</v>
      </c>
      <c r="E50" s="16">
        <v>47</v>
      </c>
      <c r="F50" s="95">
        <v>1469</v>
      </c>
      <c r="G50" s="16">
        <v>2009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24">
        <v>1</v>
      </c>
    </row>
    <row r="51" spans="4:18" x14ac:dyDescent="0.3">
      <c r="D51" s="15" t="s">
        <v>47</v>
      </c>
      <c r="E51" s="16">
        <v>48</v>
      </c>
      <c r="F51" s="95">
        <v>1903</v>
      </c>
      <c r="G51" s="16">
        <v>2009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24">
        <v>0</v>
      </c>
    </row>
    <row r="52" spans="4:18" x14ac:dyDescent="0.3">
      <c r="D52" s="15" t="s">
        <v>48</v>
      </c>
      <c r="E52" s="16">
        <v>49</v>
      </c>
      <c r="F52" s="95">
        <v>1745</v>
      </c>
      <c r="G52" s="16">
        <v>2009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24">
        <v>0</v>
      </c>
    </row>
    <row r="53" spans="4:18" x14ac:dyDescent="0.3">
      <c r="D53" s="15" t="s">
        <v>49</v>
      </c>
      <c r="E53" s="16">
        <v>50</v>
      </c>
      <c r="F53" s="95">
        <v>1558</v>
      </c>
      <c r="G53" s="16">
        <v>2009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24">
        <v>0</v>
      </c>
    </row>
    <row r="54" spans="4:18" x14ac:dyDescent="0.3">
      <c r="D54" s="15" t="s">
        <v>50</v>
      </c>
      <c r="E54" s="16">
        <v>51</v>
      </c>
      <c r="F54" s="95">
        <v>1480</v>
      </c>
      <c r="G54" s="16">
        <v>2009</v>
      </c>
      <c r="H54" s="16">
        <v>0</v>
      </c>
      <c r="I54" s="16">
        <v>0</v>
      </c>
      <c r="J54" s="16">
        <v>1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24">
        <v>0</v>
      </c>
    </row>
    <row r="55" spans="4:18" x14ac:dyDescent="0.3">
      <c r="D55" s="15" t="s">
        <v>51</v>
      </c>
      <c r="E55" s="16">
        <v>52</v>
      </c>
      <c r="F55" s="95">
        <v>1836</v>
      </c>
      <c r="G55" s="16">
        <v>2009</v>
      </c>
      <c r="H55" s="16">
        <v>0</v>
      </c>
      <c r="I55" s="16">
        <v>0</v>
      </c>
      <c r="J55" s="16">
        <v>0</v>
      </c>
      <c r="K55" s="16">
        <v>1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24">
        <v>0</v>
      </c>
    </row>
    <row r="56" spans="4:18" x14ac:dyDescent="0.3">
      <c r="D56" s="15" t="s">
        <v>52</v>
      </c>
      <c r="E56" s="16">
        <v>53</v>
      </c>
      <c r="F56" s="95">
        <v>1738</v>
      </c>
      <c r="G56" s="16">
        <v>2010</v>
      </c>
      <c r="H56" s="16">
        <v>0</v>
      </c>
      <c r="I56" s="16">
        <v>0</v>
      </c>
      <c r="J56" s="16">
        <v>0</v>
      </c>
      <c r="K56" s="16">
        <v>0</v>
      </c>
      <c r="L56" s="16">
        <v>1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24">
        <v>0</v>
      </c>
    </row>
    <row r="57" spans="4:18" x14ac:dyDescent="0.3">
      <c r="D57" s="15" t="s">
        <v>53</v>
      </c>
      <c r="E57" s="16">
        <v>54</v>
      </c>
      <c r="F57" s="95">
        <v>1550</v>
      </c>
      <c r="G57" s="16">
        <v>2010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1</v>
      </c>
      <c r="N57" s="16">
        <v>0</v>
      </c>
      <c r="O57" s="16">
        <v>0</v>
      </c>
      <c r="P57" s="16">
        <v>0</v>
      </c>
      <c r="Q57" s="16">
        <v>0</v>
      </c>
      <c r="R57" s="24">
        <v>0</v>
      </c>
    </row>
    <row r="58" spans="4:18" x14ac:dyDescent="0.3">
      <c r="D58" s="15" t="s">
        <v>54</v>
      </c>
      <c r="E58" s="16">
        <v>55</v>
      </c>
      <c r="F58" s="95">
        <v>1628</v>
      </c>
      <c r="G58" s="16">
        <v>2010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1</v>
      </c>
      <c r="O58" s="16">
        <v>0</v>
      </c>
      <c r="P58" s="16">
        <v>0</v>
      </c>
      <c r="Q58" s="16">
        <v>0</v>
      </c>
      <c r="R58" s="24">
        <v>0</v>
      </c>
    </row>
    <row r="59" spans="4:18" x14ac:dyDescent="0.3">
      <c r="D59" s="15" t="s">
        <v>55</v>
      </c>
      <c r="E59" s="16">
        <v>56</v>
      </c>
      <c r="F59" s="95">
        <v>1480</v>
      </c>
      <c r="G59" s="16">
        <v>2010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1</v>
      </c>
      <c r="P59" s="16">
        <v>0</v>
      </c>
      <c r="Q59" s="16">
        <v>0</v>
      </c>
      <c r="R59" s="24">
        <v>0</v>
      </c>
    </row>
    <row r="60" spans="4:18" x14ac:dyDescent="0.3">
      <c r="D60" s="15" t="s">
        <v>56</v>
      </c>
      <c r="E60" s="16">
        <v>57</v>
      </c>
      <c r="F60" s="95">
        <v>1411</v>
      </c>
      <c r="G60" s="16">
        <v>2010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24">
        <v>0</v>
      </c>
    </row>
    <row r="61" spans="4:18" x14ac:dyDescent="0.3">
      <c r="D61" s="15" t="s">
        <v>57</v>
      </c>
      <c r="E61" s="16">
        <v>58</v>
      </c>
      <c r="F61" s="95">
        <v>1393</v>
      </c>
      <c r="G61" s="16">
        <v>2010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1</v>
      </c>
      <c r="R61" s="24">
        <v>0</v>
      </c>
    </row>
    <row r="62" spans="4:18" x14ac:dyDescent="0.3">
      <c r="D62" s="15" t="s">
        <v>58</v>
      </c>
      <c r="E62" s="16">
        <v>59</v>
      </c>
      <c r="F62" s="95">
        <v>1418</v>
      </c>
      <c r="G62" s="16">
        <v>2010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24">
        <v>1</v>
      </c>
    </row>
    <row r="63" spans="4:18" x14ac:dyDescent="0.3">
      <c r="D63" s="15" t="s">
        <v>59</v>
      </c>
      <c r="E63" s="16">
        <v>60</v>
      </c>
      <c r="F63" s="95">
        <v>1884</v>
      </c>
      <c r="G63" s="16">
        <v>2010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24">
        <v>0</v>
      </c>
    </row>
    <row r="64" spans="4:18" x14ac:dyDescent="0.3">
      <c r="D64" s="15" t="s">
        <v>60</v>
      </c>
      <c r="E64" s="16">
        <v>61</v>
      </c>
      <c r="F64" s="95">
        <v>1687</v>
      </c>
      <c r="G64" s="16">
        <v>2010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24">
        <v>0</v>
      </c>
    </row>
    <row r="65" spans="4:18" x14ac:dyDescent="0.3">
      <c r="D65" s="15" t="s">
        <v>61</v>
      </c>
      <c r="E65" s="16">
        <v>62</v>
      </c>
      <c r="F65" s="95">
        <v>1448</v>
      </c>
      <c r="G65" s="16">
        <v>2010</v>
      </c>
      <c r="H65" s="16">
        <v>0</v>
      </c>
      <c r="I65" s="16">
        <v>1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24">
        <v>0</v>
      </c>
    </row>
    <row r="66" spans="4:18" x14ac:dyDescent="0.3">
      <c r="D66" s="15" t="s">
        <v>62</v>
      </c>
      <c r="E66" s="16">
        <v>63</v>
      </c>
      <c r="F66" s="95">
        <v>1462</v>
      </c>
      <c r="G66" s="16">
        <v>2010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24">
        <v>0</v>
      </c>
    </row>
    <row r="67" spans="4:18" x14ac:dyDescent="0.3">
      <c r="D67" s="15" t="s">
        <v>63</v>
      </c>
      <c r="E67" s="16">
        <v>64</v>
      </c>
      <c r="F67" s="95">
        <v>1675</v>
      </c>
      <c r="G67" s="16">
        <v>2010</v>
      </c>
      <c r="H67" s="16">
        <v>0</v>
      </c>
      <c r="I67" s="16">
        <v>0</v>
      </c>
      <c r="J67" s="16">
        <v>0</v>
      </c>
      <c r="K67" s="16">
        <v>1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24">
        <v>0</v>
      </c>
    </row>
    <row r="68" spans="4:18" x14ac:dyDescent="0.3">
      <c r="D68" s="15" t="s">
        <v>64</v>
      </c>
      <c r="E68" s="16">
        <v>65</v>
      </c>
      <c r="F68" s="95">
        <v>1603</v>
      </c>
      <c r="G68" s="16">
        <v>2011</v>
      </c>
      <c r="H68" s="16">
        <v>0</v>
      </c>
      <c r="I68" s="16">
        <v>0</v>
      </c>
      <c r="J68" s="16">
        <v>0</v>
      </c>
      <c r="K68" s="16">
        <v>0</v>
      </c>
      <c r="L68" s="16">
        <v>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24">
        <v>0</v>
      </c>
    </row>
    <row r="69" spans="4:18" x14ac:dyDescent="0.3">
      <c r="D69" s="15" t="s">
        <v>65</v>
      </c>
      <c r="E69" s="16">
        <v>66</v>
      </c>
      <c r="F69" s="95">
        <v>1489</v>
      </c>
      <c r="G69" s="16">
        <v>2011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>
        <v>0</v>
      </c>
      <c r="O69" s="16">
        <v>0</v>
      </c>
      <c r="P69" s="16">
        <v>0</v>
      </c>
      <c r="Q69" s="16">
        <v>0</v>
      </c>
      <c r="R69" s="24">
        <v>0</v>
      </c>
    </row>
    <row r="70" spans="4:18" x14ac:dyDescent="0.3">
      <c r="D70" s="15" t="s">
        <v>66</v>
      </c>
      <c r="E70" s="16">
        <v>67</v>
      </c>
      <c r="F70" s="95">
        <v>1578</v>
      </c>
      <c r="G70" s="16">
        <v>2011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</v>
      </c>
      <c r="O70" s="16">
        <v>0</v>
      </c>
      <c r="P70" s="16">
        <v>0</v>
      </c>
      <c r="Q70" s="16">
        <v>0</v>
      </c>
      <c r="R70" s="24">
        <v>0</v>
      </c>
    </row>
    <row r="71" spans="4:18" x14ac:dyDescent="0.3">
      <c r="D71" s="15" t="s">
        <v>67</v>
      </c>
      <c r="E71" s="16">
        <v>68</v>
      </c>
      <c r="F71" s="95">
        <v>1369</v>
      </c>
      <c r="G71" s="16">
        <v>2011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1</v>
      </c>
      <c r="P71" s="16">
        <v>0</v>
      </c>
      <c r="Q71" s="16">
        <v>0</v>
      </c>
      <c r="R71" s="24">
        <v>0</v>
      </c>
    </row>
    <row r="72" spans="4:18" x14ac:dyDescent="0.3">
      <c r="D72" s="15" t="s">
        <v>68</v>
      </c>
      <c r="E72" s="16">
        <v>69</v>
      </c>
      <c r="F72" s="95">
        <v>1368</v>
      </c>
      <c r="G72" s="16">
        <v>2011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</v>
      </c>
      <c r="Q72" s="16">
        <v>0</v>
      </c>
      <c r="R72" s="24">
        <v>0</v>
      </c>
    </row>
    <row r="73" spans="4:18" x14ac:dyDescent="0.3">
      <c r="D73" s="15" t="s">
        <v>69</v>
      </c>
      <c r="E73" s="16">
        <v>70</v>
      </c>
      <c r="F73" s="95">
        <v>1301</v>
      </c>
      <c r="G73" s="16">
        <v>2011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1</v>
      </c>
      <c r="R73" s="24">
        <v>0</v>
      </c>
    </row>
    <row r="74" spans="4:18" x14ac:dyDescent="0.3">
      <c r="D74" s="15" t="s">
        <v>70</v>
      </c>
      <c r="E74" s="16">
        <v>71</v>
      </c>
      <c r="F74" s="95">
        <v>1345</v>
      </c>
      <c r="G74" s="16">
        <v>2011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24">
        <v>1</v>
      </c>
    </row>
    <row r="75" spans="4:18" x14ac:dyDescent="0.3">
      <c r="D75" s="15" t="s">
        <v>71</v>
      </c>
      <c r="E75" s="16">
        <v>72</v>
      </c>
      <c r="F75" s="95">
        <v>1912</v>
      </c>
      <c r="G75" s="16">
        <v>2011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24">
        <v>0</v>
      </c>
    </row>
    <row r="76" spans="4:18" x14ac:dyDescent="0.3">
      <c r="D76" s="15" t="s">
        <v>72</v>
      </c>
      <c r="E76" s="16">
        <v>73</v>
      </c>
      <c r="F76" s="95">
        <v>1645</v>
      </c>
      <c r="G76" s="16">
        <v>2011</v>
      </c>
      <c r="H76" s="16">
        <v>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24">
        <v>0</v>
      </c>
    </row>
    <row r="77" spans="4:18" x14ac:dyDescent="0.3">
      <c r="D77" s="15" t="s">
        <v>73</v>
      </c>
      <c r="E77" s="16">
        <v>74</v>
      </c>
      <c r="F77" s="95">
        <v>1387</v>
      </c>
      <c r="G77" s="16">
        <v>2011</v>
      </c>
      <c r="H77" s="16">
        <v>0</v>
      </c>
      <c r="I77" s="16">
        <v>1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24">
        <v>0</v>
      </c>
    </row>
    <row r="78" spans="4:18" x14ac:dyDescent="0.3">
      <c r="D78" s="15" t="s">
        <v>74</v>
      </c>
      <c r="E78" s="16">
        <v>75</v>
      </c>
      <c r="F78" s="95">
        <v>1451</v>
      </c>
      <c r="G78" s="16">
        <v>2011</v>
      </c>
      <c r="H78" s="16">
        <v>0</v>
      </c>
      <c r="I78" s="16">
        <v>0</v>
      </c>
      <c r="J78" s="16">
        <v>1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24">
        <v>0</v>
      </c>
    </row>
    <row r="79" spans="4:18" x14ac:dyDescent="0.3">
      <c r="D79" s="15" t="s">
        <v>75</v>
      </c>
      <c r="E79" s="16">
        <v>76</v>
      </c>
      <c r="F79" s="95">
        <v>1669</v>
      </c>
      <c r="G79" s="16">
        <v>2011</v>
      </c>
      <c r="H79" s="16">
        <v>0</v>
      </c>
      <c r="I79" s="16">
        <v>0</v>
      </c>
      <c r="J79" s="16">
        <v>0</v>
      </c>
      <c r="K79" s="16">
        <v>1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24">
        <v>0</v>
      </c>
    </row>
    <row r="80" spans="4:18" x14ac:dyDescent="0.3">
      <c r="D80" s="15" t="s">
        <v>76</v>
      </c>
      <c r="E80" s="16">
        <v>77</v>
      </c>
      <c r="F80" s="95">
        <v>1657</v>
      </c>
      <c r="G80" s="16">
        <v>2012</v>
      </c>
      <c r="H80" s="16">
        <v>0</v>
      </c>
      <c r="I80" s="16">
        <v>0</v>
      </c>
      <c r="J80" s="16">
        <v>0</v>
      </c>
      <c r="K80" s="16">
        <v>0</v>
      </c>
      <c r="L80" s="16">
        <v>1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24">
        <v>0</v>
      </c>
    </row>
    <row r="81" spans="4:18" x14ac:dyDescent="0.3">
      <c r="D81" s="15" t="s">
        <v>77</v>
      </c>
      <c r="E81" s="16">
        <v>78</v>
      </c>
      <c r="F81" s="95">
        <v>1503</v>
      </c>
      <c r="G81" s="16">
        <v>2012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0</v>
      </c>
      <c r="R81" s="24">
        <v>0</v>
      </c>
    </row>
    <row r="82" spans="4:18" x14ac:dyDescent="0.3">
      <c r="D82" s="15" t="s">
        <v>78</v>
      </c>
      <c r="E82" s="16">
        <v>79</v>
      </c>
      <c r="F82" s="95">
        <v>1482</v>
      </c>
      <c r="G82" s="16">
        <v>2012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1</v>
      </c>
      <c r="O82" s="16">
        <v>0</v>
      </c>
      <c r="P82" s="16">
        <v>0</v>
      </c>
      <c r="Q82" s="16">
        <v>0</v>
      </c>
      <c r="R82" s="24">
        <v>0</v>
      </c>
    </row>
    <row r="83" spans="4:18" x14ac:dyDescent="0.3">
      <c r="D83" s="15" t="s">
        <v>79</v>
      </c>
      <c r="E83" s="16">
        <v>80</v>
      </c>
      <c r="F83" s="95">
        <v>1268</v>
      </c>
      <c r="G83" s="16">
        <v>2012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1</v>
      </c>
      <c r="P83" s="16">
        <v>0</v>
      </c>
      <c r="Q83" s="16">
        <v>0</v>
      </c>
      <c r="R83" s="24">
        <v>0</v>
      </c>
    </row>
    <row r="84" spans="4:18" x14ac:dyDescent="0.3">
      <c r="D84" s="15" t="s">
        <v>80</v>
      </c>
      <c r="E84" s="16">
        <v>81</v>
      </c>
      <c r="F84" s="95">
        <v>1364</v>
      </c>
      <c r="G84" s="16">
        <v>2012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1</v>
      </c>
      <c r="Q84" s="16">
        <v>0</v>
      </c>
      <c r="R84" s="24">
        <v>0</v>
      </c>
    </row>
    <row r="85" spans="4:18" x14ac:dyDescent="0.3">
      <c r="D85" s="15" t="s">
        <v>81</v>
      </c>
      <c r="E85" s="16">
        <v>82</v>
      </c>
      <c r="F85" s="95">
        <v>1254</v>
      </c>
      <c r="G85" s="16">
        <v>2012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1</v>
      </c>
      <c r="R85" s="24">
        <v>0</v>
      </c>
    </row>
    <row r="86" spans="4:18" x14ac:dyDescent="0.3">
      <c r="D86" s="15" t="s">
        <v>82</v>
      </c>
      <c r="E86" s="16">
        <v>83</v>
      </c>
      <c r="F86" s="95">
        <v>1302</v>
      </c>
      <c r="G86" s="16">
        <v>2012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24">
        <v>1</v>
      </c>
    </row>
    <row r="87" spans="4:18" x14ac:dyDescent="0.3">
      <c r="D87" s="15" t="s">
        <v>83</v>
      </c>
      <c r="E87" s="16">
        <v>84</v>
      </c>
      <c r="F87" s="95">
        <v>1816</v>
      </c>
      <c r="G87" s="16">
        <v>2012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24">
        <v>0</v>
      </c>
    </row>
    <row r="88" spans="4:18" x14ac:dyDescent="0.3">
      <c r="D88" s="15" t="s">
        <v>84</v>
      </c>
      <c r="E88" s="16">
        <v>85</v>
      </c>
      <c r="F88" s="95">
        <v>1462</v>
      </c>
      <c r="G88" s="16">
        <v>2012</v>
      </c>
      <c r="H88" s="16">
        <v>1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24">
        <v>0</v>
      </c>
    </row>
    <row r="89" spans="4:18" x14ac:dyDescent="0.3">
      <c r="D89" s="15" t="s">
        <v>85</v>
      </c>
      <c r="E89" s="16">
        <v>86</v>
      </c>
      <c r="F89" s="95">
        <v>1375</v>
      </c>
      <c r="G89" s="16">
        <v>2012</v>
      </c>
      <c r="H89" s="16">
        <v>0</v>
      </c>
      <c r="I89" s="16">
        <v>1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24">
        <v>0</v>
      </c>
    </row>
    <row r="90" spans="4:18" x14ac:dyDescent="0.3">
      <c r="D90" s="15" t="s">
        <v>86</v>
      </c>
      <c r="E90" s="16">
        <v>87</v>
      </c>
      <c r="F90" s="95">
        <v>1352</v>
      </c>
      <c r="G90" s="16">
        <v>2012</v>
      </c>
      <c r="H90" s="16">
        <v>0</v>
      </c>
      <c r="I90" s="16">
        <v>0</v>
      </c>
      <c r="J90" s="16">
        <v>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24">
        <v>0</v>
      </c>
    </row>
    <row r="91" spans="4:18" x14ac:dyDescent="0.3">
      <c r="D91" s="15" t="s">
        <v>87</v>
      </c>
      <c r="E91" s="16">
        <v>88</v>
      </c>
      <c r="F91" s="95">
        <v>1566</v>
      </c>
      <c r="G91" s="16">
        <v>2012</v>
      </c>
      <c r="H91" s="16">
        <v>0</v>
      </c>
      <c r="I91" s="16">
        <v>0</v>
      </c>
      <c r="J91" s="16">
        <v>0</v>
      </c>
      <c r="K91" s="16">
        <v>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24">
        <v>0</v>
      </c>
    </row>
    <row r="92" spans="4:18" x14ac:dyDescent="0.3">
      <c r="D92" s="15" t="s">
        <v>88</v>
      </c>
      <c r="E92" s="16">
        <v>89</v>
      </c>
      <c r="F92" s="95">
        <v>1546</v>
      </c>
      <c r="G92" s="16">
        <v>2013</v>
      </c>
      <c r="H92" s="16">
        <v>0</v>
      </c>
      <c r="I92" s="16">
        <v>0</v>
      </c>
      <c r="J92" s="16">
        <v>0</v>
      </c>
      <c r="K92" s="16">
        <v>0</v>
      </c>
      <c r="L92" s="16">
        <v>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24">
        <v>0</v>
      </c>
    </row>
    <row r="93" spans="4:18" x14ac:dyDescent="0.3">
      <c r="D93" s="15" t="s">
        <v>89</v>
      </c>
      <c r="E93" s="16">
        <v>90</v>
      </c>
      <c r="F93" s="95">
        <v>1371</v>
      </c>
      <c r="G93" s="16">
        <v>2013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1</v>
      </c>
      <c r="N93" s="16">
        <v>0</v>
      </c>
      <c r="O93" s="16">
        <v>0</v>
      </c>
      <c r="P93" s="16">
        <v>0</v>
      </c>
      <c r="Q93" s="16">
        <v>0</v>
      </c>
      <c r="R93" s="24">
        <v>0</v>
      </c>
    </row>
    <row r="94" spans="4:18" x14ac:dyDescent="0.3">
      <c r="D94" s="15" t="s">
        <v>90</v>
      </c>
      <c r="E94" s="16">
        <v>91</v>
      </c>
      <c r="F94" s="95">
        <v>1367</v>
      </c>
      <c r="G94" s="16">
        <v>2013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</v>
      </c>
      <c r="O94" s="16">
        <v>0</v>
      </c>
      <c r="P94" s="16">
        <v>0</v>
      </c>
      <c r="Q94" s="16">
        <v>0</v>
      </c>
      <c r="R94" s="24">
        <v>0</v>
      </c>
    </row>
    <row r="95" spans="4:18" x14ac:dyDescent="0.3">
      <c r="D95" s="15" t="s">
        <v>91</v>
      </c>
      <c r="E95" s="16">
        <v>92</v>
      </c>
      <c r="F95" s="95">
        <v>1307</v>
      </c>
      <c r="G95" s="16">
        <v>2013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1</v>
      </c>
      <c r="P95" s="16">
        <v>0</v>
      </c>
      <c r="Q95" s="16">
        <v>0</v>
      </c>
      <c r="R95" s="24">
        <v>0</v>
      </c>
    </row>
    <row r="96" spans="4:18" x14ac:dyDescent="0.3">
      <c r="D96" s="15" t="s">
        <v>92</v>
      </c>
      <c r="E96" s="16">
        <v>93</v>
      </c>
      <c r="F96" s="95">
        <v>1263</v>
      </c>
      <c r="G96" s="16">
        <v>2013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1</v>
      </c>
      <c r="Q96" s="16">
        <v>0</v>
      </c>
      <c r="R96" s="24">
        <v>0</v>
      </c>
    </row>
    <row r="97" spans="4:18" x14ac:dyDescent="0.3">
      <c r="D97" s="15" t="s">
        <v>93</v>
      </c>
      <c r="E97" s="16">
        <v>94</v>
      </c>
      <c r="F97" s="95">
        <v>1158</v>
      </c>
      <c r="G97" s="16">
        <v>2013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1</v>
      </c>
      <c r="R97" s="24">
        <v>0</v>
      </c>
    </row>
    <row r="98" spans="4:18" x14ac:dyDescent="0.3">
      <c r="D98" s="15" t="s">
        <v>94</v>
      </c>
      <c r="E98" s="16">
        <v>95</v>
      </c>
      <c r="F98" s="95">
        <v>1298</v>
      </c>
      <c r="G98" s="16">
        <v>2013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24">
        <v>1</v>
      </c>
    </row>
    <row r="99" spans="4:18" x14ac:dyDescent="0.3">
      <c r="D99" s="15" t="s">
        <v>95</v>
      </c>
      <c r="E99" s="16">
        <v>96</v>
      </c>
      <c r="F99" s="95">
        <v>1796</v>
      </c>
      <c r="G99" s="16">
        <v>2013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24">
        <v>0</v>
      </c>
    </row>
    <row r="100" spans="4:18" x14ac:dyDescent="0.3">
      <c r="D100" s="15" t="s">
        <v>96</v>
      </c>
      <c r="E100" s="16">
        <v>97</v>
      </c>
      <c r="F100" s="95">
        <v>1430</v>
      </c>
      <c r="G100" s="16">
        <v>2013</v>
      </c>
      <c r="H100" s="16">
        <v>1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24">
        <v>0</v>
      </c>
    </row>
    <row r="101" spans="4:18" x14ac:dyDescent="0.3">
      <c r="D101" s="15" t="s">
        <v>97</v>
      </c>
      <c r="E101" s="16">
        <v>98</v>
      </c>
      <c r="F101" s="95">
        <v>1314</v>
      </c>
      <c r="G101" s="16">
        <v>2013</v>
      </c>
      <c r="H101" s="16">
        <v>0</v>
      </c>
      <c r="I101" s="16">
        <v>1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24">
        <v>0</v>
      </c>
    </row>
    <row r="102" spans="4:18" x14ac:dyDescent="0.3">
      <c r="D102" s="15" t="s">
        <v>98</v>
      </c>
      <c r="E102" s="16">
        <v>99</v>
      </c>
      <c r="F102" s="95">
        <v>1320</v>
      </c>
      <c r="G102" s="16">
        <v>2013</v>
      </c>
      <c r="H102" s="16">
        <v>0</v>
      </c>
      <c r="I102" s="16">
        <v>0</v>
      </c>
      <c r="J102" s="16">
        <v>1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24">
        <v>0</v>
      </c>
    </row>
    <row r="103" spans="4:18" x14ac:dyDescent="0.3">
      <c r="D103" s="15" t="s">
        <v>99</v>
      </c>
      <c r="E103" s="16">
        <v>100</v>
      </c>
      <c r="F103" s="95">
        <v>1471</v>
      </c>
      <c r="G103" s="16">
        <v>2013</v>
      </c>
      <c r="H103" s="16">
        <v>0</v>
      </c>
      <c r="I103" s="16">
        <v>0</v>
      </c>
      <c r="J103" s="16">
        <v>0</v>
      </c>
      <c r="K103" s="16">
        <v>1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24">
        <v>0</v>
      </c>
    </row>
    <row r="104" spans="4:18" x14ac:dyDescent="0.3">
      <c r="D104" s="15" t="s">
        <v>100</v>
      </c>
      <c r="E104" s="16">
        <v>101</v>
      </c>
      <c r="F104" s="95">
        <v>1489</v>
      </c>
      <c r="G104" s="16">
        <v>2014</v>
      </c>
      <c r="H104" s="16">
        <v>0</v>
      </c>
      <c r="I104" s="16">
        <v>0</v>
      </c>
      <c r="J104" s="16">
        <v>0</v>
      </c>
      <c r="K104" s="16">
        <v>0</v>
      </c>
      <c r="L104" s="16">
        <v>1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24">
        <v>0</v>
      </c>
    </row>
    <row r="105" spans="4:18" x14ac:dyDescent="0.3">
      <c r="D105" s="15" t="s">
        <v>101</v>
      </c>
      <c r="E105" s="16">
        <v>102</v>
      </c>
      <c r="F105" s="95">
        <v>1292</v>
      </c>
      <c r="G105" s="16">
        <v>2014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v>0</v>
      </c>
      <c r="P105" s="16">
        <v>0</v>
      </c>
      <c r="Q105" s="16">
        <v>0</v>
      </c>
      <c r="R105" s="24">
        <v>0</v>
      </c>
    </row>
    <row r="106" spans="4:18" x14ac:dyDescent="0.3">
      <c r="D106" s="15" t="s">
        <v>102</v>
      </c>
      <c r="E106" s="16">
        <v>103</v>
      </c>
      <c r="F106" s="95">
        <v>1351</v>
      </c>
      <c r="G106" s="16">
        <v>2014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</v>
      </c>
      <c r="O106" s="16">
        <v>0</v>
      </c>
      <c r="P106" s="16">
        <v>0</v>
      </c>
      <c r="Q106" s="16">
        <v>0</v>
      </c>
      <c r="R106" s="24">
        <v>0</v>
      </c>
    </row>
    <row r="107" spans="4:18" x14ac:dyDescent="0.3">
      <c r="D107" s="15" t="s">
        <v>103</v>
      </c>
      <c r="E107" s="16">
        <v>104</v>
      </c>
      <c r="F107" s="95">
        <v>1263</v>
      </c>
      <c r="G107" s="16">
        <v>2014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</v>
      </c>
      <c r="P107" s="16">
        <v>0</v>
      </c>
      <c r="Q107" s="16">
        <v>0</v>
      </c>
      <c r="R107" s="24">
        <v>0</v>
      </c>
    </row>
    <row r="108" spans="4:18" x14ac:dyDescent="0.3">
      <c r="D108" s="15" t="s">
        <v>104</v>
      </c>
      <c r="E108" s="16">
        <v>105</v>
      </c>
      <c r="F108" s="95">
        <v>1205</v>
      </c>
      <c r="G108" s="16">
        <v>2014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</v>
      </c>
      <c r="Q108" s="16">
        <v>0</v>
      </c>
      <c r="R108" s="24">
        <v>0</v>
      </c>
    </row>
    <row r="109" spans="4:18" x14ac:dyDescent="0.3">
      <c r="D109" s="15" t="s">
        <v>105</v>
      </c>
      <c r="E109" s="16">
        <v>106</v>
      </c>
      <c r="F109" s="95">
        <v>1093</v>
      </c>
      <c r="G109" s="16">
        <v>2014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1</v>
      </c>
      <c r="R109" s="24">
        <v>0</v>
      </c>
    </row>
    <row r="110" spans="4:18" x14ac:dyDescent="0.3">
      <c r="D110" s="15" t="s">
        <v>106</v>
      </c>
      <c r="E110" s="16">
        <v>107</v>
      </c>
      <c r="F110" s="95">
        <v>1255</v>
      </c>
      <c r="G110" s="16">
        <v>2014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24">
        <v>1</v>
      </c>
    </row>
    <row r="111" spans="4:18" x14ac:dyDescent="0.3">
      <c r="D111" s="15" t="s">
        <v>107</v>
      </c>
      <c r="E111" s="16">
        <v>108</v>
      </c>
      <c r="F111" s="95">
        <v>1699</v>
      </c>
      <c r="G111" s="16">
        <v>2014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24">
        <v>0</v>
      </c>
    </row>
    <row r="112" spans="4:18" x14ac:dyDescent="0.3">
      <c r="D112" s="15" t="s">
        <v>108</v>
      </c>
      <c r="E112" s="16">
        <v>109</v>
      </c>
      <c r="F112" s="95">
        <v>1392</v>
      </c>
      <c r="G112" s="16">
        <v>2014</v>
      </c>
      <c r="H112" s="16">
        <v>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24">
        <v>0</v>
      </c>
    </row>
    <row r="113" spans="4:18" x14ac:dyDescent="0.3">
      <c r="D113" s="15" t="s">
        <v>109</v>
      </c>
      <c r="E113" s="16">
        <v>110</v>
      </c>
      <c r="F113" s="95">
        <v>1248</v>
      </c>
      <c r="G113" s="16">
        <v>2014</v>
      </c>
      <c r="H113" s="16">
        <v>0</v>
      </c>
      <c r="I113" s="16">
        <v>1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24">
        <v>0</v>
      </c>
    </row>
    <row r="114" spans="4:18" x14ac:dyDescent="0.3">
      <c r="D114" s="15" t="s">
        <v>110</v>
      </c>
      <c r="E114" s="16">
        <v>111</v>
      </c>
      <c r="F114" s="95">
        <v>1163</v>
      </c>
      <c r="G114" s="16">
        <v>2014</v>
      </c>
      <c r="H114" s="16">
        <v>0</v>
      </c>
      <c r="I114" s="16">
        <v>0</v>
      </c>
      <c r="J114" s="16">
        <v>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24">
        <v>0</v>
      </c>
    </row>
    <row r="115" spans="4:18" x14ac:dyDescent="0.3">
      <c r="D115" s="15" t="s">
        <v>111</v>
      </c>
      <c r="E115" s="16">
        <v>112</v>
      </c>
      <c r="F115" s="95">
        <v>1389</v>
      </c>
      <c r="G115" s="16">
        <v>2014</v>
      </c>
      <c r="H115" s="16">
        <v>0</v>
      </c>
      <c r="I115" s="16">
        <v>0</v>
      </c>
      <c r="J115" s="16">
        <v>0</v>
      </c>
      <c r="K115" s="16">
        <v>1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24">
        <v>0</v>
      </c>
    </row>
    <row r="116" spans="4:18" x14ac:dyDescent="0.3">
      <c r="D116" s="15" t="s">
        <v>112</v>
      </c>
      <c r="E116" s="16">
        <v>113</v>
      </c>
      <c r="F116" s="95">
        <v>1432</v>
      </c>
      <c r="G116" s="16">
        <v>2015</v>
      </c>
      <c r="H116" s="16">
        <v>0</v>
      </c>
      <c r="I116" s="16">
        <v>0</v>
      </c>
      <c r="J116" s="16">
        <v>0</v>
      </c>
      <c r="K116" s="16">
        <v>0</v>
      </c>
      <c r="L116" s="16">
        <v>1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24">
        <v>0</v>
      </c>
    </row>
    <row r="117" spans="4:18" x14ac:dyDescent="0.3">
      <c r="D117" s="15" t="s">
        <v>113</v>
      </c>
      <c r="E117" s="16">
        <v>114</v>
      </c>
      <c r="F117" s="95">
        <v>1221</v>
      </c>
      <c r="G117" s="16">
        <v>2015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</v>
      </c>
      <c r="N117" s="16">
        <v>0</v>
      </c>
      <c r="O117" s="16">
        <v>0</v>
      </c>
      <c r="P117" s="16">
        <v>0</v>
      </c>
      <c r="Q117" s="16">
        <v>0</v>
      </c>
      <c r="R117" s="24">
        <v>0</v>
      </c>
    </row>
    <row r="118" spans="4:18" x14ac:dyDescent="0.3">
      <c r="D118" s="15" t="s">
        <v>114</v>
      </c>
      <c r="E118" s="16">
        <v>115</v>
      </c>
      <c r="F118" s="95">
        <v>1194</v>
      </c>
      <c r="G118" s="16">
        <v>2015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1</v>
      </c>
      <c r="O118" s="16">
        <v>0</v>
      </c>
      <c r="P118" s="16">
        <v>0</v>
      </c>
      <c r="Q118" s="16">
        <v>0</v>
      </c>
      <c r="R118" s="24">
        <v>0</v>
      </c>
    </row>
    <row r="119" spans="4:18" x14ac:dyDescent="0.3">
      <c r="D119" s="15" t="s">
        <v>115</v>
      </c>
      <c r="E119" s="16">
        <v>116</v>
      </c>
      <c r="F119" s="95">
        <v>1163</v>
      </c>
      <c r="G119" s="16">
        <v>2015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</v>
      </c>
      <c r="P119" s="16">
        <v>0</v>
      </c>
      <c r="Q119" s="16">
        <v>0</v>
      </c>
      <c r="R119" s="24">
        <v>0</v>
      </c>
    </row>
    <row r="120" spans="4:18" x14ac:dyDescent="0.3">
      <c r="D120" s="15" t="s">
        <v>116</v>
      </c>
      <c r="E120" s="16">
        <v>117</v>
      </c>
      <c r="F120" s="95">
        <v>1103</v>
      </c>
      <c r="G120" s="16">
        <v>2015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</v>
      </c>
      <c r="Q120" s="16">
        <v>0</v>
      </c>
      <c r="R120" s="24">
        <v>0</v>
      </c>
    </row>
    <row r="121" spans="4:18" x14ac:dyDescent="0.3">
      <c r="D121" s="15" t="s">
        <v>117</v>
      </c>
      <c r="E121" s="16">
        <v>118</v>
      </c>
      <c r="F121" s="95">
        <v>1056</v>
      </c>
      <c r="G121" s="16">
        <v>2015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1</v>
      </c>
      <c r="R121" s="24">
        <v>0</v>
      </c>
    </row>
    <row r="122" spans="4:18" x14ac:dyDescent="0.3">
      <c r="D122" s="15" t="s">
        <v>118</v>
      </c>
      <c r="E122" s="16">
        <v>119</v>
      </c>
      <c r="F122" s="95">
        <v>1160</v>
      </c>
      <c r="G122" s="16">
        <v>2015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24">
        <v>1</v>
      </c>
    </row>
    <row r="123" spans="4:18" x14ac:dyDescent="0.3">
      <c r="D123" s="15" t="s">
        <v>119</v>
      </c>
      <c r="E123" s="16">
        <v>120</v>
      </c>
      <c r="F123" s="95">
        <v>1586</v>
      </c>
      <c r="G123" s="16">
        <v>2015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24">
        <v>0</v>
      </c>
    </row>
    <row r="124" spans="4:18" x14ac:dyDescent="0.3">
      <c r="D124" s="15" t="s">
        <v>120</v>
      </c>
      <c r="E124" s="16">
        <v>121</v>
      </c>
      <c r="F124" s="95">
        <v>1314</v>
      </c>
      <c r="G124" s="16">
        <v>2015</v>
      </c>
      <c r="H124" s="16">
        <v>1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24">
        <v>0</v>
      </c>
    </row>
    <row r="125" spans="4:18" x14ac:dyDescent="0.3">
      <c r="D125" s="15" t="s">
        <v>121</v>
      </c>
      <c r="E125" s="16">
        <v>122</v>
      </c>
      <c r="F125" s="95">
        <v>1148</v>
      </c>
      <c r="G125" s="16">
        <v>2015</v>
      </c>
      <c r="H125" s="16">
        <v>0</v>
      </c>
      <c r="I125" s="16">
        <v>1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24">
        <v>0</v>
      </c>
    </row>
    <row r="126" spans="4:18" x14ac:dyDescent="0.3">
      <c r="D126" s="15" t="s">
        <v>122</v>
      </c>
      <c r="E126" s="16">
        <v>123</v>
      </c>
      <c r="F126" s="95">
        <v>1073</v>
      </c>
      <c r="G126" s="16">
        <v>2015</v>
      </c>
      <c r="H126" s="16">
        <v>0</v>
      </c>
      <c r="I126" s="16">
        <v>0</v>
      </c>
      <c r="J126" s="16">
        <v>1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24">
        <v>0</v>
      </c>
    </row>
    <row r="127" spans="4:18" x14ac:dyDescent="0.3">
      <c r="D127" s="15" t="s">
        <v>123</v>
      </c>
      <c r="E127" s="16">
        <v>124</v>
      </c>
      <c r="F127" s="95">
        <v>1285</v>
      </c>
      <c r="G127" s="16">
        <v>2015</v>
      </c>
      <c r="H127" s="16">
        <v>0</v>
      </c>
      <c r="I127" s="16">
        <v>0</v>
      </c>
      <c r="J127" s="16">
        <v>0</v>
      </c>
      <c r="K127" s="16">
        <v>1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24">
        <v>0</v>
      </c>
    </row>
    <row r="128" spans="4:18" x14ac:dyDescent="0.3">
      <c r="D128" s="15" t="s">
        <v>124</v>
      </c>
      <c r="E128" s="16">
        <v>125</v>
      </c>
      <c r="F128" s="95">
        <v>1238</v>
      </c>
      <c r="G128" s="16">
        <v>2016</v>
      </c>
      <c r="H128" s="16">
        <v>0</v>
      </c>
      <c r="I128" s="16">
        <v>0</v>
      </c>
      <c r="J128" s="16">
        <v>0</v>
      </c>
      <c r="K128" s="16">
        <v>0</v>
      </c>
      <c r="L128" s="16">
        <v>1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24">
        <v>0</v>
      </c>
    </row>
    <row r="129" spans="4:18" x14ac:dyDescent="0.3">
      <c r="D129" s="15" t="s">
        <v>125</v>
      </c>
      <c r="E129" s="16">
        <v>126</v>
      </c>
      <c r="F129" s="95">
        <v>1119</v>
      </c>
      <c r="G129" s="16">
        <v>2016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  <c r="P129" s="16">
        <v>0</v>
      </c>
      <c r="Q129" s="16">
        <v>0</v>
      </c>
      <c r="R129" s="24">
        <v>0</v>
      </c>
    </row>
    <row r="130" spans="4:18" x14ac:dyDescent="0.3">
      <c r="D130" s="15" t="s">
        <v>126</v>
      </c>
      <c r="E130" s="16">
        <v>127</v>
      </c>
      <c r="F130" s="95">
        <v>1147</v>
      </c>
      <c r="G130" s="16">
        <v>2016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1</v>
      </c>
      <c r="O130" s="16">
        <v>0</v>
      </c>
      <c r="P130" s="16">
        <v>0</v>
      </c>
      <c r="Q130" s="16">
        <v>0</v>
      </c>
      <c r="R130" s="24">
        <v>0</v>
      </c>
    </row>
    <row r="131" spans="4:18" x14ac:dyDescent="0.3">
      <c r="D131" s="15" t="s">
        <v>127</v>
      </c>
      <c r="E131" s="16">
        <v>128</v>
      </c>
      <c r="F131" s="95">
        <v>1071</v>
      </c>
      <c r="G131" s="16">
        <v>2016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1</v>
      </c>
      <c r="P131" s="16">
        <v>0</v>
      </c>
      <c r="Q131" s="16">
        <v>0</v>
      </c>
      <c r="R131" s="24">
        <v>0</v>
      </c>
    </row>
    <row r="132" spans="4:18" x14ac:dyDescent="0.3">
      <c r="D132" s="15" t="s">
        <v>128</v>
      </c>
      <c r="E132" s="16">
        <v>129</v>
      </c>
      <c r="F132" s="95">
        <v>1028</v>
      </c>
      <c r="G132" s="16">
        <v>2016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</v>
      </c>
      <c r="Q132" s="16">
        <v>0</v>
      </c>
      <c r="R132" s="24">
        <v>0</v>
      </c>
    </row>
    <row r="133" spans="4:18" x14ac:dyDescent="0.3">
      <c r="D133" s="15" t="s">
        <v>129</v>
      </c>
      <c r="E133" s="16">
        <v>130</v>
      </c>
      <c r="F133" s="95">
        <v>949</v>
      </c>
      <c r="G133" s="16">
        <v>2016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1</v>
      </c>
      <c r="R133" s="24">
        <v>0</v>
      </c>
    </row>
    <row r="134" spans="4:18" x14ac:dyDescent="0.3">
      <c r="D134" s="15" t="s">
        <v>130</v>
      </c>
      <c r="E134" s="16">
        <v>131</v>
      </c>
      <c r="F134" s="95">
        <v>989</v>
      </c>
      <c r="G134" s="16">
        <v>2016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24">
        <v>1</v>
      </c>
    </row>
    <row r="135" spans="4:18" x14ac:dyDescent="0.3">
      <c r="D135" s="15" t="s">
        <v>131</v>
      </c>
      <c r="E135" s="16">
        <v>132</v>
      </c>
      <c r="F135" s="95">
        <v>1489</v>
      </c>
      <c r="G135" s="16">
        <v>2016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24">
        <v>0</v>
      </c>
    </row>
    <row r="136" spans="4:18" x14ac:dyDescent="0.3">
      <c r="D136" s="15" t="s">
        <v>132</v>
      </c>
      <c r="E136" s="16">
        <v>133</v>
      </c>
      <c r="F136" s="95">
        <v>1203</v>
      </c>
      <c r="G136" s="16">
        <v>2016</v>
      </c>
      <c r="H136" s="16">
        <v>1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24">
        <v>0</v>
      </c>
    </row>
    <row r="137" spans="4:18" x14ac:dyDescent="0.3">
      <c r="D137" s="15" t="s">
        <v>133</v>
      </c>
      <c r="E137" s="16">
        <v>134</v>
      </c>
      <c r="F137" s="95">
        <v>992</v>
      </c>
      <c r="G137" s="16">
        <v>2016</v>
      </c>
      <c r="H137" s="16">
        <v>0</v>
      </c>
      <c r="I137" s="16">
        <v>1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24">
        <v>0</v>
      </c>
    </row>
    <row r="138" spans="4:18" x14ac:dyDescent="0.3">
      <c r="D138" s="15" t="s">
        <v>134</v>
      </c>
      <c r="E138" s="16">
        <v>135</v>
      </c>
      <c r="F138" s="95">
        <v>968</v>
      </c>
      <c r="G138" s="16">
        <v>2016</v>
      </c>
      <c r="H138" s="16">
        <v>0</v>
      </c>
      <c r="I138" s="16">
        <v>0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24">
        <v>0</v>
      </c>
    </row>
    <row r="139" spans="4:18" x14ac:dyDescent="0.3">
      <c r="D139" s="15" t="s">
        <v>135</v>
      </c>
      <c r="E139" s="16">
        <v>136</v>
      </c>
      <c r="F139" s="95">
        <v>1125</v>
      </c>
      <c r="G139" s="16">
        <v>2016</v>
      </c>
      <c r="H139" s="16">
        <v>0</v>
      </c>
      <c r="I139" s="16">
        <v>0</v>
      </c>
      <c r="J139" s="16">
        <v>0</v>
      </c>
      <c r="K139" s="16">
        <v>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24">
        <v>0</v>
      </c>
    </row>
    <row r="140" spans="4:18" x14ac:dyDescent="0.3">
      <c r="D140" s="15" t="s">
        <v>136</v>
      </c>
      <c r="E140" s="16">
        <v>137</v>
      </c>
      <c r="F140" s="95">
        <v>1186</v>
      </c>
      <c r="G140" s="16">
        <v>2017</v>
      </c>
      <c r="H140" s="16">
        <v>0</v>
      </c>
      <c r="I140" s="16">
        <v>0</v>
      </c>
      <c r="J140" s="16">
        <v>0</v>
      </c>
      <c r="K140" s="16">
        <v>0</v>
      </c>
      <c r="L140" s="16">
        <v>1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24">
        <v>0</v>
      </c>
    </row>
    <row r="141" spans="4:18" x14ac:dyDescent="0.3">
      <c r="D141" s="15" t="s">
        <v>137</v>
      </c>
      <c r="E141" s="16">
        <v>138</v>
      </c>
      <c r="F141" s="95">
        <v>971</v>
      </c>
      <c r="G141" s="16">
        <v>2017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</v>
      </c>
      <c r="N141" s="16">
        <v>0</v>
      </c>
      <c r="O141" s="16">
        <v>0</v>
      </c>
      <c r="P141" s="16">
        <v>0</v>
      </c>
      <c r="Q141" s="16">
        <v>0</v>
      </c>
      <c r="R141" s="24">
        <v>0</v>
      </c>
    </row>
    <row r="142" spans="4:18" x14ac:dyDescent="0.3">
      <c r="D142" s="15" t="s">
        <v>138</v>
      </c>
      <c r="E142" s="16">
        <v>139</v>
      </c>
      <c r="F142" s="95">
        <v>1060</v>
      </c>
      <c r="G142" s="16">
        <v>2017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0</v>
      </c>
      <c r="P142" s="16">
        <v>0</v>
      </c>
      <c r="Q142" s="16">
        <v>0</v>
      </c>
      <c r="R142" s="24">
        <v>0</v>
      </c>
    </row>
    <row r="143" spans="4:18" x14ac:dyDescent="0.3">
      <c r="D143" s="15" t="s">
        <v>139</v>
      </c>
      <c r="E143" s="16">
        <v>140</v>
      </c>
      <c r="F143" s="95">
        <v>924</v>
      </c>
      <c r="G143" s="16">
        <v>2017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1</v>
      </c>
      <c r="P143" s="16">
        <v>0</v>
      </c>
      <c r="Q143" s="16">
        <v>0</v>
      </c>
      <c r="R143" s="24">
        <v>0</v>
      </c>
    </row>
    <row r="144" spans="4:18" x14ac:dyDescent="0.3">
      <c r="D144" s="15" t="s">
        <v>140</v>
      </c>
      <c r="E144" s="16">
        <v>141</v>
      </c>
      <c r="F144" s="95">
        <v>965</v>
      </c>
      <c r="G144" s="16">
        <v>2017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</v>
      </c>
      <c r="Q144" s="16">
        <v>0</v>
      </c>
      <c r="R144" s="24">
        <v>0</v>
      </c>
    </row>
    <row r="145" spans="4:18" x14ac:dyDescent="0.3">
      <c r="D145" s="15" t="s">
        <v>141</v>
      </c>
      <c r="E145" s="16">
        <v>142</v>
      </c>
      <c r="F145" s="95">
        <v>902</v>
      </c>
      <c r="G145" s="16">
        <v>2017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1</v>
      </c>
      <c r="R145" s="24">
        <v>0</v>
      </c>
    </row>
    <row r="146" spans="4:18" x14ac:dyDescent="0.3">
      <c r="D146" s="15" t="s">
        <v>142</v>
      </c>
      <c r="E146" s="16">
        <v>143</v>
      </c>
      <c r="F146" s="95">
        <v>933</v>
      </c>
      <c r="G146" s="16">
        <v>2017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24">
        <v>1</v>
      </c>
    </row>
    <row r="147" spans="4:18" x14ac:dyDescent="0.3">
      <c r="D147" s="15" t="s">
        <v>143</v>
      </c>
      <c r="E147" s="16">
        <v>144</v>
      </c>
      <c r="F147" s="95">
        <v>1403</v>
      </c>
      <c r="G147" s="16">
        <v>2017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24">
        <v>0</v>
      </c>
    </row>
    <row r="148" spans="4:18" x14ac:dyDescent="0.3">
      <c r="D148" s="15" t="s">
        <v>144</v>
      </c>
      <c r="E148" s="16">
        <v>145</v>
      </c>
      <c r="F148" s="95">
        <v>1087</v>
      </c>
      <c r="G148" s="16">
        <v>2017</v>
      </c>
      <c r="H148" s="16">
        <v>1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24">
        <v>0</v>
      </c>
    </row>
    <row r="149" spans="4:18" x14ac:dyDescent="0.3">
      <c r="D149" s="15" t="s">
        <v>145</v>
      </c>
      <c r="E149" s="16">
        <v>146</v>
      </c>
      <c r="F149" s="95">
        <v>953</v>
      </c>
      <c r="G149" s="16">
        <v>2017</v>
      </c>
      <c r="H149" s="16">
        <v>0</v>
      </c>
      <c r="I149" s="16">
        <v>1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24">
        <v>0</v>
      </c>
    </row>
    <row r="150" spans="4:18" x14ac:dyDescent="0.3">
      <c r="D150" s="15" t="s">
        <v>146</v>
      </c>
      <c r="E150" s="16">
        <v>147</v>
      </c>
      <c r="F150" s="95">
        <v>931</v>
      </c>
      <c r="G150" s="16">
        <v>2017</v>
      </c>
      <c r="H150" s="16">
        <v>0</v>
      </c>
      <c r="I150" s="16">
        <v>0</v>
      </c>
      <c r="J150" s="16">
        <v>1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24">
        <v>0</v>
      </c>
    </row>
    <row r="151" spans="4:18" x14ac:dyDescent="0.3">
      <c r="D151" s="15" t="s">
        <v>147</v>
      </c>
      <c r="E151" s="16">
        <v>148</v>
      </c>
      <c r="F151" s="95">
        <v>1030</v>
      </c>
      <c r="G151" s="16">
        <v>2017</v>
      </c>
      <c r="H151" s="16">
        <v>0</v>
      </c>
      <c r="I151" s="16">
        <v>0</v>
      </c>
      <c r="J151" s="16">
        <v>0</v>
      </c>
      <c r="K151" s="16">
        <v>1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24">
        <v>0</v>
      </c>
    </row>
    <row r="152" spans="4:18" x14ac:dyDescent="0.3">
      <c r="D152" s="15" t="s">
        <v>148</v>
      </c>
      <c r="E152" s="16">
        <v>149</v>
      </c>
      <c r="F152" s="95">
        <v>1082</v>
      </c>
      <c r="G152" s="16">
        <v>2018</v>
      </c>
      <c r="H152" s="16">
        <v>0</v>
      </c>
      <c r="I152" s="16">
        <v>0</v>
      </c>
      <c r="J152" s="16">
        <v>0</v>
      </c>
      <c r="K152" s="16">
        <v>0</v>
      </c>
      <c r="L152" s="16">
        <v>1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24">
        <v>0</v>
      </c>
    </row>
    <row r="153" spans="4:18" x14ac:dyDescent="0.3">
      <c r="D153" s="15" t="s">
        <v>149</v>
      </c>
      <c r="E153" s="16">
        <v>150</v>
      </c>
      <c r="F153" s="95">
        <v>902</v>
      </c>
      <c r="G153" s="16">
        <v>2018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</v>
      </c>
      <c r="N153" s="16">
        <v>0</v>
      </c>
      <c r="O153" s="16">
        <v>0</v>
      </c>
      <c r="P153" s="16">
        <v>0</v>
      </c>
      <c r="Q153" s="16">
        <v>0</v>
      </c>
      <c r="R153" s="24">
        <v>0</v>
      </c>
    </row>
    <row r="154" spans="4:18" x14ac:dyDescent="0.3">
      <c r="D154" s="15" t="s">
        <v>150</v>
      </c>
      <c r="E154" s="16">
        <v>151</v>
      </c>
      <c r="F154" s="95">
        <v>968</v>
      </c>
      <c r="G154" s="16">
        <v>2018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</v>
      </c>
      <c r="O154" s="16">
        <v>0</v>
      </c>
      <c r="P154" s="16">
        <v>0</v>
      </c>
      <c r="Q154" s="16">
        <v>0</v>
      </c>
      <c r="R154" s="24">
        <v>0</v>
      </c>
    </row>
    <row r="155" spans="4:18" x14ac:dyDescent="0.3">
      <c r="D155" s="15" t="s">
        <v>151</v>
      </c>
      <c r="E155" s="16">
        <v>152</v>
      </c>
      <c r="F155" s="95">
        <v>874</v>
      </c>
      <c r="G155" s="16">
        <v>2018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  <c r="P155" s="16">
        <v>0</v>
      </c>
      <c r="Q155" s="16">
        <v>0</v>
      </c>
      <c r="R155" s="24">
        <v>0</v>
      </c>
    </row>
    <row r="156" spans="4:18" x14ac:dyDescent="0.3">
      <c r="D156" s="15" t="s">
        <v>152</v>
      </c>
      <c r="E156" s="16">
        <v>153</v>
      </c>
      <c r="F156" s="95">
        <v>890</v>
      </c>
      <c r="G156" s="16">
        <v>2018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1</v>
      </c>
      <c r="Q156" s="16">
        <v>0</v>
      </c>
      <c r="R156" s="24">
        <v>0</v>
      </c>
    </row>
    <row r="157" spans="4:18" x14ac:dyDescent="0.3">
      <c r="D157" s="15" t="s">
        <v>153</v>
      </c>
      <c r="E157" s="16">
        <v>154</v>
      </c>
      <c r="F157" s="95">
        <v>825</v>
      </c>
      <c r="G157" s="16">
        <v>2018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1</v>
      </c>
      <c r="R157" s="24">
        <v>0</v>
      </c>
    </row>
    <row r="158" spans="4:18" x14ac:dyDescent="0.3">
      <c r="D158" s="15" t="s">
        <v>154</v>
      </c>
      <c r="E158" s="16">
        <v>155</v>
      </c>
      <c r="F158" s="95">
        <v>951</v>
      </c>
      <c r="G158" s="16">
        <v>2018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24">
        <v>1</v>
      </c>
    </row>
    <row r="159" spans="4:18" x14ac:dyDescent="0.3">
      <c r="D159" s="15" t="s">
        <v>155</v>
      </c>
      <c r="E159" s="16">
        <v>156</v>
      </c>
      <c r="F159" s="95">
        <v>1385</v>
      </c>
      <c r="G159" s="16">
        <v>2018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24">
        <v>0</v>
      </c>
    </row>
    <row r="160" spans="4:18" x14ac:dyDescent="0.3">
      <c r="D160" s="15" t="s">
        <v>156</v>
      </c>
      <c r="E160" s="16">
        <v>157</v>
      </c>
      <c r="F160" s="95">
        <v>965</v>
      </c>
      <c r="G160" s="16">
        <v>2018</v>
      </c>
      <c r="H160" s="16">
        <v>1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24">
        <v>0</v>
      </c>
    </row>
    <row r="161" spans="4:18" x14ac:dyDescent="0.3">
      <c r="D161" s="15" t="s">
        <v>157</v>
      </c>
      <c r="E161" s="16">
        <v>158</v>
      </c>
      <c r="F161" s="95">
        <v>880</v>
      </c>
      <c r="G161" s="16">
        <v>2018</v>
      </c>
      <c r="H161" s="16">
        <v>0</v>
      </c>
      <c r="I161" s="16">
        <v>1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24">
        <v>0</v>
      </c>
    </row>
    <row r="162" spans="4:18" x14ac:dyDescent="0.3">
      <c r="D162" s="15" t="s">
        <v>158</v>
      </c>
      <c r="E162" s="16">
        <v>159</v>
      </c>
      <c r="F162" s="95">
        <v>890</v>
      </c>
      <c r="G162" s="16">
        <v>2018</v>
      </c>
      <c r="H162" s="16">
        <v>0</v>
      </c>
      <c r="I162" s="16">
        <v>0</v>
      </c>
      <c r="J162" s="16">
        <v>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24">
        <v>0</v>
      </c>
    </row>
    <row r="163" spans="4:18" x14ac:dyDescent="0.3">
      <c r="D163" s="15" t="s">
        <v>159</v>
      </c>
      <c r="E163" s="16">
        <v>160</v>
      </c>
      <c r="F163" s="95">
        <v>994</v>
      </c>
      <c r="G163" s="16">
        <v>2018</v>
      </c>
      <c r="H163" s="16">
        <v>0</v>
      </c>
      <c r="I163" s="16">
        <v>0</v>
      </c>
      <c r="J163" s="16">
        <v>0</v>
      </c>
      <c r="K163" s="16">
        <v>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24">
        <v>0</v>
      </c>
    </row>
    <row r="164" spans="4:18" x14ac:dyDescent="0.3">
      <c r="D164" s="15" t="s">
        <v>160</v>
      </c>
      <c r="E164" s="16">
        <v>161</v>
      </c>
      <c r="F164" s="95">
        <v>1030</v>
      </c>
      <c r="G164" s="16">
        <v>2019</v>
      </c>
      <c r="H164" s="16">
        <v>0</v>
      </c>
      <c r="I164" s="16">
        <v>0</v>
      </c>
      <c r="J164" s="16">
        <v>0</v>
      </c>
      <c r="K164" s="16">
        <v>0</v>
      </c>
      <c r="L164" s="16">
        <v>1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24">
        <v>0</v>
      </c>
    </row>
    <row r="165" spans="4:18" x14ac:dyDescent="0.3">
      <c r="D165" s="15" t="s">
        <v>161</v>
      </c>
      <c r="E165" s="16">
        <v>162</v>
      </c>
      <c r="F165" s="95">
        <v>846</v>
      </c>
      <c r="G165" s="16">
        <v>2019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</v>
      </c>
      <c r="N165" s="16">
        <v>0</v>
      </c>
      <c r="O165" s="16">
        <v>0</v>
      </c>
      <c r="P165" s="16">
        <v>0</v>
      </c>
      <c r="Q165" s="16">
        <v>0</v>
      </c>
      <c r="R165" s="24">
        <v>0</v>
      </c>
    </row>
    <row r="166" spans="4:18" x14ac:dyDescent="0.3">
      <c r="D166" s="15" t="s">
        <v>162</v>
      </c>
      <c r="E166" s="16">
        <v>163</v>
      </c>
      <c r="F166" s="95">
        <v>904</v>
      </c>
      <c r="G166" s="16">
        <v>2019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1</v>
      </c>
      <c r="O166" s="16">
        <v>0</v>
      </c>
      <c r="P166" s="16">
        <v>0</v>
      </c>
      <c r="Q166" s="16">
        <v>0</v>
      </c>
      <c r="R166" s="24">
        <v>0</v>
      </c>
    </row>
    <row r="167" spans="4:18" x14ac:dyDescent="0.3">
      <c r="D167" s="15" t="s">
        <v>163</v>
      </c>
      <c r="E167" s="16">
        <v>164</v>
      </c>
      <c r="F167" s="95">
        <v>864</v>
      </c>
      <c r="G167" s="16">
        <v>2019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1</v>
      </c>
      <c r="P167" s="16">
        <v>0</v>
      </c>
      <c r="Q167" s="16">
        <v>0</v>
      </c>
      <c r="R167" s="24">
        <v>0</v>
      </c>
    </row>
    <row r="168" spans="4:18" x14ac:dyDescent="0.3">
      <c r="D168" s="15" t="s">
        <v>164</v>
      </c>
      <c r="E168" s="16">
        <v>165</v>
      </c>
      <c r="F168" s="95">
        <v>854</v>
      </c>
      <c r="G168" s="16">
        <v>2019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1</v>
      </c>
      <c r="Q168" s="16">
        <v>0</v>
      </c>
      <c r="R168" s="24">
        <v>0</v>
      </c>
    </row>
    <row r="169" spans="4:18" x14ac:dyDescent="0.3">
      <c r="D169" s="15" t="s">
        <v>165</v>
      </c>
      <c r="E169" s="16">
        <v>166</v>
      </c>
      <c r="F169" s="95">
        <v>779</v>
      </c>
      <c r="G169" s="16">
        <v>2019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1</v>
      </c>
      <c r="R169" s="24">
        <v>0</v>
      </c>
    </row>
    <row r="170" spans="4:18" x14ac:dyDescent="0.3">
      <c r="D170" s="15" t="s">
        <v>166</v>
      </c>
      <c r="E170" s="16">
        <v>167</v>
      </c>
      <c r="F170" s="95">
        <v>922</v>
      </c>
      <c r="G170" s="16">
        <v>2019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24">
        <v>1</v>
      </c>
    </row>
    <row r="171" spans="4:18" x14ac:dyDescent="0.3">
      <c r="D171" s="15" t="s">
        <v>167</v>
      </c>
      <c r="E171" s="16">
        <v>168</v>
      </c>
      <c r="F171" s="95">
        <v>1278</v>
      </c>
      <c r="G171" s="16">
        <v>2019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24">
        <v>0</v>
      </c>
    </row>
    <row r="172" spans="4:18" x14ac:dyDescent="0.3">
      <c r="D172" s="15" t="s">
        <v>168</v>
      </c>
      <c r="E172" s="16">
        <v>169</v>
      </c>
      <c r="F172" s="95">
        <v>905</v>
      </c>
      <c r="G172" s="16">
        <v>2019</v>
      </c>
      <c r="H172" s="16">
        <v>1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24">
        <v>0</v>
      </c>
    </row>
    <row r="173" spans="4:18" x14ac:dyDescent="0.3">
      <c r="D173" s="15" t="s">
        <v>169</v>
      </c>
      <c r="E173" s="16">
        <v>170</v>
      </c>
      <c r="F173" s="95">
        <v>843</v>
      </c>
      <c r="G173" s="16">
        <v>2019</v>
      </c>
      <c r="H173" s="16">
        <v>0</v>
      </c>
      <c r="I173" s="16">
        <v>1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24">
        <v>0</v>
      </c>
    </row>
    <row r="174" spans="4:18" x14ac:dyDescent="0.3">
      <c r="D174" s="15" t="s">
        <v>170</v>
      </c>
      <c r="E174" s="16">
        <v>171</v>
      </c>
      <c r="F174" s="95">
        <v>786</v>
      </c>
      <c r="G174" s="16">
        <v>2019</v>
      </c>
      <c r="H174" s="16">
        <v>0</v>
      </c>
      <c r="I174" s="16">
        <v>0</v>
      </c>
      <c r="J174" s="16">
        <v>1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24">
        <v>0</v>
      </c>
    </row>
    <row r="175" spans="4:18" x14ac:dyDescent="0.3">
      <c r="D175" s="15" t="s">
        <v>171</v>
      </c>
      <c r="E175" s="16">
        <v>172</v>
      </c>
      <c r="F175" s="95">
        <v>924</v>
      </c>
      <c r="G175" s="16">
        <v>2019</v>
      </c>
      <c r="H175" s="16">
        <v>0</v>
      </c>
      <c r="I175" s="16">
        <v>0</v>
      </c>
      <c r="J175" s="16">
        <v>0</v>
      </c>
      <c r="K175" s="16">
        <v>1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24">
        <v>0</v>
      </c>
    </row>
    <row r="176" spans="4:18" x14ac:dyDescent="0.3">
      <c r="D176" s="15" t="s">
        <v>172</v>
      </c>
      <c r="E176" s="16">
        <v>173</v>
      </c>
      <c r="F176" s="95">
        <v>975</v>
      </c>
      <c r="G176" s="16">
        <v>2020</v>
      </c>
      <c r="H176" s="16">
        <v>0</v>
      </c>
      <c r="I176" s="16">
        <v>0</v>
      </c>
      <c r="J176" s="16">
        <v>0</v>
      </c>
      <c r="K176" s="16">
        <v>0</v>
      </c>
      <c r="L176" s="16">
        <v>1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24">
        <v>0</v>
      </c>
    </row>
    <row r="177" spans="4:18" x14ac:dyDescent="0.3">
      <c r="D177" s="15" t="s">
        <v>173</v>
      </c>
      <c r="E177" s="16">
        <v>174</v>
      </c>
      <c r="F177" s="95">
        <v>826</v>
      </c>
      <c r="G177" s="16">
        <v>2020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1</v>
      </c>
      <c r="N177" s="16">
        <v>0</v>
      </c>
      <c r="O177" s="16">
        <v>0</v>
      </c>
      <c r="P177" s="16">
        <v>0</v>
      </c>
      <c r="Q177" s="16">
        <v>0</v>
      </c>
      <c r="R177" s="24">
        <v>0</v>
      </c>
    </row>
    <row r="178" spans="4:18" x14ac:dyDescent="0.3">
      <c r="D178" s="15" t="s">
        <v>174</v>
      </c>
      <c r="E178" s="16">
        <v>175</v>
      </c>
      <c r="F178" s="95">
        <v>879</v>
      </c>
      <c r="G178" s="16">
        <v>2020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1</v>
      </c>
      <c r="O178" s="16">
        <v>0</v>
      </c>
      <c r="P178" s="16">
        <v>0</v>
      </c>
      <c r="Q178" s="16">
        <v>0</v>
      </c>
      <c r="R178" s="24">
        <v>0</v>
      </c>
    </row>
    <row r="179" spans="4:18" x14ac:dyDescent="0.3">
      <c r="D179" s="15" t="s">
        <v>175</v>
      </c>
      <c r="E179" s="16">
        <v>176</v>
      </c>
      <c r="F179" s="95">
        <v>615</v>
      </c>
      <c r="G179" s="16">
        <v>2020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1</v>
      </c>
      <c r="P179" s="16">
        <v>0</v>
      </c>
      <c r="Q179" s="16">
        <v>0</v>
      </c>
      <c r="R179" s="24">
        <v>0</v>
      </c>
    </row>
    <row r="180" spans="4:18" x14ac:dyDescent="0.3">
      <c r="D180" s="15" t="s">
        <v>176</v>
      </c>
      <c r="E180" s="16">
        <v>177</v>
      </c>
      <c r="F180" s="95">
        <v>730</v>
      </c>
      <c r="G180" s="16">
        <v>2020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1</v>
      </c>
      <c r="Q180" s="16">
        <v>0</v>
      </c>
      <c r="R180" s="24">
        <v>0</v>
      </c>
    </row>
    <row r="181" spans="4:18" x14ac:dyDescent="0.3">
      <c r="D181" s="15" t="s">
        <v>177</v>
      </c>
      <c r="E181" s="16">
        <v>178</v>
      </c>
      <c r="F181" s="95">
        <v>807</v>
      </c>
      <c r="G181" s="16">
        <v>2020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1</v>
      </c>
      <c r="R181" s="24">
        <v>0</v>
      </c>
    </row>
    <row r="182" spans="4:18" x14ac:dyDescent="0.3">
      <c r="D182" s="15" t="s">
        <v>178</v>
      </c>
      <c r="E182" s="16">
        <v>179</v>
      </c>
      <c r="F182" s="95">
        <v>899</v>
      </c>
      <c r="G182" s="16">
        <v>2020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24">
        <v>1</v>
      </c>
    </row>
    <row r="183" spans="4:18" ht="15" thickBot="1" x14ac:dyDescent="0.35">
      <c r="D183" s="7" t="s">
        <v>179</v>
      </c>
      <c r="E183" s="18">
        <v>180</v>
      </c>
      <c r="F183" s="96">
        <v>1189</v>
      </c>
      <c r="G183" s="18">
        <v>2020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91CE-2B09-4E76-B12E-7AE054BCF5DE}">
  <sheetPr>
    <tabColor rgb="FFFFFF00"/>
  </sheetPr>
  <dimension ref="A1:M215"/>
  <sheetViews>
    <sheetView topLeftCell="A23" workbookViewId="0">
      <selection activeCell="F36" sqref="F36:G36"/>
    </sheetView>
  </sheetViews>
  <sheetFormatPr defaultRowHeight="14.4" x14ac:dyDescent="0.3"/>
  <cols>
    <col min="1" max="1" width="18" customWidth="1"/>
    <col min="2" max="2" width="9.21875" bestFit="1" customWidth="1"/>
    <col min="3" max="3" width="9" bestFit="1" customWidth="1"/>
    <col min="4" max="4" width="10.21875" bestFit="1" customWidth="1"/>
    <col min="6" max="6" width="9.21875" bestFit="1" customWidth="1"/>
    <col min="7" max="7" width="9" bestFit="1" customWidth="1"/>
  </cols>
  <sheetData>
    <row r="1" spans="1:13" x14ac:dyDescent="0.3">
      <c r="A1" t="s">
        <v>183</v>
      </c>
    </row>
    <row r="2" spans="1:13" ht="15" thickBot="1" x14ac:dyDescent="0.35"/>
    <row r="3" spans="1:13" x14ac:dyDescent="0.3">
      <c r="A3" s="5" t="s">
        <v>184</v>
      </c>
      <c r="B3" s="5"/>
    </row>
    <row r="4" spans="1:13" x14ac:dyDescent="0.3">
      <c r="A4" t="s">
        <v>185</v>
      </c>
      <c r="B4">
        <v>0.98231073514267764</v>
      </c>
    </row>
    <row r="5" spans="1:13" x14ac:dyDescent="0.3">
      <c r="A5" t="s">
        <v>186</v>
      </c>
      <c r="B5">
        <v>0.96493438037654777</v>
      </c>
    </row>
    <row r="6" spans="1:13" x14ac:dyDescent="0.3">
      <c r="A6" s="53" t="s">
        <v>187</v>
      </c>
      <c r="B6" s="55">
        <v>0.9624146951341439</v>
      </c>
    </row>
    <row r="7" spans="1:13" x14ac:dyDescent="0.3">
      <c r="A7" t="s">
        <v>188</v>
      </c>
      <c r="B7">
        <v>73.623702117409536</v>
      </c>
    </row>
    <row r="8" spans="1:13" ht="15" thickBot="1" x14ac:dyDescent="0.35">
      <c r="A8" s="3" t="s">
        <v>189</v>
      </c>
      <c r="B8" s="3">
        <v>180</v>
      </c>
    </row>
    <row r="10" spans="1:13" ht="15" thickBot="1" x14ac:dyDescent="0.35">
      <c r="A10" t="s">
        <v>190</v>
      </c>
    </row>
    <row r="11" spans="1:13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13" x14ac:dyDescent="0.3">
      <c r="A12" t="s">
        <v>191</v>
      </c>
      <c r="B12">
        <v>12</v>
      </c>
      <c r="C12">
        <v>24909673.659027785</v>
      </c>
      <c r="D12">
        <v>2075806.1382523153</v>
      </c>
      <c r="E12">
        <v>382.95830135354964</v>
      </c>
      <c r="F12">
        <v>1.0632589860053942E-114</v>
      </c>
    </row>
    <row r="13" spans="1:13" x14ac:dyDescent="0.3">
      <c r="A13" t="s">
        <v>192</v>
      </c>
      <c r="B13">
        <v>167</v>
      </c>
      <c r="C13">
        <v>905215.06874999998</v>
      </c>
      <c r="D13">
        <v>5420.4495134730541</v>
      </c>
    </row>
    <row r="14" spans="1:13" ht="15" thickBot="1" x14ac:dyDescent="0.35">
      <c r="A14" s="3" t="s">
        <v>193</v>
      </c>
      <c r="B14" s="3">
        <v>179</v>
      </c>
      <c r="C14" s="3">
        <v>25814888.727777787</v>
      </c>
      <c r="D14" s="3"/>
      <c r="E14" s="3"/>
      <c r="F14" s="3"/>
    </row>
    <row r="15" spans="1:13" ht="15" thickBot="1" x14ac:dyDescent="0.35"/>
    <row r="16" spans="1:13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  <c r="J16" s="6"/>
      <c r="L16" s="6"/>
      <c r="M16" s="6"/>
    </row>
    <row r="17" spans="1:9" x14ac:dyDescent="0.3">
      <c r="A17" t="s">
        <v>194</v>
      </c>
      <c r="B17">
        <v>158238.31458333347</v>
      </c>
      <c r="C17">
        <v>2556.8414099452125</v>
      </c>
      <c r="D17">
        <v>61.888200796436635</v>
      </c>
      <c r="E17">
        <v>4.464322814392219E-117</v>
      </c>
      <c r="F17">
        <v>153190.41684595199</v>
      </c>
      <c r="G17">
        <v>163286.21232071496</v>
      </c>
      <c r="H17">
        <v>153190.41684595199</v>
      </c>
      <c r="I17">
        <v>163286.21232071496</v>
      </c>
    </row>
    <row r="18" spans="1:9" x14ac:dyDescent="0.3">
      <c r="A18" t="s">
        <v>234</v>
      </c>
      <c r="B18">
        <v>-77.739583333333385</v>
      </c>
      <c r="C18">
        <v>1.2701295295626276</v>
      </c>
      <c r="D18">
        <v>-61.206027829384624</v>
      </c>
      <c r="E18">
        <v>2.6296184018041307E-116</v>
      </c>
      <c r="F18">
        <v>-80.247163175212592</v>
      </c>
      <c r="G18">
        <v>-75.232003491454179</v>
      </c>
      <c r="H18">
        <v>-80.247163175212592</v>
      </c>
      <c r="I18">
        <v>-75.232003491454179</v>
      </c>
    </row>
    <row r="19" spans="1:9" x14ac:dyDescent="0.3">
      <c r="A19" t="s">
        <v>223</v>
      </c>
      <c r="B19">
        <v>-316.80625000000015</v>
      </c>
      <c r="C19">
        <v>26.913562209753554</v>
      </c>
      <c r="D19">
        <v>-11.771249288033252</v>
      </c>
      <c r="E19">
        <v>1.1210057579987807E-23</v>
      </c>
      <c r="F19">
        <v>-369.94091422088434</v>
      </c>
      <c r="G19">
        <v>-263.67158577911596</v>
      </c>
      <c r="H19">
        <v>-369.94091422088434</v>
      </c>
      <c r="I19">
        <v>-263.67158577911596</v>
      </c>
    </row>
    <row r="20" spans="1:9" x14ac:dyDescent="0.3">
      <c r="A20" t="s">
        <v>224</v>
      </c>
      <c r="B20">
        <v>-486.9395833333333</v>
      </c>
      <c r="C20">
        <v>26.913562209753554</v>
      </c>
      <c r="D20">
        <v>-18.092721414516618</v>
      </c>
      <c r="E20">
        <v>3.3368392231889756E-41</v>
      </c>
      <c r="F20">
        <v>-540.07424755421744</v>
      </c>
      <c r="G20">
        <v>-433.80491911244911</v>
      </c>
      <c r="H20">
        <v>-540.07424755421744</v>
      </c>
      <c r="I20">
        <v>-433.80491911244911</v>
      </c>
    </row>
    <row r="21" spans="1:9" x14ac:dyDescent="0.3">
      <c r="A21" t="s">
        <v>225</v>
      </c>
      <c r="B21">
        <v>-498.87291666666675</v>
      </c>
      <c r="C21">
        <v>26.91356220975355</v>
      </c>
      <c r="D21">
        <v>-18.536116207087364</v>
      </c>
      <c r="E21">
        <v>2.2267211251913039E-42</v>
      </c>
      <c r="F21">
        <v>-552.00758088755094</v>
      </c>
      <c r="G21">
        <v>-445.73825244578256</v>
      </c>
      <c r="H21">
        <v>-552.00758088755094</v>
      </c>
      <c r="I21">
        <v>-445.73825244578256</v>
      </c>
    </row>
    <row r="22" spans="1:9" x14ac:dyDescent="0.3">
      <c r="A22" t="s">
        <v>226</v>
      </c>
      <c r="B22">
        <v>-263.47291666666649</v>
      </c>
      <c r="C22">
        <v>26.91356220975354</v>
      </c>
      <c r="D22">
        <v>-9.7895965838064818</v>
      </c>
      <c r="E22">
        <v>3.6120410713581355E-18</v>
      </c>
      <c r="F22">
        <v>-316.60758088755063</v>
      </c>
      <c r="G22">
        <v>-210.33825244578236</v>
      </c>
      <c r="H22">
        <v>-316.60758088755063</v>
      </c>
      <c r="I22">
        <v>-210.33825244578236</v>
      </c>
    </row>
    <row r="23" spans="1:9" x14ac:dyDescent="0.3">
      <c r="A23" t="s">
        <v>227</v>
      </c>
      <c r="B23">
        <v>-192.26666666666665</v>
      </c>
      <c r="C23">
        <v>26.883574944497379</v>
      </c>
      <c r="D23">
        <v>-7.1518266102485173</v>
      </c>
      <c r="E23">
        <v>2.5577655936730171E-11</v>
      </c>
      <c r="F23">
        <v>-245.34212790067488</v>
      </c>
      <c r="G23">
        <v>-139.19120543265842</v>
      </c>
      <c r="H23">
        <v>-245.34212790067488</v>
      </c>
      <c r="I23">
        <v>-139.19120543265842</v>
      </c>
    </row>
    <row r="24" spans="1:9" x14ac:dyDescent="0.3">
      <c r="A24" t="s">
        <v>228</v>
      </c>
      <c r="B24">
        <v>-393.80000000000013</v>
      </c>
      <c r="C24">
        <v>26.883574944497383</v>
      </c>
      <c r="D24">
        <v>-14.648349440616505</v>
      </c>
      <c r="E24">
        <v>8.8703114475471466E-32</v>
      </c>
      <c r="F24">
        <v>-446.87546123400836</v>
      </c>
      <c r="G24">
        <v>-340.72453876599189</v>
      </c>
      <c r="H24">
        <v>-446.87546123400836</v>
      </c>
      <c r="I24">
        <v>-340.72453876599189</v>
      </c>
    </row>
    <row r="25" spans="1:9" x14ac:dyDescent="0.3">
      <c r="A25" t="s">
        <v>229</v>
      </c>
      <c r="B25">
        <v>-360.46666666666658</v>
      </c>
      <c r="C25">
        <v>26.883574944497379</v>
      </c>
      <c r="D25">
        <v>-13.408434979755105</v>
      </c>
      <c r="E25">
        <v>2.7033412873204308E-28</v>
      </c>
      <c r="F25">
        <v>-413.54212790067481</v>
      </c>
      <c r="G25">
        <v>-307.39120543265835</v>
      </c>
      <c r="H25">
        <v>-413.54212790067481</v>
      </c>
      <c r="I25">
        <v>-307.39120543265835</v>
      </c>
    </row>
    <row r="26" spans="1:9" x14ac:dyDescent="0.3">
      <c r="A26" t="s">
        <v>230</v>
      </c>
      <c r="B26">
        <v>-505.86666666666696</v>
      </c>
      <c r="C26">
        <v>26.88357494449739</v>
      </c>
      <c r="D26">
        <v>-18.816941858032511</v>
      </c>
      <c r="E26">
        <v>4.0562556671002464E-43</v>
      </c>
      <c r="F26">
        <v>-558.94212790067525</v>
      </c>
      <c r="G26">
        <v>-452.79120543265873</v>
      </c>
      <c r="H26">
        <v>-558.94212790067525</v>
      </c>
      <c r="I26">
        <v>-452.79120543265873</v>
      </c>
    </row>
    <row r="27" spans="1:9" x14ac:dyDescent="0.3">
      <c r="A27" t="s">
        <v>231</v>
      </c>
      <c r="B27">
        <v>-500.33333333333309</v>
      </c>
      <c r="C27">
        <v>26.883574944497372</v>
      </c>
      <c r="D27">
        <v>-18.611116057529511</v>
      </c>
      <c r="E27">
        <v>1.4117839007003343E-42</v>
      </c>
      <c r="F27">
        <v>-553.40879456734126</v>
      </c>
      <c r="G27">
        <v>-447.25787209932491</v>
      </c>
      <c r="H27">
        <v>-553.40879456734126</v>
      </c>
      <c r="I27">
        <v>-447.25787209932491</v>
      </c>
    </row>
    <row r="28" spans="1:9" x14ac:dyDescent="0.3">
      <c r="A28" t="s">
        <v>232</v>
      </c>
      <c r="B28">
        <v>-566.13333333333344</v>
      </c>
      <c r="C28">
        <v>26.883574944497372</v>
      </c>
      <c r="D28">
        <v>-21.058707203269915</v>
      </c>
      <c r="E28">
        <v>7.1166237358820757E-49</v>
      </c>
      <c r="F28">
        <v>-619.20879456734167</v>
      </c>
      <c r="G28">
        <v>-513.05787209932521</v>
      </c>
      <c r="H28">
        <v>-619.20879456734167</v>
      </c>
      <c r="I28">
        <v>-513.05787209932521</v>
      </c>
    </row>
    <row r="29" spans="1:9" ht="15" thickBot="1" x14ac:dyDescent="0.35">
      <c r="A29" s="3" t="s">
        <v>233</v>
      </c>
      <c r="B29" s="3">
        <v>-477.53333333333319</v>
      </c>
      <c r="C29" s="3">
        <v>26.883574944497372</v>
      </c>
      <c r="D29" s="3">
        <v>-17.76301456630032</v>
      </c>
      <c r="E29" s="3">
        <v>2.5337804553973911E-40</v>
      </c>
      <c r="F29" s="3">
        <v>-530.60879456734142</v>
      </c>
      <c r="G29" s="3">
        <v>-424.45787209932496</v>
      </c>
      <c r="H29" s="3">
        <v>-530.60879456734142</v>
      </c>
      <c r="I29" s="3">
        <v>-424.45787209932496</v>
      </c>
    </row>
    <row r="33" spans="1:7" ht="15" thickBot="1" x14ac:dyDescent="0.35">
      <c r="A33" t="s">
        <v>207</v>
      </c>
    </row>
    <row r="34" spans="1:7" ht="15" thickBot="1" x14ac:dyDescent="0.35">
      <c r="F34" s="102" t="s">
        <v>255</v>
      </c>
      <c r="G34" s="103"/>
    </row>
    <row r="35" spans="1:7" x14ac:dyDescent="0.3">
      <c r="A35" s="4" t="s">
        <v>208</v>
      </c>
      <c r="B35" s="4" t="s">
        <v>209</v>
      </c>
      <c r="C35" s="4" t="s">
        <v>210</v>
      </c>
      <c r="D35" s="6" t="s">
        <v>221</v>
      </c>
      <c r="F35" s="9" t="s">
        <v>212</v>
      </c>
      <c r="G35" s="10" t="s">
        <v>222</v>
      </c>
    </row>
    <row r="36" spans="1:7" ht="15" thickBot="1" x14ac:dyDescent="0.35">
      <c r="A36">
        <v>1</v>
      </c>
      <c r="B36" s="2">
        <v>2053.6437500000407</v>
      </c>
      <c r="C36" s="2">
        <v>-64.643750000040654</v>
      </c>
      <c r="D36" s="2">
        <f>C36*C36</f>
        <v>4178.8144140677559</v>
      </c>
      <c r="F36" s="51">
        <f>AVERAGE(D36:D215)</f>
        <v>5028.9726041667427</v>
      </c>
      <c r="G36" s="19">
        <f>SQRT(F36)</f>
        <v>70.915249447257409</v>
      </c>
    </row>
    <row r="37" spans="1:7" x14ac:dyDescent="0.3">
      <c r="A37">
        <v>2</v>
      </c>
      <c r="B37" s="2">
        <v>1883.5104166667074</v>
      </c>
      <c r="C37" s="2">
        <v>-158.51041666670744</v>
      </c>
      <c r="D37" s="2">
        <f t="shared" ref="D37:D100" si="0">C37*C37</f>
        <v>25125.552191853203</v>
      </c>
    </row>
    <row r="38" spans="1:7" x14ac:dyDescent="0.3">
      <c r="A38">
        <v>3</v>
      </c>
      <c r="B38" s="2">
        <v>1871.577083333374</v>
      </c>
      <c r="C38" s="2">
        <v>-95.577083333374048</v>
      </c>
      <c r="D38" s="2">
        <f t="shared" si="0"/>
        <v>9134.9788585147271</v>
      </c>
    </row>
    <row r="39" spans="1:7" x14ac:dyDescent="0.3">
      <c r="A39">
        <v>4</v>
      </c>
      <c r="B39" s="2">
        <v>2106.9770833333741</v>
      </c>
      <c r="C39" s="2">
        <v>74.022916666625861</v>
      </c>
      <c r="D39" s="2">
        <f t="shared" si="0"/>
        <v>5479.3921918342367</v>
      </c>
    </row>
    <row r="40" spans="1:7" x14ac:dyDescent="0.3">
      <c r="A40">
        <v>5</v>
      </c>
      <c r="B40" s="2">
        <v>2100.4437500000313</v>
      </c>
      <c r="C40" s="2">
        <v>55.556249999968713</v>
      </c>
      <c r="D40" s="2">
        <f t="shared" si="0"/>
        <v>3086.4969140590238</v>
      </c>
    </row>
    <row r="41" spans="1:7" x14ac:dyDescent="0.3">
      <c r="A41">
        <v>6</v>
      </c>
      <c r="B41" s="2">
        <v>1898.9104166666975</v>
      </c>
      <c r="C41" s="2">
        <v>-28.910416666697529</v>
      </c>
      <c r="D41" s="2">
        <f t="shared" si="0"/>
        <v>835.81219184206225</v>
      </c>
    </row>
    <row r="42" spans="1:7" x14ac:dyDescent="0.3">
      <c r="A42">
        <v>7</v>
      </c>
      <c r="B42" s="2">
        <v>1932.243750000031</v>
      </c>
      <c r="C42" s="2">
        <v>3.7562499999689862</v>
      </c>
      <c r="D42" s="2">
        <f t="shared" si="0"/>
        <v>14.109414062267009</v>
      </c>
    </row>
    <row r="43" spans="1:7" x14ac:dyDescent="0.3">
      <c r="A43">
        <v>8</v>
      </c>
      <c r="B43" s="2">
        <v>1786.8437500000307</v>
      </c>
      <c r="C43" s="2">
        <v>-187.8437500000307</v>
      </c>
      <c r="D43" s="2">
        <f t="shared" si="0"/>
        <v>35285.274414074032</v>
      </c>
    </row>
    <row r="44" spans="1:7" x14ac:dyDescent="0.3">
      <c r="A44">
        <v>9</v>
      </c>
      <c r="B44" s="2">
        <v>1792.3770833333647</v>
      </c>
      <c r="C44" s="2">
        <v>-57.377083333364681</v>
      </c>
      <c r="D44" s="2">
        <f t="shared" si="0"/>
        <v>3292.1296918438752</v>
      </c>
    </row>
    <row r="45" spans="1:7" x14ac:dyDescent="0.3">
      <c r="A45">
        <v>10</v>
      </c>
      <c r="B45" s="2">
        <v>1726.5770833333643</v>
      </c>
      <c r="C45" s="2">
        <v>-76.577083333364271</v>
      </c>
      <c r="D45" s="2">
        <f t="shared" si="0"/>
        <v>5864.0496918450162</v>
      </c>
    </row>
    <row r="46" spans="1:7" x14ac:dyDescent="0.3">
      <c r="A46">
        <v>11</v>
      </c>
      <c r="B46" s="2">
        <v>1815.1770833333644</v>
      </c>
      <c r="C46" s="2">
        <v>-201.17708333336441</v>
      </c>
      <c r="D46" s="2">
        <f t="shared" si="0"/>
        <v>40472.218858519445</v>
      </c>
    </row>
    <row r="47" spans="1:7" x14ac:dyDescent="0.3">
      <c r="A47">
        <v>12</v>
      </c>
      <c r="B47" s="2">
        <v>2292.7104166666977</v>
      </c>
      <c r="C47" s="2">
        <v>-7.7104166666977108</v>
      </c>
      <c r="D47" s="2">
        <f t="shared" si="0"/>
        <v>59.45052517408984</v>
      </c>
    </row>
    <row r="48" spans="1:7" x14ac:dyDescent="0.3">
      <c r="A48">
        <v>13</v>
      </c>
      <c r="B48" s="2">
        <v>1975.9041666666976</v>
      </c>
      <c r="C48" s="2">
        <v>55.09583333330238</v>
      </c>
      <c r="D48" s="2">
        <f t="shared" si="0"/>
        <v>3035.5508506910337</v>
      </c>
    </row>
    <row r="49" spans="1:4" x14ac:dyDescent="0.3">
      <c r="A49">
        <v>14</v>
      </c>
      <c r="B49" s="2">
        <v>1805.7708333333644</v>
      </c>
      <c r="C49" s="2">
        <v>-12.770833333364408</v>
      </c>
      <c r="D49" s="2">
        <f t="shared" si="0"/>
        <v>163.09418402857148</v>
      </c>
    </row>
    <row r="50" spans="1:4" x14ac:dyDescent="0.3">
      <c r="A50">
        <v>15</v>
      </c>
      <c r="B50" s="2">
        <v>1793.837500000031</v>
      </c>
      <c r="C50" s="2">
        <v>81.162499999968986</v>
      </c>
      <c r="D50" s="2">
        <f t="shared" si="0"/>
        <v>6587.3514062449658</v>
      </c>
    </row>
    <row r="51" spans="1:4" x14ac:dyDescent="0.3">
      <c r="A51">
        <v>16</v>
      </c>
      <c r="B51" s="2">
        <v>2029.2375000000311</v>
      </c>
      <c r="C51" s="2">
        <v>214.7624999999689</v>
      </c>
      <c r="D51" s="2">
        <f t="shared" si="0"/>
        <v>46122.931406236639</v>
      </c>
    </row>
    <row r="52" spans="1:4" x14ac:dyDescent="0.3">
      <c r="A52">
        <v>17</v>
      </c>
      <c r="B52" s="2">
        <v>2022.704166666688</v>
      </c>
      <c r="C52" s="2">
        <v>150.29583333331198</v>
      </c>
      <c r="D52" s="2">
        <f t="shared" si="0"/>
        <v>22588.837517354692</v>
      </c>
    </row>
    <row r="53" spans="1:4" x14ac:dyDescent="0.3">
      <c r="A53">
        <v>18</v>
      </c>
      <c r="B53" s="2">
        <v>1821.1708333333545</v>
      </c>
      <c r="C53" s="2">
        <v>78.829166666645506</v>
      </c>
      <c r="D53" s="2">
        <f t="shared" si="0"/>
        <v>6214.037517357775</v>
      </c>
    </row>
    <row r="54" spans="1:4" x14ac:dyDescent="0.3">
      <c r="A54">
        <v>19</v>
      </c>
      <c r="B54" s="2">
        <v>1854.504166666688</v>
      </c>
      <c r="C54" s="2">
        <v>130.49583333331202</v>
      </c>
      <c r="D54" s="2">
        <f t="shared" si="0"/>
        <v>17029.162517355548</v>
      </c>
    </row>
    <row r="55" spans="1:4" x14ac:dyDescent="0.3">
      <c r="A55">
        <v>20</v>
      </c>
      <c r="B55" s="2">
        <v>1709.1041666666877</v>
      </c>
      <c r="C55" s="2">
        <v>-0.10416666668766084</v>
      </c>
      <c r="D55" s="2">
        <f t="shared" si="0"/>
        <v>1.085069444881823E-2</v>
      </c>
    </row>
    <row r="56" spans="1:4" x14ac:dyDescent="0.3">
      <c r="A56">
        <v>21</v>
      </c>
      <c r="B56" s="2">
        <v>1714.6375000000216</v>
      </c>
      <c r="C56" s="2">
        <v>31.362499999978354</v>
      </c>
      <c r="D56" s="2">
        <f t="shared" si="0"/>
        <v>983.6064062486422</v>
      </c>
    </row>
    <row r="57" spans="1:4" x14ac:dyDescent="0.3">
      <c r="A57">
        <v>22</v>
      </c>
      <c r="B57" s="2">
        <v>1648.8375000000212</v>
      </c>
      <c r="C57" s="2">
        <v>20.162499999978763</v>
      </c>
      <c r="D57" s="2">
        <f t="shared" si="0"/>
        <v>406.52640624914363</v>
      </c>
    </row>
    <row r="58" spans="1:4" x14ac:dyDescent="0.3">
      <c r="A58">
        <v>23</v>
      </c>
      <c r="B58" s="2">
        <v>1737.4375000000214</v>
      </c>
      <c r="C58" s="2">
        <v>46.562499999978627</v>
      </c>
      <c r="D58" s="2">
        <f t="shared" si="0"/>
        <v>2168.0664062480096</v>
      </c>
    </row>
    <row r="59" spans="1:4" x14ac:dyDescent="0.3">
      <c r="A59">
        <v>24</v>
      </c>
      <c r="B59" s="2">
        <v>2214.9708333333547</v>
      </c>
      <c r="C59" s="2">
        <v>206.02916666664532</v>
      </c>
      <c r="D59" s="2">
        <f t="shared" si="0"/>
        <v>42448.017517352317</v>
      </c>
    </row>
    <row r="60" spans="1:4" x14ac:dyDescent="0.3">
      <c r="A60">
        <v>25</v>
      </c>
      <c r="B60" s="2">
        <v>1898.1645833333546</v>
      </c>
      <c r="C60" s="2">
        <v>49.835416666645415</v>
      </c>
      <c r="D60" s="2">
        <f t="shared" si="0"/>
        <v>2483.5687543381596</v>
      </c>
    </row>
    <row r="61" spans="1:4" x14ac:dyDescent="0.3">
      <c r="A61">
        <v>26</v>
      </c>
      <c r="B61" s="2">
        <v>1728.0312500000214</v>
      </c>
      <c r="C61" s="2">
        <v>116.96874999997863</v>
      </c>
      <c r="D61" s="2">
        <f t="shared" si="0"/>
        <v>13681.6884765575</v>
      </c>
    </row>
    <row r="62" spans="1:4" x14ac:dyDescent="0.3">
      <c r="A62">
        <v>27</v>
      </c>
      <c r="B62" s="2">
        <v>1716.097916666688</v>
      </c>
      <c r="C62" s="2">
        <v>163.90208333331202</v>
      </c>
      <c r="D62" s="2">
        <f t="shared" si="0"/>
        <v>26863.892920999959</v>
      </c>
    </row>
    <row r="63" spans="1:4" x14ac:dyDescent="0.3">
      <c r="A63">
        <v>28</v>
      </c>
      <c r="B63" s="2">
        <v>1951.4979166666881</v>
      </c>
      <c r="C63" s="2">
        <v>192.50208333331193</v>
      </c>
      <c r="D63" s="2">
        <f t="shared" si="0"/>
        <v>37057.052087665368</v>
      </c>
    </row>
    <row r="64" spans="1:4" x14ac:dyDescent="0.3">
      <c r="A64">
        <v>29</v>
      </c>
      <c r="B64" s="2">
        <v>1944.9645833333741</v>
      </c>
      <c r="C64" s="2">
        <v>170.03541666662591</v>
      </c>
      <c r="D64" s="2">
        <f t="shared" si="0"/>
        <v>28912.042920993084</v>
      </c>
    </row>
    <row r="65" spans="1:4" x14ac:dyDescent="0.3">
      <c r="A65">
        <v>30</v>
      </c>
      <c r="B65" s="2">
        <v>1743.4312500000406</v>
      </c>
      <c r="C65" s="2">
        <v>110.56874999995944</v>
      </c>
      <c r="D65" s="2">
        <f t="shared" si="0"/>
        <v>12225.448476553531</v>
      </c>
    </row>
    <row r="66" spans="1:4" x14ac:dyDescent="0.3">
      <c r="A66">
        <v>31</v>
      </c>
      <c r="B66" s="2">
        <v>1776.764583333374</v>
      </c>
      <c r="C66" s="2">
        <v>-34.764583333374048</v>
      </c>
      <c r="D66" s="2">
        <f t="shared" si="0"/>
        <v>1208.5762543431088</v>
      </c>
    </row>
    <row r="67" spans="1:4" x14ac:dyDescent="0.3">
      <c r="A67">
        <v>32</v>
      </c>
      <c r="B67" s="2">
        <v>1631.3645833333737</v>
      </c>
      <c r="C67" s="2">
        <v>53.63541666662627</v>
      </c>
      <c r="D67" s="2">
        <f t="shared" si="0"/>
        <v>2876.7579210026111</v>
      </c>
    </row>
    <row r="68" spans="1:4" x14ac:dyDescent="0.3">
      <c r="A68">
        <v>33</v>
      </c>
      <c r="B68" s="2">
        <v>1636.8979166667077</v>
      </c>
      <c r="C68" s="2">
        <v>3.1020833332922848</v>
      </c>
      <c r="D68" s="2">
        <f t="shared" si="0"/>
        <v>9.6229210066897721</v>
      </c>
    </row>
    <row r="69" spans="1:4" x14ac:dyDescent="0.3">
      <c r="A69">
        <v>34</v>
      </c>
      <c r="B69" s="2">
        <v>1571.0979166667073</v>
      </c>
      <c r="C69" s="2">
        <v>-76.097916666707306</v>
      </c>
      <c r="D69" s="2">
        <f t="shared" si="0"/>
        <v>5790.8929210131291</v>
      </c>
    </row>
    <row r="70" spans="1:4" x14ac:dyDescent="0.3">
      <c r="A70">
        <v>35</v>
      </c>
      <c r="B70" s="2">
        <v>1659.6979166667074</v>
      </c>
      <c r="C70" s="2">
        <v>66.302083333292558</v>
      </c>
      <c r="D70" s="2">
        <f t="shared" si="0"/>
        <v>4395.9662543348704</v>
      </c>
    </row>
    <row r="71" spans="1:4" x14ac:dyDescent="0.3">
      <c r="A71">
        <v>36</v>
      </c>
      <c r="B71" s="2">
        <v>2137.2312500000407</v>
      </c>
      <c r="C71" s="2">
        <v>44.768749999959255</v>
      </c>
      <c r="D71" s="2">
        <f t="shared" si="0"/>
        <v>2004.2409765588518</v>
      </c>
    </row>
    <row r="72" spans="1:4" x14ac:dyDescent="0.3">
      <c r="A72">
        <v>37</v>
      </c>
      <c r="B72" s="2">
        <v>1820.4250000000407</v>
      </c>
      <c r="C72" s="2">
        <v>18.574999999959346</v>
      </c>
      <c r="D72" s="2">
        <f t="shared" si="0"/>
        <v>345.03062499848971</v>
      </c>
    </row>
    <row r="73" spans="1:4" x14ac:dyDescent="0.3">
      <c r="A73">
        <v>38</v>
      </c>
      <c r="B73" s="2">
        <v>1650.2916666667074</v>
      </c>
      <c r="C73" s="2">
        <v>-69.291666666707442</v>
      </c>
      <c r="D73" s="2">
        <f t="shared" si="0"/>
        <v>4801.335069450095</v>
      </c>
    </row>
    <row r="74" spans="1:4" x14ac:dyDescent="0.3">
      <c r="A74">
        <v>39</v>
      </c>
      <c r="B74" s="2">
        <v>1638.358333333374</v>
      </c>
      <c r="C74" s="2">
        <v>-134.35833333337405</v>
      </c>
      <c r="D74" s="2">
        <f t="shared" si="0"/>
        <v>18052.161736122052</v>
      </c>
    </row>
    <row r="75" spans="1:4" x14ac:dyDescent="0.3">
      <c r="A75">
        <v>40</v>
      </c>
      <c r="B75" s="2">
        <v>1873.7583333333741</v>
      </c>
      <c r="C75" s="2">
        <v>35.241666666625861</v>
      </c>
      <c r="D75" s="2">
        <f t="shared" si="0"/>
        <v>1241.9750694415684</v>
      </c>
    </row>
    <row r="76" spans="1:4" x14ac:dyDescent="0.3">
      <c r="A76">
        <v>41</v>
      </c>
      <c r="B76" s="2">
        <v>1867.2250000000311</v>
      </c>
      <c r="C76" s="2">
        <v>56.774999999968941</v>
      </c>
      <c r="D76" s="2">
        <f t="shared" si="0"/>
        <v>3223.4006249964732</v>
      </c>
    </row>
    <row r="77" spans="1:4" x14ac:dyDescent="0.3">
      <c r="A77">
        <v>42</v>
      </c>
      <c r="B77" s="2">
        <v>1665.6916666666975</v>
      </c>
      <c r="C77" s="2">
        <v>-58.691666666697529</v>
      </c>
      <c r="D77" s="2">
        <f t="shared" si="0"/>
        <v>3444.7117361147339</v>
      </c>
    </row>
    <row r="78" spans="1:4" x14ac:dyDescent="0.3">
      <c r="A78">
        <v>43</v>
      </c>
      <c r="B78" s="2">
        <v>1699.025000000031</v>
      </c>
      <c r="C78" s="2">
        <v>-99.025000000031014</v>
      </c>
      <c r="D78" s="2">
        <f t="shared" si="0"/>
        <v>9805.9506250061422</v>
      </c>
    </row>
    <row r="79" spans="1:4" x14ac:dyDescent="0.3">
      <c r="A79">
        <v>44</v>
      </c>
      <c r="B79" s="2">
        <v>1553.6250000000307</v>
      </c>
      <c r="C79" s="2">
        <v>-104.6250000000307</v>
      </c>
      <c r="D79" s="2">
        <f t="shared" si="0"/>
        <v>10946.390625006423</v>
      </c>
    </row>
    <row r="80" spans="1:4" x14ac:dyDescent="0.3">
      <c r="A80">
        <v>45</v>
      </c>
      <c r="B80" s="2">
        <v>1559.1583333333647</v>
      </c>
      <c r="C80" s="2">
        <v>-138.15833333336468</v>
      </c>
      <c r="D80" s="2">
        <f t="shared" si="0"/>
        <v>19087.725069453107</v>
      </c>
    </row>
    <row r="81" spans="1:4" x14ac:dyDescent="0.3">
      <c r="A81">
        <v>46</v>
      </c>
      <c r="B81" s="2">
        <v>1493.3583333333643</v>
      </c>
      <c r="C81" s="2">
        <v>-88.358333333364271</v>
      </c>
      <c r="D81" s="2">
        <f t="shared" si="0"/>
        <v>7807.1950694499119</v>
      </c>
    </row>
    <row r="82" spans="1:4" x14ac:dyDescent="0.3">
      <c r="A82">
        <v>47</v>
      </c>
      <c r="B82" s="2">
        <v>1581.9583333333644</v>
      </c>
      <c r="C82" s="2">
        <v>-112.95833333336441</v>
      </c>
      <c r="D82" s="2">
        <f t="shared" si="0"/>
        <v>12759.585069451465</v>
      </c>
    </row>
    <row r="83" spans="1:4" x14ac:dyDescent="0.3">
      <c r="A83">
        <v>48</v>
      </c>
      <c r="B83" s="2">
        <v>2059.4916666666977</v>
      </c>
      <c r="C83" s="2">
        <v>-156.49166666669771</v>
      </c>
      <c r="D83" s="2">
        <f t="shared" si="0"/>
        <v>24489.641736120826</v>
      </c>
    </row>
    <row r="84" spans="1:4" x14ac:dyDescent="0.3">
      <c r="A84">
        <v>49</v>
      </c>
      <c r="B84" s="2">
        <v>1742.6854166666976</v>
      </c>
      <c r="C84" s="2">
        <v>2.3145833333023802</v>
      </c>
      <c r="D84" s="2">
        <f t="shared" si="0"/>
        <v>5.3572960068011568</v>
      </c>
    </row>
    <row r="85" spans="1:4" x14ac:dyDescent="0.3">
      <c r="A85">
        <v>50</v>
      </c>
      <c r="B85" s="2">
        <v>1572.5520833333644</v>
      </c>
      <c r="C85" s="2">
        <v>-14.552083333364408</v>
      </c>
      <c r="D85" s="2">
        <f t="shared" si="0"/>
        <v>211.76312934118218</v>
      </c>
    </row>
    <row r="86" spans="1:4" x14ac:dyDescent="0.3">
      <c r="A86">
        <v>51</v>
      </c>
      <c r="B86" s="2">
        <v>1560.618750000031</v>
      </c>
      <c r="C86" s="2">
        <v>-80.618750000031014</v>
      </c>
      <c r="D86" s="2">
        <f t="shared" si="0"/>
        <v>6499.3828515675004</v>
      </c>
    </row>
    <row r="87" spans="1:4" x14ac:dyDescent="0.3">
      <c r="A87">
        <v>52</v>
      </c>
      <c r="B87" s="2">
        <v>1796.0187500000311</v>
      </c>
      <c r="C87" s="2">
        <v>39.981249999968895</v>
      </c>
      <c r="D87" s="2">
        <f t="shared" si="0"/>
        <v>1598.5003515600129</v>
      </c>
    </row>
    <row r="88" spans="1:4" x14ac:dyDescent="0.3">
      <c r="A88">
        <v>53</v>
      </c>
      <c r="B88" s="2">
        <v>1789.485416666688</v>
      </c>
      <c r="C88" s="2">
        <v>-51.485416666688025</v>
      </c>
      <c r="D88" s="2">
        <f t="shared" si="0"/>
        <v>2650.7481293424771</v>
      </c>
    </row>
    <row r="89" spans="1:4" x14ac:dyDescent="0.3">
      <c r="A89">
        <v>54</v>
      </c>
      <c r="B89" s="2">
        <v>1587.9520833333545</v>
      </c>
      <c r="C89" s="2">
        <v>-37.952083333354494</v>
      </c>
      <c r="D89" s="2">
        <f t="shared" si="0"/>
        <v>1440.3606293418841</v>
      </c>
    </row>
    <row r="90" spans="1:4" x14ac:dyDescent="0.3">
      <c r="A90">
        <v>55</v>
      </c>
      <c r="B90" s="2">
        <v>1621.285416666688</v>
      </c>
      <c r="C90" s="2">
        <v>6.7145833333120208</v>
      </c>
      <c r="D90" s="2">
        <f t="shared" si="0"/>
        <v>45.08562933999157</v>
      </c>
    </row>
    <row r="91" spans="1:4" x14ac:dyDescent="0.3">
      <c r="A91">
        <v>56</v>
      </c>
      <c r="B91" s="2">
        <v>1475.8854166666877</v>
      </c>
      <c r="C91" s="2">
        <v>4.1145833333123392</v>
      </c>
      <c r="D91" s="2">
        <f t="shared" si="0"/>
        <v>16.929796006771682</v>
      </c>
    </row>
    <row r="92" spans="1:4" x14ac:dyDescent="0.3">
      <c r="A92">
        <v>57</v>
      </c>
      <c r="B92" s="2">
        <v>1481.4187500000216</v>
      </c>
      <c r="C92" s="2">
        <v>-70.418750000021646</v>
      </c>
      <c r="D92" s="2">
        <f t="shared" si="0"/>
        <v>4958.8003515655482</v>
      </c>
    </row>
    <row r="93" spans="1:4" x14ac:dyDescent="0.3">
      <c r="A93">
        <v>58</v>
      </c>
      <c r="B93" s="2">
        <v>1415.6187500000212</v>
      </c>
      <c r="C93" s="2">
        <v>-22.618750000021237</v>
      </c>
      <c r="D93" s="2">
        <f t="shared" si="0"/>
        <v>511.60785156346071</v>
      </c>
    </row>
    <row r="94" spans="1:4" x14ac:dyDescent="0.3">
      <c r="A94">
        <v>59</v>
      </c>
      <c r="B94" s="2">
        <v>1504.2187500000214</v>
      </c>
      <c r="C94" s="2">
        <v>-86.218750000021373</v>
      </c>
      <c r="D94" s="2">
        <f t="shared" si="0"/>
        <v>7433.6728515661853</v>
      </c>
    </row>
    <row r="95" spans="1:4" x14ac:dyDescent="0.3">
      <c r="A95">
        <v>60</v>
      </c>
      <c r="B95" s="2">
        <v>1981.7520833333547</v>
      </c>
      <c r="C95" s="2">
        <v>-97.752083333354676</v>
      </c>
      <c r="D95" s="2">
        <f t="shared" si="0"/>
        <v>9555.4697960111171</v>
      </c>
    </row>
    <row r="96" spans="1:4" x14ac:dyDescent="0.3">
      <c r="A96">
        <v>61</v>
      </c>
      <c r="B96" s="2">
        <v>1664.9458333333546</v>
      </c>
      <c r="C96" s="2">
        <v>22.054166666645415</v>
      </c>
      <c r="D96" s="2">
        <f t="shared" si="0"/>
        <v>486.38626736017375</v>
      </c>
    </row>
    <row r="97" spans="1:4" x14ac:dyDescent="0.3">
      <c r="A97">
        <v>62</v>
      </c>
      <c r="B97" s="2">
        <v>1494.8125000000214</v>
      </c>
      <c r="C97" s="2">
        <v>-46.812500000021373</v>
      </c>
      <c r="D97" s="2">
        <f t="shared" si="0"/>
        <v>2191.4101562520009</v>
      </c>
    </row>
    <row r="98" spans="1:4" x14ac:dyDescent="0.3">
      <c r="A98">
        <v>63</v>
      </c>
      <c r="B98" s="2">
        <v>1482.879166666688</v>
      </c>
      <c r="C98" s="2">
        <v>-20.879166666687979</v>
      </c>
      <c r="D98" s="2">
        <f t="shared" si="0"/>
        <v>435.93960069533443</v>
      </c>
    </row>
    <row r="99" spans="1:4" x14ac:dyDescent="0.3">
      <c r="A99">
        <v>64</v>
      </c>
      <c r="B99" s="2">
        <v>1718.2791666666881</v>
      </c>
      <c r="C99" s="2">
        <v>-43.27916666668807</v>
      </c>
      <c r="D99" s="2">
        <f t="shared" si="0"/>
        <v>1873.0862673629638</v>
      </c>
    </row>
    <row r="100" spans="1:4" x14ac:dyDescent="0.3">
      <c r="A100">
        <v>65</v>
      </c>
      <c r="B100" s="2">
        <v>1711.7458333333741</v>
      </c>
      <c r="C100" s="2">
        <v>-108.74583333337409</v>
      </c>
      <c r="D100" s="2">
        <f t="shared" si="0"/>
        <v>11825.656267369975</v>
      </c>
    </row>
    <row r="101" spans="1:4" x14ac:dyDescent="0.3">
      <c r="A101">
        <v>66</v>
      </c>
      <c r="B101" s="2">
        <v>1510.2125000000406</v>
      </c>
      <c r="C101" s="2">
        <v>-21.212500000040563</v>
      </c>
      <c r="D101" s="2">
        <f t="shared" ref="D101:D164" si="1">C101*C101</f>
        <v>449.97015625172088</v>
      </c>
    </row>
    <row r="102" spans="1:4" x14ac:dyDescent="0.3">
      <c r="A102">
        <v>67</v>
      </c>
      <c r="B102" s="2">
        <v>1543.545833333374</v>
      </c>
      <c r="C102" s="2">
        <v>34.454166666625952</v>
      </c>
      <c r="D102" s="2">
        <f t="shared" si="1"/>
        <v>1187.0896006916389</v>
      </c>
    </row>
    <row r="103" spans="1:4" x14ac:dyDescent="0.3">
      <c r="A103">
        <v>68</v>
      </c>
      <c r="B103" s="2">
        <v>1398.1458333333737</v>
      </c>
      <c r="C103" s="2">
        <v>-29.14583333337373</v>
      </c>
      <c r="D103" s="2">
        <f t="shared" si="1"/>
        <v>849.47960069679925</v>
      </c>
    </row>
    <row r="104" spans="1:4" x14ac:dyDescent="0.3">
      <c r="A104">
        <v>69</v>
      </c>
      <c r="B104" s="2">
        <v>1403.6791666667077</v>
      </c>
      <c r="C104" s="2">
        <v>-35.679166666707715</v>
      </c>
      <c r="D104" s="2">
        <f t="shared" si="1"/>
        <v>1273.0029340307069</v>
      </c>
    </row>
    <row r="105" spans="1:4" x14ac:dyDescent="0.3">
      <c r="A105">
        <v>70</v>
      </c>
      <c r="B105" s="2">
        <v>1337.8791666667073</v>
      </c>
      <c r="C105" s="2">
        <v>-36.879166666707306</v>
      </c>
      <c r="D105" s="2">
        <f t="shared" si="1"/>
        <v>1360.0729340307753</v>
      </c>
    </row>
    <row r="106" spans="1:4" x14ac:dyDescent="0.3">
      <c r="A106">
        <v>71</v>
      </c>
      <c r="B106" s="2">
        <v>1426.4791666667074</v>
      </c>
      <c r="C106" s="2">
        <v>-81.479166666707442</v>
      </c>
      <c r="D106" s="2">
        <f t="shared" si="1"/>
        <v>6638.8546007010891</v>
      </c>
    </row>
    <row r="107" spans="1:4" x14ac:dyDescent="0.3">
      <c r="A107">
        <v>72</v>
      </c>
      <c r="B107" s="2">
        <v>1904.0125000000407</v>
      </c>
      <c r="C107" s="2">
        <v>7.9874999999592546</v>
      </c>
      <c r="D107" s="2">
        <f t="shared" si="1"/>
        <v>63.800156249349094</v>
      </c>
    </row>
    <row r="108" spans="1:4" x14ac:dyDescent="0.3">
      <c r="A108">
        <v>73</v>
      </c>
      <c r="B108" s="2">
        <v>1587.2062500000407</v>
      </c>
      <c r="C108" s="2">
        <v>57.793749999959346</v>
      </c>
      <c r="D108" s="2">
        <f t="shared" si="1"/>
        <v>3340.117539057801</v>
      </c>
    </row>
    <row r="109" spans="1:4" x14ac:dyDescent="0.3">
      <c r="A109">
        <v>74</v>
      </c>
      <c r="B109" s="2">
        <v>1417.0729166667074</v>
      </c>
      <c r="C109" s="2">
        <v>-30.072916666707442</v>
      </c>
      <c r="D109" s="2">
        <f t="shared" si="1"/>
        <v>904.38031684273028</v>
      </c>
    </row>
    <row r="110" spans="1:4" x14ac:dyDescent="0.3">
      <c r="A110">
        <v>75</v>
      </c>
      <c r="B110" s="2">
        <v>1405.139583333374</v>
      </c>
      <c r="C110" s="2">
        <v>45.860416666625952</v>
      </c>
      <c r="D110" s="2">
        <f t="shared" si="1"/>
        <v>2103.1778168365436</v>
      </c>
    </row>
    <row r="111" spans="1:4" x14ac:dyDescent="0.3">
      <c r="A111">
        <v>76</v>
      </c>
      <c r="B111" s="2">
        <v>1640.5395833333741</v>
      </c>
      <c r="C111" s="2">
        <v>28.460416666625861</v>
      </c>
      <c r="D111" s="2">
        <f t="shared" si="1"/>
        <v>809.9953168379551</v>
      </c>
    </row>
    <row r="112" spans="1:4" x14ac:dyDescent="0.3">
      <c r="A112">
        <v>77</v>
      </c>
      <c r="B112" s="2">
        <v>1634.0062500000311</v>
      </c>
      <c r="C112" s="2">
        <v>22.993749999968941</v>
      </c>
      <c r="D112" s="2">
        <f t="shared" si="1"/>
        <v>528.71253906107165</v>
      </c>
    </row>
    <row r="113" spans="1:4" x14ac:dyDescent="0.3">
      <c r="A113">
        <v>78</v>
      </c>
      <c r="B113" s="2">
        <v>1432.4729166666975</v>
      </c>
      <c r="C113" s="2">
        <v>70.527083333302471</v>
      </c>
      <c r="D113" s="2">
        <f t="shared" si="1"/>
        <v>4974.0694835025915</v>
      </c>
    </row>
    <row r="114" spans="1:4" x14ac:dyDescent="0.3">
      <c r="A114">
        <v>79</v>
      </c>
      <c r="B114" s="2">
        <v>1465.806250000031</v>
      </c>
      <c r="C114" s="2">
        <v>16.193749999968986</v>
      </c>
      <c r="D114" s="2">
        <f t="shared" si="1"/>
        <v>262.23753906149557</v>
      </c>
    </row>
    <row r="115" spans="1:4" x14ac:dyDescent="0.3">
      <c r="A115">
        <v>80</v>
      </c>
      <c r="B115" s="2">
        <v>1320.4062500000307</v>
      </c>
      <c r="C115" s="2">
        <v>-52.406250000030695</v>
      </c>
      <c r="D115" s="2">
        <f t="shared" si="1"/>
        <v>2746.4150390657173</v>
      </c>
    </row>
    <row r="116" spans="1:4" x14ac:dyDescent="0.3">
      <c r="A116">
        <v>81</v>
      </c>
      <c r="B116" s="2">
        <v>1325.9395833333647</v>
      </c>
      <c r="C116" s="2">
        <v>38.060416666635319</v>
      </c>
      <c r="D116" s="2">
        <f t="shared" si="1"/>
        <v>1448.5953168378917</v>
      </c>
    </row>
    <row r="117" spans="1:4" x14ac:dyDescent="0.3">
      <c r="A117">
        <v>82</v>
      </c>
      <c r="B117" s="2">
        <v>1260.1395833333643</v>
      </c>
      <c r="C117" s="2">
        <v>-6.1395833333642713</v>
      </c>
      <c r="D117" s="2">
        <f t="shared" si="1"/>
        <v>37.694483507324335</v>
      </c>
    </row>
    <row r="118" spans="1:4" x14ac:dyDescent="0.3">
      <c r="A118">
        <v>83</v>
      </c>
      <c r="B118" s="2">
        <v>1348.7395833333644</v>
      </c>
      <c r="C118" s="2">
        <v>-46.739583333364408</v>
      </c>
      <c r="D118" s="2">
        <f t="shared" si="1"/>
        <v>2184.5886501765158</v>
      </c>
    </row>
    <row r="119" spans="1:4" x14ac:dyDescent="0.3">
      <c r="A119">
        <v>84</v>
      </c>
      <c r="B119" s="2">
        <v>1826.2729166666977</v>
      </c>
      <c r="C119" s="2">
        <v>-10.272916666697711</v>
      </c>
      <c r="D119" s="2">
        <f t="shared" si="1"/>
        <v>105.5328168409156</v>
      </c>
    </row>
    <row r="120" spans="1:4" x14ac:dyDescent="0.3">
      <c r="A120">
        <v>85</v>
      </c>
      <c r="B120" s="2">
        <v>1509.4666666666976</v>
      </c>
      <c r="C120" s="2">
        <v>-47.46666666669762</v>
      </c>
      <c r="D120" s="2">
        <f t="shared" si="1"/>
        <v>2253.0844444473828</v>
      </c>
    </row>
    <row r="121" spans="1:4" x14ac:dyDescent="0.3">
      <c r="A121">
        <v>86</v>
      </c>
      <c r="B121" s="2">
        <v>1339.3333333333644</v>
      </c>
      <c r="C121" s="2">
        <v>35.666666666635592</v>
      </c>
      <c r="D121" s="2">
        <f t="shared" si="1"/>
        <v>1272.1111111088944</v>
      </c>
    </row>
    <row r="122" spans="1:4" x14ac:dyDescent="0.3">
      <c r="A122">
        <v>87</v>
      </c>
      <c r="B122" s="2">
        <v>1327.400000000031</v>
      </c>
      <c r="C122" s="2">
        <v>24.599999999968986</v>
      </c>
      <c r="D122" s="2">
        <f t="shared" si="1"/>
        <v>605.15999999847418</v>
      </c>
    </row>
    <row r="123" spans="1:4" x14ac:dyDescent="0.3">
      <c r="A123">
        <v>88</v>
      </c>
      <c r="B123" s="2">
        <v>1562.8000000000311</v>
      </c>
      <c r="C123" s="2">
        <v>3.1999999999688953</v>
      </c>
      <c r="D123" s="2">
        <f t="shared" si="1"/>
        <v>10.239999999800929</v>
      </c>
    </row>
    <row r="124" spans="1:4" x14ac:dyDescent="0.3">
      <c r="A124">
        <v>89</v>
      </c>
      <c r="B124" s="2">
        <v>1556.266666666688</v>
      </c>
      <c r="C124" s="2">
        <v>-10.266666666688025</v>
      </c>
      <c r="D124" s="2">
        <f t="shared" si="1"/>
        <v>105.404444444883</v>
      </c>
    </row>
    <row r="125" spans="1:4" x14ac:dyDescent="0.3">
      <c r="A125">
        <v>90</v>
      </c>
      <c r="B125" s="2">
        <v>1354.7333333333545</v>
      </c>
      <c r="C125" s="2">
        <v>16.266666666645506</v>
      </c>
      <c r="D125" s="2">
        <f t="shared" si="1"/>
        <v>264.60444444375599</v>
      </c>
    </row>
    <row r="126" spans="1:4" x14ac:dyDescent="0.3">
      <c r="A126">
        <v>91</v>
      </c>
      <c r="B126" s="2">
        <v>1388.066666666688</v>
      </c>
      <c r="C126" s="2">
        <v>-21.066666666687979</v>
      </c>
      <c r="D126" s="2">
        <f t="shared" si="1"/>
        <v>443.80444444534243</v>
      </c>
    </row>
    <row r="127" spans="1:4" x14ac:dyDescent="0.3">
      <c r="A127">
        <v>92</v>
      </c>
      <c r="B127" s="2">
        <v>1242.6666666666877</v>
      </c>
      <c r="C127" s="2">
        <v>64.333333333312339</v>
      </c>
      <c r="D127" s="2">
        <f t="shared" si="1"/>
        <v>4138.7777777750762</v>
      </c>
    </row>
    <row r="128" spans="1:4" x14ac:dyDescent="0.3">
      <c r="A128">
        <v>93</v>
      </c>
      <c r="B128" s="2">
        <v>1248.2000000000216</v>
      </c>
      <c r="C128" s="2">
        <v>14.799999999978354</v>
      </c>
      <c r="D128" s="2">
        <f t="shared" si="1"/>
        <v>219.03999999935928</v>
      </c>
    </row>
    <row r="129" spans="1:4" x14ac:dyDescent="0.3">
      <c r="A129">
        <v>94</v>
      </c>
      <c r="B129" s="2">
        <v>1182.4000000000212</v>
      </c>
      <c r="C129" s="2">
        <v>-24.400000000021237</v>
      </c>
      <c r="D129" s="2">
        <f t="shared" si="1"/>
        <v>595.36000000103638</v>
      </c>
    </row>
    <row r="130" spans="1:4" x14ac:dyDescent="0.3">
      <c r="A130">
        <v>95</v>
      </c>
      <c r="B130" s="2">
        <v>1271.0000000000214</v>
      </c>
      <c r="C130" s="2">
        <v>26.999999999978627</v>
      </c>
      <c r="D130" s="2">
        <f t="shared" si="1"/>
        <v>728.99999999884585</v>
      </c>
    </row>
    <row r="131" spans="1:4" x14ac:dyDescent="0.3">
      <c r="A131">
        <v>96</v>
      </c>
      <c r="B131" s="2">
        <v>1748.5333333333547</v>
      </c>
      <c r="C131" s="2">
        <v>47.466666666645324</v>
      </c>
      <c r="D131" s="2">
        <f t="shared" si="1"/>
        <v>2253.0844444424183</v>
      </c>
    </row>
    <row r="132" spans="1:4" x14ac:dyDescent="0.3">
      <c r="A132">
        <v>97</v>
      </c>
      <c r="B132" s="2">
        <v>1431.7270833333546</v>
      </c>
      <c r="C132" s="2">
        <v>-1.7270833333545852</v>
      </c>
      <c r="D132" s="2">
        <f t="shared" si="1"/>
        <v>2.9828168403511852</v>
      </c>
    </row>
    <row r="133" spans="1:4" x14ac:dyDescent="0.3">
      <c r="A133">
        <v>98</v>
      </c>
      <c r="B133" s="2">
        <v>1261.5937500000214</v>
      </c>
      <c r="C133" s="2">
        <v>52.406249999978627</v>
      </c>
      <c r="D133" s="2">
        <f t="shared" si="1"/>
        <v>2746.4150390602599</v>
      </c>
    </row>
    <row r="134" spans="1:4" x14ac:dyDescent="0.3">
      <c r="A134">
        <v>99</v>
      </c>
      <c r="B134" s="2">
        <v>1249.660416666688</v>
      </c>
      <c r="C134" s="2">
        <v>70.339583333312021</v>
      </c>
      <c r="D134" s="2">
        <f t="shared" si="1"/>
        <v>4947.6569835039463</v>
      </c>
    </row>
    <row r="135" spans="1:4" x14ac:dyDescent="0.3">
      <c r="A135">
        <v>100</v>
      </c>
      <c r="B135" s="2">
        <v>1485.0604166666881</v>
      </c>
      <c r="C135" s="2">
        <v>-14.06041666668807</v>
      </c>
      <c r="D135" s="2">
        <f t="shared" si="1"/>
        <v>197.69531684087966</v>
      </c>
    </row>
    <row r="136" spans="1:4" x14ac:dyDescent="0.3">
      <c r="A136">
        <v>101</v>
      </c>
      <c r="B136" s="2">
        <v>1478.5270833333741</v>
      </c>
      <c r="C136" s="2">
        <v>10.472916666625906</v>
      </c>
      <c r="D136" s="2">
        <f t="shared" si="1"/>
        <v>109.68198350609069</v>
      </c>
    </row>
    <row r="137" spans="1:4" x14ac:dyDescent="0.3">
      <c r="A137">
        <v>102</v>
      </c>
      <c r="B137" s="2">
        <v>1276.9937500000406</v>
      </c>
      <c r="C137" s="2">
        <v>15.006249999959437</v>
      </c>
      <c r="D137" s="2">
        <f t="shared" si="1"/>
        <v>225.18753906128259</v>
      </c>
    </row>
    <row r="138" spans="1:4" x14ac:dyDescent="0.3">
      <c r="A138">
        <v>103</v>
      </c>
      <c r="B138" s="2">
        <v>1310.327083333374</v>
      </c>
      <c r="C138" s="2">
        <v>40.672916666625952</v>
      </c>
      <c r="D138" s="2">
        <f t="shared" si="1"/>
        <v>1654.2861501702992</v>
      </c>
    </row>
    <row r="139" spans="1:4" x14ac:dyDescent="0.3">
      <c r="A139">
        <v>104</v>
      </c>
      <c r="B139" s="2">
        <v>1164.9270833333737</v>
      </c>
      <c r="C139" s="2">
        <v>98.07291666662627</v>
      </c>
      <c r="D139" s="2">
        <f t="shared" si="1"/>
        <v>9618.2969834990199</v>
      </c>
    </row>
    <row r="140" spans="1:4" x14ac:dyDescent="0.3">
      <c r="A140">
        <v>105</v>
      </c>
      <c r="B140" s="2">
        <v>1170.4604166667077</v>
      </c>
      <c r="C140" s="2">
        <v>34.539583333292285</v>
      </c>
      <c r="D140" s="2">
        <f t="shared" si="1"/>
        <v>1192.9828168374422</v>
      </c>
    </row>
    <row r="141" spans="1:4" x14ac:dyDescent="0.3">
      <c r="A141">
        <v>106</v>
      </c>
      <c r="B141" s="2">
        <v>1104.6604166667073</v>
      </c>
      <c r="C141" s="2">
        <v>-11.660416666707306</v>
      </c>
      <c r="D141" s="2">
        <f t="shared" si="1"/>
        <v>135.96531684122553</v>
      </c>
    </row>
    <row r="142" spans="1:4" x14ac:dyDescent="0.3">
      <c r="A142">
        <v>107</v>
      </c>
      <c r="B142" s="2">
        <v>1193.2604166667074</v>
      </c>
      <c r="C142" s="2">
        <v>61.739583333292558</v>
      </c>
      <c r="D142" s="2">
        <f t="shared" si="1"/>
        <v>3811.7761501685764</v>
      </c>
    </row>
    <row r="143" spans="1:4" x14ac:dyDescent="0.3">
      <c r="A143">
        <v>108</v>
      </c>
      <c r="B143" s="2">
        <v>1670.7937500000407</v>
      </c>
      <c r="C143" s="2">
        <v>28.206249999959255</v>
      </c>
      <c r="D143" s="2">
        <f t="shared" si="1"/>
        <v>795.59253906020149</v>
      </c>
    </row>
    <row r="144" spans="1:4" x14ac:dyDescent="0.3">
      <c r="A144">
        <v>109</v>
      </c>
      <c r="B144" s="2">
        <v>1353.9875000000407</v>
      </c>
      <c r="C144" s="2">
        <v>38.012499999959346</v>
      </c>
      <c r="D144" s="2">
        <f t="shared" si="1"/>
        <v>1444.9501562469093</v>
      </c>
    </row>
    <row r="145" spans="1:4" x14ac:dyDescent="0.3">
      <c r="A145">
        <v>110</v>
      </c>
      <c r="B145" s="2">
        <v>1183.8541666667074</v>
      </c>
      <c r="C145" s="2">
        <v>64.145833333292558</v>
      </c>
      <c r="D145" s="2">
        <f t="shared" si="1"/>
        <v>4114.6879340225469</v>
      </c>
    </row>
    <row r="146" spans="1:4" x14ac:dyDescent="0.3">
      <c r="A146">
        <v>111</v>
      </c>
      <c r="B146" s="2">
        <v>1171.920833333374</v>
      </c>
      <c r="C146" s="2">
        <v>-8.9208333333740484</v>
      </c>
      <c r="D146" s="2">
        <f t="shared" si="1"/>
        <v>79.581267361837533</v>
      </c>
    </row>
    <row r="147" spans="1:4" x14ac:dyDescent="0.3">
      <c r="A147">
        <v>112</v>
      </c>
      <c r="B147" s="2">
        <v>1407.3208333333741</v>
      </c>
      <c r="C147" s="2">
        <v>-18.320833333374139</v>
      </c>
      <c r="D147" s="2">
        <f t="shared" si="1"/>
        <v>335.65293402927296</v>
      </c>
    </row>
    <row r="148" spans="1:4" x14ac:dyDescent="0.3">
      <c r="A148">
        <v>113</v>
      </c>
      <c r="B148" s="2">
        <v>1400.7875000000311</v>
      </c>
      <c r="C148" s="2">
        <v>31.212499999968941</v>
      </c>
      <c r="D148" s="2">
        <f t="shared" si="1"/>
        <v>974.22015624806113</v>
      </c>
    </row>
    <row r="149" spans="1:4" x14ac:dyDescent="0.3">
      <c r="A149">
        <v>114</v>
      </c>
      <c r="B149" s="2">
        <v>1199.2541666666975</v>
      </c>
      <c r="C149" s="2">
        <v>21.745833333302471</v>
      </c>
      <c r="D149" s="2">
        <f t="shared" si="1"/>
        <v>472.88126735976886</v>
      </c>
    </row>
    <row r="150" spans="1:4" x14ac:dyDescent="0.3">
      <c r="A150">
        <v>115</v>
      </c>
      <c r="B150" s="2">
        <v>1232.587500000031</v>
      </c>
      <c r="C150" s="2">
        <v>-38.587500000031014</v>
      </c>
      <c r="D150" s="2">
        <f t="shared" si="1"/>
        <v>1488.9951562523936</v>
      </c>
    </row>
    <row r="151" spans="1:4" x14ac:dyDescent="0.3">
      <c r="A151">
        <v>116</v>
      </c>
      <c r="B151" s="2">
        <v>1087.1875000000307</v>
      </c>
      <c r="C151" s="2">
        <v>75.812499999969305</v>
      </c>
      <c r="D151" s="2">
        <f t="shared" si="1"/>
        <v>5747.5351562453461</v>
      </c>
    </row>
    <row r="152" spans="1:4" x14ac:dyDescent="0.3">
      <c r="A152">
        <v>117</v>
      </c>
      <c r="B152" s="2">
        <v>1092.7208333333647</v>
      </c>
      <c r="C152" s="2">
        <v>10.279166666635319</v>
      </c>
      <c r="D152" s="2">
        <f t="shared" si="1"/>
        <v>105.66126736046667</v>
      </c>
    </row>
    <row r="153" spans="1:4" x14ac:dyDescent="0.3">
      <c r="A153">
        <v>118</v>
      </c>
      <c r="B153" s="2">
        <v>1026.9208333333643</v>
      </c>
      <c r="C153" s="2">
        <v>29.079166666635729</v>
      </c>
      <c r="D153" s="2">
        <f t="shared" si="1"/>
        <v>845.59793402597847</v>
      </c>
    </row>
    <row r="154" spans="1:4" x14ac:dyDescent="0.3">
      <c r="A154">
        <v>119</v>
      </c>
      <c r="B154" s="2">
        <v>1115.5208333333644</v>
      </c>
      <c r="C154" s="2">
        <v>44.479166666635592</v>
      </c>
      <c r="D154" s="2">
        <f t="shared" si="1"/>
        <v>1978.3962673583467</v>
      </c>
    </row>
    <row r="155" spans="1:4" x14ac:dyDescent="0.3">
      <c r="A155">
        <v>120</v>
      </c>
      <c r="B155" s="2">
        <v>1593.0541666666977</v>
      </c>
      <c r="C155" s="2">
        <v>-7.0541666666977108</v>
      </c>
      <c r="D155" s="2">
        <f t="shared" si="1"/>
        <v>49.761267361549095</v>
      </c>
    </row>
    <row r="156" spans="1:4" x14ac:dyDescent="0.3">
      <c r="A156">
        <v>121</v>
      </c>
      <c r="B156" s="2">
        <v>1276.2479166666976</v>
      </c>
      <c r="C156" s="2">
        <v>37.75208333330238</v>
      </c>
      <c r="D156" s="2">
        <f t="shared" si="1"/>
        <v>1425.2197960046074</v>
      </c>
    </row>
    <row r="157" spans="1:4" x14ac:dyDescent="0.3">
      <c r="A157">
        <v>122</v>
      </c>
      <c r="B157" s="2">
        <v>1106.1145833333644</v>
      </c>
      <c r="C157" s="2">
        <v>41.885416666635592</v>
      </c>
      <c r="D157" s="2">
        <f t="shared" si="1"/>
        <v>1754.3881293376746</v>
      </c>
    </row>
    <row r="158" spans="1:4" x14ac:dyDescent="0.3">
      <c r="A158">
        <v>123</v>
      </c>
      <c r="B158" s="2">
        <v>1094.181250000031</v>
      </c>
      <c r="C158" s="2">
        <v>-21.181250000031014</v>
      </c>
      <c r="D158" s="2">
        <f t="shared" si="1"/>
        <v>448.64535156381385</v>
      </c>
    </row>
    <row r="159" spans="1:4" x14ac:dyDescent="0.3">
      <c r="A159">
        <v>124</v>
      </c>
      <c r="B159" s="2">
        <v>1329.5812500000311</v>
      </c>
      <c r="C159" s="2">
        <v>-44.581250000031105</v>
      </c>
      <c r="D159" s="2">
        <f t="shared" si="1"/>
        <v>1987.4878515652733</v>
      </c>
    </row>
    <row r="160" spans="1:4" x14ac:dyDescent="0.3">
      <c r="A160">
        <v>125</v>
      </c>
      <c r="B160" s="2">
        <v>1323.047916666688</v>
      </c>
      <c r="C160" s="2">
        <v>-85.047916666688025</v>
      </c>
      <c r="D160" s="2">
        <f t="shared" si="1"/>
        <v>7233.148129343911</v>
      </c>
    </row>
    <row r="161" spans="1:4" x14ac:dyDescent="0.3">
      <c r="A161">
        <v>126</v>
      </c>
      <c r="B161" s="2">
        <v>1121.5145833333545</v>
      </c>
      <c r="C161" s="2">
        <v>-2.5145833333544942</v>
      </c>
      <c r="D161" s="2">
        <f t="shared" si="1"/>
        <v>6.3231293403841997</v>
      </c>
    </row>
    <row r="162" spans="1:4" x14ac:dyDescent="0.3">
      <c r="A162">
        <v>127</v>
      </c>
      <c r="B162" s="2">
        <v>1154.847916666688</v>
      </c>
      <c r="C162" s="2">
        <v>-7.8479166666879792</v>
      </c>
      <c r="D162" s="2">
        <f t="shared" si="1"/>
        <v>61.589796007278963</v>
      </c>
    </row>
    <row r="163" spans="1:4" x14ac:dyDescent="0.3">
      <c r="A163">
        <v>128</v>
      </c>
      <c r="B163" s="2">
        <v>1009.4479166666877</v>
      </c>
      <c r="C163" s="2">
        <v>61.552083333312339</v>
      </c>
      <c r="D163" s="2">
        <f t="shared" si="1"/>
        <v>3788.6589626710265</v>
      </c>
    </row>
    <row r="164" spans="1:4" x14ac:dyDescent="0.3">
      <c r="A164">
        <v>129</v>
      </c>
      <c r="B164" s="2">
        <v>1014.9812500000216</v>
      </c>
      <c r="C164" s="2">
        <v>13.018749999978354</v>
      </c>
      <c r="D164" s="2">
        <f t="shared" si="1"/>
        <v>169.4878515619364</v>
      </c>
    </row>
    <row r="165" spans="1:4" x14ac:dyDescent="0.3">
      <c r="A165">
        <v>130</v>
      </c>
      <c r="B165" s="2">
        <v>949.18125000002124</v>
      </c>
      <c r="C165" s="2">
        <v>-0.1812500000212367</v>
      </c>
      <c r="D165" s="2">
        <f t="shared" ref="D165:D215" si="2">C165*C165</f>
        <v>3.2851562507698301E-2</v>
      </c>
    </row>
    <row r="166" spans="1:4" x14ac:dyDescent="0.3">
      <c r="A166">
        <v>131</v>
      </c>
      <c r="B166" s="2">
        <v>1037.7812500000214</v>
      </c>
      <c r="C166" s="2">
        <v>-48.781250000021373</v>
      </c>
      <c r="D166" s="2">
        <f t="shared" si="2"/>
        <v>2379.610351564585</v>
      </c>
    </row>
    <row r="167" spans="1:4" x14ac:dyDescent="0.3">
      <c r="A167">
        <v>132</v>
      </c>
      <c r="B167" s="2">
        <v>1515.3145833333547</v>
      </c>
      <c r="C167" s="2">
        <v>-26.314583333354676</v>
      </c>
      <c r="D167" s="2">
        <f t="shared" si="2"/>
        <v>692.45729600806771</v>
      </c>
    </row>
    <row r="168" spans="1:4" x14ac:dyDescent="0.3">
      <c r="A168">
        <v>133</v>
      </c>
      <c r="B168" s="2">
        <v>1198.5083333333546</v>
      </c>
      <c r="C168" s="2">
        <v>4.4916666666454148</v>
      </c>
      <c r="D168" s="2">
        <f t="shared" si="2"/>
        <v>20.175069444253531</v>
      </c>
    </row>
    <row r="169" spans="1:4" x14ac:dyDescent="0.3">
      <c r="A169">
        <v>134</v>
      </c>
      <c r="B169" s="2">
        <v>1028.3750000000214</v>
      </c>
      <c r="C169" s="2">
        <v>-36.375000000021373</v>
      </c>
      <c r="D169" s="2">
        <f t="shared" si="2"/>
        <v>1323.1406250015548</v>
      </c>
    </row>
    <row r="170" spans="1:4" x14ac:dyDescent="0.3">
      <c r="A170">
        <v>135</v>
      </c>
      <c r="B170" s="2">
        <v>1016.441666666688</v>
      </c>
      <c r="C170" s="2">
        <v>-48.441666666687979</v>
      </c>
      <c r="D170" s="2">
        <f t="shared" si="2"/>
        <v>2346.5950694465091</v>
      </c>
    </row>
    <row r="171" spans="1:4" x14ac:dyDescent="0.3">
      <c r="A171">
        <v>136</v>
      </c>
      <c r="B171" s="2">
        <v>1251.8416666666881</v>
      </c>
      <c r="C171" s="2">
        <v>-126.84166666668807</v>
      </c>
      <c r="D171" s="2">
        <f t="shared" si="2"/>
        <v>16088.808402783208</v>
      </c>
    </row>
    <row r="172" spans="1:4" x14ac:dyDescent="0.3">
      <c r="A172">
        <v>137</v>
      </c>
      <c r="B172" s="2">
        <v>1245.3083333333741</v>
      </c>
      <c r="C172" s="2">
        <v>-59.308333333374094</v>
      </c>
      <c r="D172" s="2">
        <f t="shared" si="2"/>
        <v>3517.4784027826126</v>
      </c>
    </row>
    <row r="173" spans="1:4" x14ac:dyDescent="0.3">
      <c r="A173">
        <v>138</v>
      </c>
      <c r="B173" s="2">
        <v>1043.7750000000406</v>
      </c>
      <c r="C173" s="2">
        <v>-72.775000000040563</v>
      </c>
      <c r="D173" s="2">
        <f t="shared" si="2"/>
        <v>5296.2006250059039</v>
      </c>
    </row>
    <row r="174" spans="1:4" x14ac:dyDescent="0.3">
      <c r="A174">
        <v>139</v>
      </c>
      <c r="B174" s="2">
        <v>1077.108333333374</v>
      </c>
      <c r="C174" s="2">
        <v>-17.108333333374048</v>
      </c>
      <c r="D174" s="2">
        <f t="shared" si="2"/>
        <v>292.69506944583759</v>
      </c>
    </row>
    <row r="175" spans="1:4" x14ac:dyDescent="0.3">
      <c r="A175">
        <v>140</v>
      </c>
      <c r="B175" s="2">
        <v>931.70833333337373</v>
      </c>
      <c r="C175" s="2">
        <v>-7.7083333333737301</v>
      </c>
      <c r="D175" s="2">
        <f t="shared" si="2"/>
        <v>59.418402778400562</v>
      </c>
    </row>
    <row r="176" spans="1:4" x14ac:dyDescent="0.3">
      <c r="A176">
        <v>141</v>
      </c>
      <c r="B176" s="2">
        <v>937.24166666670772</v>
      </c>
      <c r="C176" s="2">
        <v>27.758333333292285</v>
      </c>
      <c r="D176" s="2">
        <f t="shared" si="2"/>
        <v>770.52506944216555</v>
      </c>
    </row>
    <row r="177" spans="1:4" x14ac:dyDescent="0.3">
      <c r="A177">
        <v>142</v>
      </c>
      <c r="B177" s="2">
        <v>871.44166666670731</v>
      </c>
      <c r="C177" s="2">
        <v>30.558333333292694</v>
      </c>
      <c r="D177" s="2">
        <f t="shared" si="2"/>
        <v>933.81173610862743</v>
      </c>
    </row>
    <row r="178" spans="1:4" x14ac:dyDescent="0.3">
      <c r="A178">
        <v>143</v>
      </c>
      <c r="B178" s="2">
        <v>960.04166666670756</v>
      </c>
      <c r="C178" s="2">
        <v>-27.041666666707556</v>
      </c>
      <c r="D178" s="2">
        <f t="shared" si="2"/>
        <v>731.25173611332252</v>
      </c>
    </row>
    <row r="179" spans="1:4" x14ac:dyDescent="0.3">
      <c r="A179">
        <v>144</v>
      </c>
      <c r="B179" s="2">
        <v>1437.5750000000407</v>
      </c>
      <c r="C179" s="2">
        <v>-34.575000000040745</v>
      </c>
      <c r="D179" s="2">
        <f t="shared" si="2"/>
        <v>1195.4306250028176</v>
      </c>
    </row>
    <row r="180" spans="1:4" x14ac:dyDescent="0.3">
      <c r="A180">
        <v>145</v>
      </c>
      <c r="B180" s="2">
        <v>1120.7687500000407</v>
      </c>
      <c r="C180" s="2">
        <v>-33.768750000040654</v>
      </c>
      <c r="D180" s="2">
        <f t="shared" si="2"/>
        <v>1140.3284765652456</v>
      </c>
    </row>
    <row r="181" spans="1:4" x14ac:dyDescent="0.3">
      <c r="A181">
        <v>146</v>
      </c>
      <c r="B181" s="2">
        <v>950.63541666670744</v>
      </c>
      <c r="C181" s="2">
        <v>2.3645833332925577</v>
      </c>
      <c r="D181" s="2">
        <f t="shared" si="2"/>
        <v>5.5912543400849426</v>
      </c>
    </row>
    <row r="182" spans="1:4" x14ac:dyDescent="0.3">
      <c r="A182">
        <v>147</v>
      </c>
      <c r="B182" s="2">
        <v>938.70208333337405</v>
      </c>
      <c r="C182" s="2">
        <v>-7.7020833333740484</v>
      </c>
      <c r="D182" s="2">
        <f t="shared" si="2"/>
        <v>59.32208767423829</v>
      </c>
    </row>
    <row r="183" spans="1:4" x14ac:dyDescent="0.3">
      <c r="A183">
        <v>148</v>
      </c>
      <c r="B183" s="2">
        <v>1174.1020833333741</v>
      </c>
      <c r="C183" s="2">
        <v>-144.10208333337414</v>
      </c>
      <c r="D183" s="2">
        <f t="shared" si="2"/>
        <v>20765.410421018703</v>
      </c>
    </row>
    <row r="184" spans="1:4" x14ac:dyDescent="0.3">
      <c r="A184">
        <v>149</v>
      </c>
      <c r="B184" s="2">
        <v>1167.5687500000311</v>
      </c>
      <c r="C184" s="2">
        <v>-85.568750000031059</v>
      </c>
      <c r="D184" s="2">
        <f t="shared" si="2"/>
        <v>7322.0109765678153</v>
      </c>
    </row>
    <row r="185" spans="1:4" x14ac:dyDescent="0.3">
      <c r="A185">
        <v>150</v>
      </c>
      <c r="B185" s="2">
        <v>966.03541666669753</v>
      </c>
      <c r="C185" s="2">
        <v>-64.035416666697529</v>
      </c>
      <c r="D185" s="2">
        <f t="shared" si="2"/>
        <v>4100.5345876775636</v>
      </c>
    </row>
    <row r="186" spans="1:4" x14ac:dyDescent="0.3">
      <c r="A186">
        <v>151</v>
      </c>
      <c r="B186" s="2">
        <v>999.36875000003113</v>
      </c>
      <c r="C186" s="2">
        <v>-31.368750000031127</v>
      </c>
      <c r="D186" s="2">
        <f t="shared" si="2"/>
        <v>983.99847656445286</v>
      </c>
    </row>
    <row r="187" spans="1:4" x14ac:dyDescent="0.3">
      <c r="A187">
        <v>152</v>
      </c>
      <c r="B187" s="2">
        <v>853.9687500000307</v>
      </c>
      <c r="C187" s="2">
        <v>20.031249999969305</v>
      </c>
      <c r="D187" s="2">
        <f t="shared" si="2"/>
        <v>401.25097656127025</v>
      </c>
    </row>
    <row r="188" spans="1:4" x14ac:dyDescent="0.3">
      <c r="A188">
        <v>153</v>
      </c>
      <c r="B188" s="2">
        <v>859.50208333336468</v>
      </c>
      <c r="C188" s="2">
        <v>30.497916666635319</v>
      </c>
      <c r="D188" s="2">
        <f t="shared" si="2"/>
        <v>930.12292100503237</v>
      </c>
    </row>
    <row r="189" spans="1:4" x14ac:dyDescent="0.3">
      <c r="A189">
        <v>154</v>
      </c>
      <c r="B189" s="2">
        <v>793.70208333336427</v>
      </c>
      <c r="C189" s="2">
        <v>31.297916666635729</v>
      </c>
      <c r="D189" s="2">
        <f t="shared" si="2"/>
        <v>979.55958767167454</v>
      </c>
    </row>
    <row r="190" spans="1:4" x14ac:dyDescent="0.3">
      <c r="A190">
        <v>155</v>
      </c>
      <c r="B190" s="2">
        <v>882.30208333336452</v>
      </c>
      <c r="C190" s="2">
        <v>68.697916666635479</v>
      </c>
      <c r="D190" s="2">
        <f t="shared" si="2"/>
        <v>4719.4037543359927</v>
      </c>
    </row>
    <row r="191" spans="1:4" x14ac:dyDescent="0.3">
      <c r="A191">
        <v>156</v>
      </c>
      <c r="B191" s="2">
        <v>1359.8354166666977</v>
      </c>
      <c r="C191" s="2">
        <v>25.164583333302289</v>
      </c>
      <c r="D191" s="2">
        <f t="shared" si="2"/>
        <v>633.25625433871539</v>
      </c>
    </row>
    <row r="192" spans="1:4" x14ac:dyDescent="0.3">
      <c r="A192">
        <v>157</v>
      </c>
      <c r="B192" s="2">
        <v>1043.0291666666976</v>
      </c>
      <c r="C192" s="2">
        <v>-78.02916666669762</v>
      </c>
      <c r="D192" s="2">
        <f t="shared" si="2"/>
        <v>6088.5508506992746</v>
      </c>
    </row>
    <row r="193" spans="1:4" x14ac:dyDescent="0.3">
      <c r="A193">
        <v>158</v>
      </c>
      <c r="B193" s="2">
        <v>872.89583333336441</v>
      </c>
      <c r="C193" s="2">
        <v>7.1041666666355923</v>
      </c>
      <c r="D193" s="2">
        <f t="shared" si="2"/>
        <v>50.469184027336262</v>
      </c>
    </row>
    <row r="194" spans="1:4" x14ac:dyDescent="0.3">
      <c r="A194">
        <v>159</v>
      </c>
      <c r="B194" s="2">
        <v>860.96250000003101</v>
      </c>
      <c r="C194" s="2">
        <v>29.037499999968986</v>
      </c>
      <c r="D194" s="2">
        <f t="shared" si="2"/>
        <v>843.17640624819887</v>
      </c>
    </row>
    <row r="195" spans="1:4" x14ac:dyDescent="0.3">
      <c r="A195">
        <v>160</v>
      </c>
      <c r="B195" s="2">
        <v>1096.3625000000311</v>
      </c>
      <c r="C195" s="2">
        <v>-102.3625000000311</v>
      </c>
      <c r="D195" s="2">
        <f t="shared" si="2"/>
        <v>10478.081406256368</v>
      </c>
    </row>
    <row r="196" spans="1:4" x14ac:dyDescent="0.3">
      <c r="A196">
        <v>161</v>
      </c>
      <c r="B196" s="2">
        <v>1089.829166666688</v>
      </c>
      <c r="C196" s="2">
        <v>-59.829166666688025</v>
      </c>
      <c r="D196" s="2">
        <f t="shared" si="2"/>
        <v>3579.5291840303335</v>
      </c>
    </row>
    <row r="197" spans="1:4" x14ac:dyDescent="0.3">
      <c r="A197">
        <v>162</v>
      </c>
      <c r="B197" s="2">
        <v>888.29583333335449</v>
      </c>
      <c r="C197" s="2">
        <v>-42.295833333354494</v>
      </c>
      <c r="D197" s="2">
        <f t="shared" si="2"/>
        <v>1788.9375173629012</v>
      </c>
    </row>
    <row r="198" spans="1:4" x14ac:dyDescent="0.3">
      <c r="A198">
        <v>163</v>
      </c>
      <c r="B198" s="2">
        <v>921.62916666668809</v>
      </c>
      <c r="C198" s="2">
        <v>-17.629166666688093</v>
      </c>
      <c r="D198" s="2">
        <f t="shared" si="2"/>
        <v>310.78751736186655</v>
      </c>
    </row>
    <row r="199" spans="1:4" x14ac:dyDescent="0.3">
      <c r="A199">
        <v>164</v>
      </c>
      <c r="B199" s="2">
        <v>776.22916666668766</v>
      </c>
      <c r="C199" s="2">
        <v>87.770833333312339</v>
      </c>
      <c r="D199" s="2">
        <f t="shared" si="2"/>
        <v>7703.7191840240921</v>
      </c>
    </row>
    <row r="200" spans="1:4" x14ac:dyDescent="0.3">
      <c r="A200">
        <v>165</v>
      </c>
      <c r="B200" s="2">
        <v>781.76250000002165</v>
      </c>
      <c r="C200" s="2">
        <v>72.237499999978354</v>
      </c>
      <c r="D200" s="2">
        <f t="shared" si="2"/>
        <v>5218.2564062468728</v>
      </c>
    </row>
    <row r="201" spans="1:4" x14ac:dyDescent="0.3">
      <c r="A201">
        <v>166</v>
      </c>
      <c r="B201" s="2">
        <v>715.96250000002124</v>
      </c>
      <c r="C201" s="2">
        <v>63.037499999978763</v>
      </c>
      <c r="D201" s="2">
        <f t="shared" si="2"/>
        <v>3973.7264062473228</v>
      </c>
    </row>
    <row r="202" spans="1:4" x14ac:dyDescent="0.3">
      <c r="A202">
        <v>167</v>
      </c>
      <c r="B202" s="2">
        <v>804.56250000002149</v>
      </c>
      <c r="C202" s="2">
        <v>117.43749999997851</v>
      </c>
      <c r="D202" s="2">
        <f t="shared" si="2"/>
        <v>13791.566406244954</v>
      </c>
    </row>
    <row r="203" spans="1:4" x14ac:dyDescent="0.3">
      <c r="A203">
        <v>168</v>
      </c>
      <c r="B203" s="2">
        <v>1282.0958333333547</v>
      </c>
      <c r="C203" s="2">
        <v>-4.0958333333546761</v>
      </c>
      <c r="D203" s="2">
        <f t="shared" si="2"/>
        <v>16.775850694619276</v>
      </c>
    </row>
    <row r="204" spans="1:4" x14ac:dyDescent="0.3">
      <c r="A204">
        <v>169</v>
      </c>
      <c r="B204" s="2">
        <v>965.28958333335459</v>
      </c>
      <c r="C204" s="2">
        <v>-60.289583333354585</v>
      </c>
      <c r="D204" s="2">
        <f t="shared" si="2"/>
        <v>3634.8338585095071</v>
      </c>
    </row>
    <row r="205" spans="1:4" x14ac:dyDescent="0.3">
      <c r="A205">
        <v>170</v>
      </c>
      <c r="B205" s="2">
        <v>795.15625000002137</v>
      </c>
      <c r="C205" s="2">
        <v>47.843749999978627</v>
      </c>
      <c r="D205" s="2">
        <f t="shared" si="2"/>
        <v>2289.024414060455</v>
      </c>
    </row>
    <row r="206" spans="1:4" x14ac:dyDescent="0.3">
      <c r="A206">
        <v>171</v>
      </c>
      <c r="B206" s="2">
        <v>783.22291666668798</v>
      </c>
      <c r="C206" s="2">
        <v>2.7770833333120208</v>
      </c>
      <c r="D206" s="2">
        <f t="shared" si="2"/>
        <v>7.712191840159405</v>
      </c>
    </row>
    <row r="207" spans="1:4" x14ac:dyDescent="0.3">
      <c r="A207">
        <v>172</v>
      </c>
      <c r="B207" s="2">
        <v>1018.6229166666882</v>
      </c>
      <c r="C207" s="2">
        <v>-94.622916666688184</v>
      </c>
      <c r="D207" s="2">
        <f t="shared" si="2"/>
        <v>8953.4963585110163</v>
      </c>
    </row>
    <row r="208" spans="1:4" x14ac:dyDescent="0.3">
      <c r="A208">
        <v>173</v>
      </c>
      <c r="B208" s="2">
        <v>1012.0895833333741</v>
      </c>
      <c r="C208" s="2">
        <v>-37.089583333374094</v>
      </c>
      <c r="D208" s="2">
        <f t="shared" si="2"/>
        <v>1375.6371918433013</v>
      </c>
    </row>
    <row r="209" spans="1:4" x14ac:dyDescent="0.3">
      <c r="A209">
        <v>174</v>
      </c>
      <c r="B209" s="2">
        <v>810.55625000004056</v>
      </c>
      <c r="C209" s="2">
        <v>15.443749999959437</v>
      </c>
      <c r="D209" s="2">
        <f t="shared" si="2"/>
        <v>238.5094140612471</v>
      </c>
    </row>
    <row r="210" spans="1:4" x14ac:dyDescent="0.3">
      <c r="A210">
        <v>175</v>
      </c>
      <c r="B210" s="2">
        <v>843.88958333337416</v>
      </c>
      <c r="C210" s="2">
        <v>35.110416666625838</v>
      </c>
      <c r="D210" s="2">
        <f t="shared" si="2"/>
        <v>1232.7413585040774</v>
      </c>
    </row>
    <row r="211" spans="1:4" x14ac:dyDescent="0.3">
      <c r="A211">
        <v>176</v>
      </c>
      <c r="B211" s="2">
        <v>698.48958333337373</v>
      </c>
      <c r="C211" s="2">
        <v>-83.48958333337373</v>
      </c>
      <c r="D211" s="2">
        <f t="shared" si="2"/>
        <v>6970.5105251803561</v>
      </c>
    </row>
    <row r="212" spans="1:4" x14ac:dyDescent="0.3">
      <c r="A212">
        <v>177</v>
      </c>
      <c r="B212" s="2">
        <v>704.02291666670772</v>
      </c>
      <c r="C212" s="2">
        <v>25.977083333292285</v>
      </c>
      <c r="D212" s="2">
        <f t="shared" si="2"/>
        <v>674.80885850481184</v>
      </c>
    </row>
    <row r="213" spans="1:4" x14ac:dyDescent="0.3">
      <c r="A213">
        <v>178</v>
      </c>
      <c r="B213" s="2">
        <v>638.22291666670731</v>
      </c>
      <c r="C213" s="2">
        <v>168.77708333329269</v>
      </c>
      <c r="D213" s="2">
        <f t="shared" si="2"/>
        <v>28485.703858493227</v>
      </c>
    </row>
    <row r="214" spans="1:4" x14ac:dyDescent="0.3">
      <c r="A214">
        <v>179</v>
      </c>
      <c r="B214" s="2">
        <v>726.82291666670756</v>
      </c>
      <c r="C214" s="2">
        <v>172.17708333329244</v>
      </c>
      <c r="D214" s="2">
        <f t="shared" si="2"/>
        <v>29644.948025159531</v>
      </c>
    </row>
    <row r="215" spans="1:4" ht="15" thickBot="1" x14ac:dyDescent="0.35">
      <c r="A215" s="3">
        <v>180</v>
      </c>
      <c r="B215" s="94">
        <v>1204.3562500000407</v>
      </c>
      <c r="C215" s="94">
        <v>-15.356250000040745</v>
      </c>
      <c r="D215" s="2">
        <f t="shared" si="2"/>
        <v>235.8144140637514</v>
      </c>
    </row>
  </sheetData>
  <mergeCells count="1">
    <mergeCell ref="F34:G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66D4-709E-47DE-9F1F-641C3C8C965D}">
  <sheetPr>
    <tabColor rgb="FFFFC000"/>
  </sheetPr>
  <dimension ref="C2:R183"/>
  <sheetViews>
    <sheetView workbookViewId="0">
      <selection activeCell="K1" sqref="K1"/>
    </sheetView>
  </sheetViews>
  <sheetFormatPr defaultRowHeight="14.4" x14ac:dyDescent="0.3"/>
  <cols>
    <col min="5" max="5" width="9.21875" bestFit="1" customWidth="1"/>
    <col min="7" max="7" width="12.77734375" bestFit="1" customWidth="1"/>
  </cols>
  <sheetData>
    <row r="2" spans="3:18" ht="15" thickBot="1" x14ac:dyDescent="0.35"/>
    <row r="3" spans="3:18" ht="15" thickBot="1" x14ac:dyDescent="0.35">
      <c r="C3" s="20" t="s">
        <v>180</v>
      </c>
      <c r="D3" s="21" t="s">
        <v>182</v>
      </c>
      <c r="E3" s="21" t="s">
        <v>181</v>
      </c>
      <c r="F3" s="21" t="s">
        <v>234</v>
      </c>
      <c r="G3" s="21" t="s">
        <v>235</v>
      </c>
      <c r="H3" s="21" t="s">
        <v>223</v>
      </c>
      <c r="I3" s="21" t="s">
        <v>224</v>
      </c>
      <c r="J3" s="21" t="s">
        <v>225</v>
      </c>
      <c r="K3" s="21" t="s">
        <v>226</v>
      </c>
      <c r="L3" s="21" t="s">
        <v>227</v>
      </c>
      <c r="M3" s="21" t="s">
        <v>228</v>
      </c>
      <c r="N3" s="21" t="s">
        <v>229</v>
      </c>
      <c r="O3" s="21" t="s">
        <v>230</v>
      </c>
      <c r="P3" s="21" t="s">
        <v>231</v>
      </c>
      <c r="Q3" s="21" t="s">
        <v>232</v>
      </c>
      <c r="R3" s="23" t="s">
        <v>233</v>
      </c>
    </row>
    <row r="4" spans="3:18" x14ac:dyDescent="0.3">
      <c r="C4" s="15" t="s">
        <v>0</v>
      </c>
      <c r="D4" s="16">
        <v>1</v>
      </c>
      <c r="E4" s="95">
        <v>1989</v>
      </c>
      <c r="F4" s="16">
        <v>2005</v>
      </c>
      <c r="G4" s="95">
        <f>F4*F4</f>
        <v>4020025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24">
        <v>0</v>
      </c>
    </row>
    <row r="5" spans="3:18" x14ac:dyDescent="0.3">
      <c r="C5" s="15" t="s">
        <v>1</v>
      </c>
      <c r="D5" s="16">
        <v>2</v>
      </c>
      <c r="E5" s="95">
        <v>1725</v>
      </c>
      <c r="F5" s="16">
        <v>2005</v>
      </c>
      <c r="G5" s="95">
        <f t="shared" ref="G5:G68" si="0">F5*F5</f>
        <v>4020025</v>
      </c>
      <c r="H5" s="16">
        <v>0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24">
        <v>0</v>
      </c>
    </row>
    <row r="6" spans="3:18" x14ac:dyDescent="0.3">
      <c r="C6" s="15" t="s">
        <v>2</v>
      </c>
      <c r="D6" s="16">
        <v>3</v>
      </c>
      <c r="E6" s="95">
        <v>1776</v>
      </c>
      <c r="F6" s="16">
        <v>2005</v>
      </c>
      <c r="G6" s="95">
        <f t="shared" si="0"/>
        <v>4020025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4">
        <v>0</v>
      </c>
    </row>
    <row r="7" spans="3:18" x14ac:dyDescent="0.3">
      <c r="C7" s="15" t="s">
        <v>3</v>
      </c>
      <c r="D7" s="16">
        <v>4</v>
      </c>
      <c r="E7" s="95">
        <v>2181</v>
      </c>
      <c r="F7" s="16">
        <v>2005</v>
      </c>
      <c r="G7" s="95">
        <f t="shared" si="0"/>
        <v>4020025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24">
        <v>0</v>
      </c>
    </row>
    <row r="8" spans="3:18" x14ac:dyDescent="0.3">
      <c r="C8" s="15" t="s">
        <v>4</v>
      </c>
      <c r="D8" s="16">
        <v>5</v>
      </c>
      <c r="E8" s="95">
        <v>2156</v>
      </c>
      <c r="F8" s="16">
        <v>2006</v>
      </c>
      <c r="G8" s="95">
        <f t="shared" si="0"/>
        <v>4024036</v>
      </c>
      <c r="H8" s="16">
        <v>0</v>
      </c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24">
        <v>0</v>
      </c>
    </row>
    <row r="9" spans="3:18" x14ac:dyDescent="0.3">
      <c r="C9" s="15" t="s">
        <v>5</v>
      </c>
      <c r="D9" s="16">
        <v>6</v>
      </c>
      <c r="E9" s="95">
        <v>1870</v>
      </c>
      <c r="F9" s="16">
        <v>2006</v>
      </c>
      <c r="G9" s="95">
        <f t="shared" si="0"/>
        <v>4024036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0</v>
      </c>
      <c r="Q9" s="16">
        <v>0</v>
      </c>
      <c r="R9" s="24">
        <v>0</v>
      </c>
    </row>
    <row r="10" spans="3:18" x14ac:dyDescent="0.3">
      <c r="C10" s="15" t="s">
        <v>6</v>
      </c>
      <c r="D10" s="16">
        <v>7</v>
      </c>
      <c r="E10" s="95">
        <v>1936</v>
      </c>
      <c r="F10" s="16">
        <v>2006</v>
      </c>
      <c r="G10" s="95">
        <f t="shared" si="0"/>
        <v>4024036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0</v>
      </c>
      <c r="P10" s="16">
        <v>0</v>
      </c>
      <c r="Q10" s="16">
        <v>0</v>
      </c>
      <c r="R10" s="24">
        <v>0</v>
      </c>
    </row>
    <row r="11" spans="3:18" x14ac:dyDescent="0.3">
      <c r="C11" s="15" t="s">
        <v>7</v>
      </c>
      <c r="D11" s="16">
        <v>8</v>
      </c>
      <c r="E11" s="95">
        <v>1599</v>
      </c>
      <c r="F11" s="16">
        <v>2006</v>
      </c>
      <c r="G11" s="95">
        <f t="shared" si="0"/>
        <v>4024036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>
        <v>0</v>
      </c>
      <c r="Q11" s="16">
        <v>0</v>
      </c>
      <c r="R11" s="24">
        <v>0</v>
      </c>
    </row>
    <row r="12" spans="3:18" x14ac:dyDescent="0.3">
      <c r="C12" s="15" t="s">
        <v>8</v>
      </c>
      <c r="D12" s="16">
        <v>9</v>
      </c>
      <c r="E12" s="95">
        <v>1735</v>
      </c>
      <c r="F12" s="16">
        <v>2006</v>
      </c>
      <c r="G12" s="95">
        <f t="shared" si="0"/>
        <v>4024036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1</v>
      </c>
      <c r="Q12" s="16">
        <v>0</v>
      </c>
      <c r="R12" s="24">
        <v>0</v>
      </c>
    </row>
    <row r="13" spans="3:18" x14ac:dyDescent="0.3">
      <c r="C13" s="15" t="s">
        <v>9</v>
      </c>
      <c r="D13" s="16">
        <v>10</v>
      </c>
      <c r="E13" s="95">
        <v>1650</v>
      </c>
      <c r="F13" s="16">
        <v>2006</v>
      </c>
      <c r="G13" s="95">
        <f t="shared" si="0"/>
        <v>4024036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</v>
      </c>
      <c r="R13" s="24">
        <v>0</v>
      </c>
    </row>
    <row r="14" spans="3:18" x14ac:dyDescent="0.3">
      <c r="C14" s="15" t="s">
        <v>10</v>
      </c>
      <c r="D14" s="16">
        <v>11</v>
      </c>
      <c r="E14" s="95">
        <v>1614</v>
      </c>
      <c r="F14" s="16">
        <v>2006</v>
      </c>
      <c r="G14" s="95">
        <f t="shared" si="0"/>
        <v>4024036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24">
        <v>1</v>
      </c>
    </row>
    <row r="15" spans="3:18" x14ac:dyDescent="0.3">
      <c r="C15" s="15" t="s">
        <v>11</v>
      </c>
      <c r="D15" s="16">
        <v>12</v>
      </c>
      <c r="E15" s="95">
        <v>2285</v>
      </c>
      <c r="F15" s="16">
        <v>2006</v>
      </c>
      <c r="G15" s="95">
        <f t="shared" si="0"/>
        <v>4024036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24">
        <v>0</v>
      </c>
    </row>
    <row r="16" spans="3:18" x14ac:dyDescent="0.3">
      <c r="C16" s="15" t="s">
        <v>12</v>
      </c>
      <c r="D16" s="16">
        <v>13</v>
      </c>
      <c r="E16" s="95">
        <v>2031</v>
      </c>
      <c r="F16" s="16">
        <v>2006</v>
      </c>
      <c r="G16" s="95">
        <f t="shared" si="0"/>
        <v>4024036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24">
        <v>0</v>
      </c>
    </row>
    <row r="17" spans="3:18" x14ac:dyDescent="0.3">
      <c r="C17" s="15" t="s">
        <v>13</v>
      </c>
      <c r="D17" s="16">
        <v>14</v>
      </c>
      <c r="E17" s="95">
        <v>1793</v>
      </c>
      <c r="F17" s="16">
        <v>2006</v>
      </c>
      <c r="G17" s="95">
        <f t="shared" si="0"/>
        <v>4024036</v>
      </c>
      <c r="H17" s="16">
        <v>0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24">
        <v>0</v>
      </c>
    </row>
    <row r="18" spans="3:18" x14ac:dyDescent="0.3">
      <c r="C18" s="15" t="s">
        <v>14</v>
      </c>
      <c r="D18" s="16">
        <v>15</v>
      </c>
      <c r="E18" s="95">
        <v>1875</v>
      </c>
      <c r="F18" s="16">
        <v>2006</v>
      </c>
      <c r="G18" s="95">
        <f t="shared" si="0"/>
        <v>4024036</v>
      </c>
      <c r="H18" s="16">
        <v>0</v>
      </c>
      <c r="I18" s="16">
        <v>0</v>
      </c>
      <c r="J18" s="16">
        <v>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24">
        <v>0</v>
      </c>
    </row>
    <row r="19" spans="3:18" x14ac:dyDescent="0.3">
      <c r="C19" s="15" t="s">
        <v>15</v>
      </c>
      <c r="D19" s="16">
        <v>16</v>
      </c>
      <c r="E19" s="95">
        <v>2244</v>
      </c>
      <c r="F19" s="16">
        <v>2006</v>
      </c>
      <c r="G19" s="95">
        <f t="shared" si="0"/>
        <v>4024036</v>
      </c>
      <c r="H19" s="16">
        <v>0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24">
        <v>0</v>
      </c>
    </row>
    <row r="20" spans="3:18" x14ac:dyDescent="0.3">
      <c r="C20" s="15" t="s">
        <v>16</v>
      </c>
      <c r="D20" s="16">
        <v>17</v>
      </c>
      <c r="E20" s="95">
        <v>2173</v>
      </c>
      <c r="F20" s="16">
        <v>2007</v>
      </c>
      <c r="G20" s="95">
        <f t="shared" si="0"/>
        <v>4028049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24">
        <v>0</v>
      </c>
    </row>
    <row r="21" spans="3:18" x14ac:dyDescent="0.3">
      <c r="C21" s="15" t="s">
        <v>17</v>
      </c>
      <c r="D21" s="16">
        <v>18</v>
      </c>
      <c r="E21" s="95">
        <v>1900</v>
      </c>
      <c r="F21" s="16">
        <v>2007</v>
      </c>
      <c r="G21" s="95">
        <f t="shared" si="0"/>
        <v>4028049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</v>
      </c>
      <c r="N21" s="16">
        <v>0</v>
      </c>
      <c r="O21" s="16">
        <v>0</v>
      </c>
      <c r="P21" s="16">
        <v>0</v>
      </c>
      <c r="Q21" s="16">
        <v>0</v>
      </c>
      <c r="R21" s="24">
        <v>0</v>
      </c>
    </row>
    <row r="22" spans="3:18" x14ac:dyDescent="0.3">
      <c r="C22" s="15" t="s">
        <v>18</v>
      </c>
      <c r="D22" s="16">
        <v>19</v>
      </c>
      <c r="E22" s="95">
        <v>1985</v>
      </c>
      <c r="F22" s="16">
        <v>2007</v>
      </c>
      <c r="G22" s="95">
        <f t="shared" si="0"/>
        <v>4028049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>
        <v>0</v>
      </c>
      <c r="R22" s="24">
        <v>0</v>
      </c>
    </row>
    <row r="23" spans="3:18" x14ac:dyDescent="0.3">
      <c r="C23" s="15" t="s">
        <v>19</v>
      </c>
      <c r="D23" s="16">
        <v>20</v>
      </c>
      <c r="E23" s="95">
        <v>1709</v>
      </c>
      <c r="F23" s="16">
        <v>2007</v>
      </c>
      <c r="G23" s="95">
        <f t="shared" si="0"/>
        <v>4028049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</v>
      </c>
      <c r="P23" s="16">
        <v>0</v>
      </c>
      <c r="Q23" s="16">
        <v>0</v>
      </c>
      <c r="R23" s="24">
        <v>0</v>
      </c>
    </row>
    <row r="24" spans="3:18" x14ac:dyDescent="0.3">
      <c r="C24" s="15" t="s">
        <v>20</v>
      </c>
      <c r="D24" s="16">
        <v>21</v>
      </c>
      <c r="E24" s="95">
        <v>1746</v>
      </c>
      <c r="F24" s="16">
        <v>2007</v>
      </c>
      <c r="G24" s="95">
        <f t="shared" si="0"/>
        <v>4028049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</v>
      </c>
      <c r="Q24" s="16">
        <v>0</v>
      </c>
      <c r="R24" s="24">
        <v>0</v>
      </c>
    </row>
    <row r="25" spans="3:18" x14ac:dyDescent="0.3">
      <c r="C25" s="15" t="s">
        <v>21</v>
      </c>
      <c r="D25" s="16">
        <v>22</v>
      </c>
      <c r="E25" s="95">
        <v>1669</v>
      </c>
      <c r="F25" s="16">
        <v>2007</v>
      </c>
      <c r="G25" s="95">
        <f t="shared" si="0"/>
        <v>4028049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1</v>
      </c>
      <c r="R25" s="24">
        <v>0</v>
      </c>
    </row>
    <row r="26" spans="3:18" x14ac:dyDescent="0.3">
      <c r="C26" s="15" t="s">
        <v>22</v>
      </c>
      <c r="D26" s="16">
        <v>23</v>
      </c>
      <c r="E26" s="95">
        <v>1784</v>
      </c>
      <c r="F26" s="16">
        <v>2007</v>
      </c>
      <c r="G26" s="95">
        <f t="shared" si="0"/>
        <v>4028049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24">
        <v>1</v>
      </c>
    </row>
    <row r="27" spans="3:18" x14ac:dyDescent="0.3">
      <c r="C27" s="15" t="s">
        <v>23</v>
      </c>
      <c r="D27" s="16">
        <v>24</v>
      </c>
      <c r="E27" s="95">
        <v>2421</v>
      </c>
      <c r="F27" s="16">
        <v>2007</v>
      </c>
      <c r="G27" s="95">
        <f t="shared" si="0"/>
        <v>4028049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24">
        <v>0</v>
      </c>
    </row>
    <row r="28" spans="3:18" x14ac:dyDescent="0.3">
      <c r="C28" s="15" t="s">
        <v>24</v>
      </c>
      <c r="D28" s="16">
        <v>25</v>
      </c>
      <c r="E28" s="95">
        <v>1948</v>
      </c>
      <c r="F28" s="16">
        <v>2007</v>
      </c>
      <c r="G28" s="95">
        <f t="shared" si="0"/>
        <v>4028049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24">
        <v>0</v>
      </c>
    </row>
    <row r="29" spans="3:18" x14ac:dyDescent="0.3">
      <c r="C29" s="15" t="s">
        <v>25</v>
      </c>
      <c r="D29" s="16">
        <v>26</v>
      </c>
      <c r="E29" s="95">
        <v>1845</v>
      </c>
      <c r="F29" s="16">
        <v>2007</v>
      </c>
      <c r="G29" s="95">
        <f t="shared" si="0"/>
        <v>4028049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24">
        <v>0</v>
      </c>
    </row>
    <row r="30" spans="3:18" x14ac:dyDescent="0.3">
      <c r="C30" s="15" t="s">
        <v>26</v>
      </c>
      <c r="D30" s="16">
        <v>27</v>
      </c>
      <c r="E30" s="95">
        <v>1880</v>
      </c>
      <c r="F30" s="16">
        <v>2007</v>
      </c>
      <c r="G30" s="95">
        <f t="shared" si="0"/>
        <v>4028049</v>
      </c>
      <c r="H30" s="16">
        <v>0</v>
      </c>
      <c r="I30" s="16">
        <v>0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24">
        <v>0</v>
      </c>
    </row>
    <row r="31" spans="3:18" x14ac:dyDescent="0.3">
      <c r="C31" s="15" t="s">
        <v>27</v>
      </c>
      <c r="D31" s="16">
        <v>28</v>
      </c>
      <c r="E31" s="95">
        <v>2144</v>
      </c>
      <c r="F31" s="16">
        <v>2007</v>
      </c>
      <c r="G31" s="95">
        <f t="shared" si="0"/>
        <v>4028049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24">
        <v>0</v>
      </c>
    </row>
    <row r="32" spans="3:18" x14ac:dyDescent="0.3">
      <c r="C32" s="15" t="s">
        <v>28</v>
      </c>
      <c r="D32" s="16">
        <v>29</v>
      </c>
      <c r="E32" s="95">
        <v>2115</v>
      </c>
      <c r="F32" s="16">
        <v>2008</v>
      </c>
      <c r="G32" s="95">
        <f t="shared" si="0"/>
        <v>4032064</v>
      </c>
      <c r="H32" s="16">
        <v>0</v>
      </c>
      <c r="I32" s="16">
        <v>0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24">
        <v>0</v>
      </c>
    </row>
    <row r="33" spans="3:18" x14ac:dyDescent="0.3">
      <c r="C33" s="15" t="s">
        <v>29</v>
      </c>
      <c r="D33" s="16">
        <v>30</v>
      </c>
      <c r="E33" s="95">
        <v>1854</v>
      </c>
      <c r="F33" s="16">
        <v>2008</v>
      </c>
      <c r="G33" s="95">
        <f t="shared" si="0"/>
        <v>4032064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24">
        <v>0</v>
      </c>
    </row>
    <row r="34" spans="3:18" x14ac:dyDescent="0.3">
      <c r="C34" s="15" t="s">
        <v>30</v>
      </c>
      <c r="D34" s="16">
        <v>31</v>
      </c>
      <c r="E34" s="95">
        <v>1742</v>
      </c>
      <c r="F34" s="16">
        <v>2008</v>
      </c>
      <c r="G34" s="95">
        <f t="shared" si="0"/>
        <v>4032064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0</v>
      </c>
      <c r="P34" s="16">
        <v>0</v>
      </c>
      <c r="Q34" s="16">
        <v>0</v>
      </c>
      <c r="R34" s="24">
        <v>0</v>
      </c>
    </row>
    <row r="35" spans="3:18" x14ac:dyDescent="0.3">
      <c r="C35" s="15" t="s">
        <v>31</v>
      </c>
      <c r="D35" s="16">
        <v>32</v>
      </c>
      <c r="E35" s="95">
        <v>1685</v>
      </c>
      <c r="F35" s="16">
        <v>2008</v>
      </c>
      <c r="G35" s="95">
        <f t="shared" si="0"/>
        <v>4032064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1</v>
      </c>
      <c r="P35" s="16">
        <v>0</v>
      </c>
      <c r="Q35" s="16">
        <v>0</v>
      </c>
      <c r="R35" s="24">
        <v>0</v>
      </c>
    </row>
    <row r="36" spans="3:18" x14ac:dyDescent="0.3">
      <c r="C36" s="15" t="s">
        <v>32</v>
      </c>
      <c r="D36" s="16">
        <v>33</v>
      </c>
      <c r="E36" s="95">
        <v>1640</v>
      </c>
      <c r="F36" s="16">
        <v>2008</v>
      </c>
      <c r="G36" s="95">
        <f t="shared" si="0"/>
        <v>4032064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1</v>
      </c>
      <c r="Q36" s="16">
        <v>0</v>
      </c>
      <c r="R36" s="24">
        <v>0</v>
      </c>
    </row>
    <row r="37" spans="3:18" x14ac:dyDescent="0.3">
      <c r="C37" s="15" t="s">
        <v>33</v>
      </c>
      <c r="D37" s="16">
        <v>34</v>
      </c>
      <c r="E37" s="95">
        <v>1495</v>
      </c>
      <c r="F37" s="16">
        <v>2008</v>
      </c>
      <c r="G37" s="95">
        <f t="shared" si="0"/>
        <v>4032064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1</v>
      </c>
      <c r="R37" s="24">
        <v>0</v>
      </c>
    </row>
    <row r="38" spans="3:18" x14ac:dyDescent="0.3">
      <c r="C38" s="15" t="s">
        <v>34</v>
      </c>
      <c r="D38" s="16">
        <v>35</v>
      </c>
      <c r="E38" s="95">
        <v>1726</v>
      </c>
      <c r="F38" s="16">
        <v>2008</v>
      </c>
      <c r="G38" s="95">
        <f t="shared" si="0"/>
        <v>4032064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24">
        <v>1</v>
      </c>
    </row>
    <row r="39" spans="3:18" x14ac:dyDescent="0.3">
      <c r="C39" s="15" t="s">
        <v>35</v>
      </c>
      <c r="D39" s="16">
        <v>36</v>
      </c>
      <c r="E39" s="95">
        <v>2182</v>
      </c>
      <c r="F39" s="16">
        <v>2008</v>
      </c>
      <c r="G39" s="95">
        <f t="shared" si="0"/>
        <v>4032064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24">
        <v>0</v>
      </c>
    </row>
    <row r="40" spans="3:18" x14ac:dyDescent="0.3">
      <c r="C40" s="15" t="s">
        <v>36</v>
      </c>
      <c r="D40" s="16">
        <v>37</v>
      </c>
      <c r="E40" s="95">
        <v>1839</v>
      </c>
      <c r="F40" s="16">
        <v>2008</v>
      </c>
      <c r="G40" s="95">
        <f t="shared" si="0"/>
        <v>4032064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24">
        <v>0</v>
      </c>
    </row>
    <row r="41" spans="3:18" x14ac:dyDescent="0.3">
      <c r="C41" s="15" t="s">
        <v>37</v>
      </c>
      <c r="D41" s="16">
        <v>38</v>
      </c>
      <c r="E41" s="95">
        <v>1581</v>
      </c>
      <c r="F41" s="16">
        <v>2008</v>
      </c>
      <c r="G41" s="95">
        <f t="shared" si="0"/>
        <v>4032064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24">
        <v>0</v>
      </c>
    </row>
    <row r="42" spans="3:18" x14ac:dyDescent="0.3">
      <c r="C42" s="15" t="s">
        <v>38</v>
      </c>
      <c r="D42" s="16">
        <v>39</v>
      </c>
      <c r="E42" s="95">
        <v>1504</v>
      </c>
      <c r="F42" s="16">
        <v>2008</v>
      </c>
      <c r="G42" s="95">
        <f t="shared" si="0"/>
        <v>4032064</v>
      </c>
      <c r="H42" s="16">
        <v>0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24">
        <v>0</v>
      </c>
    </row>
    <row r="43" spans="3:18" x14ac:dyDescent="0.3">
      <c r="C43" s="15" t="s">
        <v>39</v>
      </c>
      <c r="D43" s="16">
        <v>40</v>
      </c>
      <c r="E43" s="95">
        <v>1909</v>
      </c>
      <c r="F43" s="16">
        <v>2008</v>
      </c>
      <c r="G43" s="95">
        <f t="shared" si="0"/>
        <v>4032064</v>
      </c>
      <c r="H43" s="16">
        <v>0</v>
      </c>
      <c r="I43" s="16">
        <v>0</v>
      </c>
      <c r="J43" s="16">
        <v>0</v>
      </c>
      <c r="K43" s="16">
        <v>1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24">
        <v>0</v>
      </c>
    </row>
    <row r="44" spans="3:18" x14ac:dyDescent="0.3">
      <c r="C44" s="15" t="s">
        <v>40</v>
      </c>
      <c r="D44" s="16">
        <v>41</v>
      </c>
      <c r="E44" s="95">
        <v>1924</v>
      </c>
      <c r="F44" s="16">
        <v>2009</v>
      </c>
      <c r="G44" s="95">
        <f t="shared" si="0"/>
        <v>4036081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24">
        <v>0</v>
      </c>
    </row>
    <row r="45" spans="3:18" x14ac:dyDescent="0.3">
      <c r="C45" s="15" t="s">
        <v>41</v>
      </c>
      <c r="D45" s="16">
        <v>42</v>
      </c>
      <c r="E45" s="95">
        <v>1607</v>
      </c>
      <c r="F45" s="16">
        <v>2009</v>
      </c>
      <c r="G45" s="95">
        <f t="shared" si="0"/>
        <v>4036081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0</v>
      </c>
      <c r="Q45" s="16">
        <v>0</v>
      </c>
      <c r="R45" s="24">
        <v>0</v>
      </c>
    </row>
    <row r="46" spans="3:18" x14ac:dyDescent="0.3">
      <c r="C46" s="15" t="s">
        <v>42</v>
      </c>
      <c r="D46" s="16">
        <v>43</v>
      </c>
      <c r="E46" s="95">
        <v>1600</v>
      </c>
      <c r="F46" s="16">
        <v>2009</v>
      </c>
      <c r="G46" s="95">
        <f t="shared" si="0"/>
        <v>4036081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1</v>
      </c>
      <c r="O46" s="16">
        <v>0</v>
      </c>
      <c r="P46" s="16">
        <v>0</v>
      </c>
      <c r="Q46" s="16">
        <v>0</v>
      </c>
      <c r="R46" s="24">
        <v>0</v>
      </c>
    </row>
    <row r="47" spans="3:18" x14ac:dyDescent="0.3">
      <c r="C47" s="15" t="s">
        <v>43</v>
      </c>
      <c r="D47" s="16">
        <v>44</v>
      </c>
      <c r="E47" s="95">
        <v>1449</v>
      </c>
      <c r="F47" s="16">
        <v>2009</v>
      </c>
      <c r="G47" s="95">
        <f t="shared" si="0"/>
        <v>4036081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1</v>
      </c>
      <c r="P47" s="16">
        <v>0</v>
      </c>
      <c r="Q47" s="16">
        <v>0</v>
      </c>
      <c r="R47" s="24">
        <v>0</v>
      </c>
    </row>
    <row r="48" spans="3:18" x14ac:dyDescent="0.3">
      <c r="C48" s="15" t="s">
        <v>44</v>
      </c>
      <c r="D48" s="16">
        <v>45</v>
      </c>
      <c r="E48" s="95">
        <v>1421</v>
      </c>
      <c r="F48" s="16">
        <v>2009</v>
      </c>
      <c r="G48" s="95">
        <f t="shared" si="0"/>
        <v>4036081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1</v>
      </c>
      <c r="Q48" s="16">
        <v>0</v>
      </c>
      <c r="R48" s="24">
        <v>0</v>
      </c>
    </row>
    <row r="49" spans="3:18" x14ac:dyDescent="0.3">
      <c r="C49" s="15" t="s">
        <v>45</v>
      </c>
      <c r="D49" s="16">
        <v>46</v>
      </c>
      <c r="E49" s="95">
        <v>1405</v>
      </c>
      <c r="F49" s="16">
        <v>2009</v>
      </c>
      <c r="G49" s="95">
        <f t="shared" si="0"/>
        <v>4036081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1</v>
      </c>
      <c r="R49" s="24">
        <v>0</v>
      </c>
    </row>
    <row r="50" spans="3:18" x14ac:dyDescent="0.3">
      <c r="C50" s="15" t="s">
        <v>46</v>
      </c>
      <c r="D50" s="16">
        <v>47</v>
      </c>
      <c r="E50" s="95">
        <v>1469</v>
      </c>
      <c r="F50" s="16">
        <v>2009</v>
      </c>
      <c r="G50" s="95">
        <f t="shared" si="0"/>
        <v>4036081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24">
        <v>1</v>
      </c>
    </row>
    <row r="51" spans="3:18" x14ac:dyDescent="0.3">
      <c r="C51" s="15" t="s">
        <v>47</v>
      </c>
      <c r="D51" s="16">
        <v>48</v>
      </c>
      <c r="E51" s="95">
        <v>1903</v>
      </c>
      <c r="F51" s="16">
        <v>2009</v>
      </c>
      <c r="G51" s="95">
        <f t="shared" si="0"/>
        <v>4036081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24">
        <v>0</v>
      </c>
    </row>
    <row r="52" spans="3:18" x14ac:dyDescent="0.3">
      <c r="C52" s="15" t="s">
        <v>48</v>
      </c>
      <c r="D52" s="16">
        <v>49</v>
      </c>
      <c r="E52" s="95">
        <v>1745</v>
      </c>
      <c r="F52" s="16">
        <v>2009</v>
      </c>
      <c r="G52" s="95">
        <f t="shared" si="0"/>
        <v>4036081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24">
        <v>0</v>
      </c>
    </row>
    <row r="53" spans="3:18" x14ac:dyDescent="0.3">
      <c r="C53" s="15" t="s">
        <v>49</v>
      </c>
      <c r="D53" s="16">
        <v>50</v>
      </c>
      <c r="E53" s="95">
        <v>1558</v>
      </c>
      <c r="F53" s="16">
        <v>2009</v>
      </c>
      <c r="G53" s="95">
        <f t="shared" si="0"/>
        <v>4036081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24">
        <v>0</v>
      </c>
    </row>
    <row r="54" spans="3:18" x14ac:dyDescent="0.3">
      <c r="C54" s="15" t="s">
        <v>50</v>
      </c>
      <c r="D54" s="16">
        <v>51</v>
      </c>
      <c r="E54" s="95">
        <v>1480</v>
      </c>
      <c r="F54" s="16">
        <v>2009</v>
      </c>
      <c r="G54" s="95">
        <f t="shared" si="0"/>
        <v>4036081</v>
      </c>
      <c r="H54" s="16">
        <v>0</v>
      </c>
      <c r="I54" s="16">
        <v>0</v>
      </c>
      <c r="J54" s="16">
        <v>1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24">
        <v>0</v>
      </c>
    </row>
    <row r="55" spans="3:18" x14ac:dyDescent="0.3">
      <c r="C55" s="15" t="s">
        <v>51</v>
      </c>
      <c r="D55" s="16">
        <v>52</v>
      </c>
      <c r="E55" s="95">
        <v>1836</v>
      </c>
      <c r="F55" s="16">
        <v>2009</v>
      </c>
      <c r="G55" s="95">
        <f t="shared" si="0"/>
        <v>4036081</v>
      </c>
      <c r="H55" s="16">
        <v>0</v>
      </c>
      <c r="I55" s="16">
        <v>0</v>
      </c>
      <c r="J55" s="16">
        <v>0</v>
      </c>
      <c r="K55" s="16">
        <v>1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24">
        <v>0</v>
      </c>
    </row>
    <row r="56" spans="3:18" x14ac:dyDescent="0.3">
      <c r="C56" s="15" t="s">
        <v>52</v>
      </c>
      <c r="D56" s="16">
        <v>53</v>
      </c>
      <c r="E56" s="95">
        <v>1738</v>
      </c>
      <c r="F56" s="16">
        <v>2010</v>
      </c>
      <c r="G56" s="95">
        <f t="shared" si="0"/>
        <v>4040100</v>
      </c>
      <c r="H56" s="16">
        <v>0</v>
      </c>
      <c r="I56" s="16">
        <v>0</v>
      </c>
      <c r="J56" s="16">
        <v>0</v>
      </c>
      <c r="K56" s="16">
        <v>0</v>
      </c>
      <c r="L56" s="16">
        <v>1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24">
        <v>0</v>
      </c>
    </row>
    <row r="57" spans="3:18" x14ac:dyDescent="0.3">
      <c r="C57" s="15" t="s">
        <v>53</v>
      </c>
      <c r="D57" s="16">
        <v>54</v>
      </c>
      <c r="E57" s="95">
        <v>1550</v>
      </c>
      <c r="F57" s="16">
        <v>2010</v>
      </c>
      <c r="G57" s="95">
        <f t="shared" si="0"/>
        <v>4040100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1</v>
      </c>
      <c r="N57" s="16">
        <v>0</v>
      </c>
      <c r="O57" s="16">
        <v>0</v>
      </c>
      <c r="P57" s="16">
        <v>0</v>
      </c>
      <c r="Q57" s="16">
        <v>0</v>
      </c>
      <c r="R57" s="24">
        <v>0</v>
      </c>
    </row>
    <row r="58" spans="3:18" x14ac:dyDescent="0.3">
      <c r="C58" s="15" t="s">
        <v>54</v>
      </c>
      <c r="D58" s="16">
        <v>55</v>
      </c>
      <c r="E58" s="95">
        <v>1628</v>
      </c>
      <c r="F58" s="16">
        <v>2010</v>
      </c>
      <c r="G58" s="95">
        <f t="shared" si="0"/>
        <v>4040100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1</v>
      </c>
      <c r="O58" s="16">
        <v>0</v>
      </c>
      <c r="P58" s="16">
        <v>0</v>
      </c>
      <c r="Q58" s="16">
        <v>0</v>
      </c>
      <c r="R58" s="24">
        <v>0</v>
      </c>
    </row>
    <row r="59" spans="3:18" x14ac:dyDescent="0.3">
      <c r="C59" s="15" t="s">
        <v>55</v>
      </c>
      <c r="D59" s="16">
        <v>56</v>
      </c>
      <c r="E59" s="95">
        <v>1480</v>
      </c>
      <c r="F59" s="16">
        <v>2010</v>
      </c>
      <c r="G59" s="95">
        <f t="shared" si="0"/>
        <v>4040100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1</v>
      </c>
      <c r="P59" s="16">
        <v>0</v>
      </c>
      <c r="Q59" s="16">
        <v>0</v>
      </c>
      <c r="R59" s="24">
        <v>0</v>
      </c>
    </row>
    <row r="60" spans="3:18" x14ac:dyDescent="0.3">
      <c r="C60" s="15" t="s">
        <v>56</v>
      </c>
      <c r="D60" s="16">
        <v>57</v>
      </c>
      <c r="E60" s="95">
        <v>1411</v>
      </c>
      <c r="F60" s="16">
        <v>2010</v>
      </c>
      <c r="G60" s="95">
        <f t="shared" si="0"/>
        <v>4040100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24">
        <v>0</v>
      </c>
    </row>
    <row r="61" spans="3:18" x14ac:dyDescent="0.3">
      <c r="C61" s="15" t="s">
        <v>57</v>
      </c>
      <c r="D61" s="16">
        <v>58</v>
      </c>
      <c r="E61" s="95">
        <v>1393</v>
      </c>
      <c r="F61" s="16">
        <v>2010</v>
      </c>
      <c r="G61" s="95">
        <f t="shared" si="0"/>
        <v>4040100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1</v>
      </c>
      <c r="R61" s="24">
        <v>0</v>
      </c>
    </row>
    <row r="62" spans="3:18" x14ac:dyDescent="0.3">
      <c r="C62" s="15" t="s">
        <v>58</v>
      </c>
      <c r="D62" s="16">
        <v>59</v>
      </c>
      <c r="E62" s="95">
        <v>1418</v>
      </c>
      <c r="F62" s="16">
        <v>2010</v>
      </c>
      <c r="G62" s="95">
        <f t="shared" si="0"/>
        <v>4040100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24">
        <v>1</v>
      </c>
    </row>
    <row r="63" spans="3:18" x14ac:dyDescent="0.3">
      <c r="C63" s="15" t="s">
        <v>59</v>
      </c>
      <c r="D63" s="16">
        <v>60</v>
      </c>
      <c r="E63" s="95">
        <v>1884</v>
      </c>
      <c r="F63" s="16">
        <v>2010</v>
      </c>
      <c r="G63" s="95">
        <f t="shared" si="0"/>
        <v>4040100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24">
        <v>0</v>
      </c>
    </row>
    <row r="64" spans="3:18" x14ac:dyDescent="0.3">
      <c r="C64" s="15" t="s">
        <v>60</v>
      </c>
      <c r="D64" s="16">
        <v>61</v>
      </c>
      <c r="E64" s="95">
        <v>1687</v>
      </c>
      <c r="F64" s="16">
        <v>2010</v>
      </c>
      <c r="G64" s="95">
        <f t="shared" si="0"/>
        <v>4040100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24">
        <v>0</v>
      </c>
    </row>
    <row r="65" spans="3:18" x14ac:dyDescent="0.3">
      <c r="C65" s="15" t="s">
        <v>61</v>
      </c>
      <c r="D65" s="16">
        <v>62</v>
      </c>
      <c r="E65" s="95">
        <v>1448</v>
      </c>
      <c r="F65" s="16">
        <v>2010</v>
      </c>
      <c r="G65" s="95">
        <f t="shared" si="0"/>
        <v>4040100</v>
      </c>
      <c r="H65" s="16">
        <v>0</v>
      </c>
      <c r="I65" s="16">
        <v>1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24">
        <v>0</v>
      </c>
    </row>
    <row r="66" spans="3:18" x14ac:dyDescent="0.3">
      <c r="C66" s="15" t="s">
        <v>62</v>
      </c>
      <c r="D66" s="16">
        <v>63</v>
      </c>
      <c r="E66" s="95">
        <v>1462</v>
      </c>
      <c r="F66" s="16">
        <v>2010</v>
      </c>
      <c r="G66" s="95">
        <f t="shared" si="0"/>
        <v>4040100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24">
        <v>0</v>
      </c>
    </row>
    <row r="67" spans="3:18" x14ac:dyDescent="0.3">
      <c r="C67" s="15" t="s">
        <v>63</v>
      </c>
      <c r="D67" s="16">
        <v>64</v>
      </c>
      <c r="E67" s="95">
        <v>1675</v>
      </c>
      <c r="F67" s="16">
        <v>2010</v>
      </c>
      <c r="G67" s="95">
        <f t="shared" si="0"/>
        <v>4040100</v>
      </c>
      <c r="H67" s="16">
        <v>0</v>
      </c>
      <c r="I67" s="16">
        <v>0</v>
      </c>
      <c r="J67" s="16">
        <v>0</v>
      </c>
      <c r="K67" s="16">
        <v>1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24">
        <v>0</v>
      </c>
    </row>
    <row r="68" spans="3:18" x14ac:dyDescent="0.3">
      <c r="C68" s="15" t="s">
        <v>64</v>
      </c>
      <c r="D68" s="16">
        <v>65</v>
      </c>
      <c r="E68" s="95">
        <v>1603</v>
      </c>
      <c r="F68" s="16">
        <v>2011</v>
      </c>
      <c r="G68" s="95">
        <f t="shared" si="0"/>
        <v>4044121</v>
      </c>
      <c r="H68" s="16">
        <v>0</v>
      </c>
      <c r="I68" s="16">
        <v>0</v>
      </c>
      <c r="J68" s="16">
        <v>0</v>
      </c>
      <c r="K68" s="16">
        <v>0</v>
      </c>
      <c r="L68" s="16">
        <v>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24">
        <v>0</v>
      </c>
    </row>
    <row r="69" spans="3:18" x14ac:dyDescent="0.3">
      <c r="C69" s="15" t="s">
        <v>65</v>
      </c>
      <c r="D69" s="16">
        <v>66</v>
      </c>
      <c r="E69" s="95">
        <v>1489</v>
      </c>
      <c r="F69" s="16">
        <v>2011</v>
      </c>
      <c r="G69" s="95">
        <f t="shared" ref="G69:G132" si="1">F69*F69</f>
        <v>4044121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>
        <v>0</v>
      </c>
      <c r="O69" s="16">
        <v>0</v>
      </c>
      <c r="P69" s="16">
        <v>0</v>
      </c>
      <c r="Q69" s="16">
        <v>0</v>
      </c>
      <c r="R69" s="24">
        <v>0</v>
      </c>
    </row>
    <row r="70" spans="3:18" x14ac:dyDescent="0.3">
      <c r="C70" s="15" t="s">
        <v>66</v>
      </c>
      <c r="D70" s="16">
        <v>67</v>
      </c>
      <c r="E70" s="95">
        <v>1578</v>
      </c>
      <c r="F70" s="16">
        <v>2011</v>
      </c>
      <c r="G70" s="95">
        <f t="shared" si="1"/>
        <v>4044121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</v>
      </c>
      <c r="O70" s="16">
        <v>0</v>
      </c>
      <c r="P70" s="16">
        <v>0</v>
      </c>
      <c r="Q70" s="16">
        <v>0</v>
      </c>
      <c r="R70" s="24">
        <v>0</v>
      </c>
    </row>
    <row r="71" spans="3:18" x14ac:dyDescent="0.3">
      <c r="C71" s="15" t="s">
        <v>67</v>
      </c>
      <c r="D71" s="16">
        <v>68</v>
      </c>
      <c r="E71" s="95">
        <v>1369</v>
      </c>
      <c r="F71" s="16">
        <v>2011</v>
      </c>
      <c r="G71" s="95">
        <f t="shared" si="1"/>
        <v>4044121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1</v>
      </c>
      <c r="P71" s="16">
        <v>0</v>
      </c>
      <c r="Q71" s="16">
        <v>0</v>
      </c>
      <c r="R71" s="24">
        <v>0</v>
      </c>
    </row>
    <row r="72" spans="3:18" x14ac:dyDescent="0.3">
      <c r="C72" s="15" t="s">
        <v>68</v>
      </c>
      <c r="D72" s="16">
        <v>69</v>
      </c>
      <c r="E72" s="95">
        <v>1368</v>
      </c>
      <c r="F72" s="16">
        <v>2011</v>
      </c>
      <c r="G72" s="95">
        <f t="shared" si="1"/>
        <v>4044121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</v>
      </c>
      <c r="Q72" s="16">
        <v>0</v>
      </c>
      <c r="R72" s="24">
        <v>0</v>
      </c>
    </row>
    <row r="73" spans="3:18" x14ac:dyDescent="0.3">
      <c r="C73" s="15" t="s">
        <v>69</v>
      </c>
      <c r="D73" s="16">
        <v>70</v>
      </c>
      <c r="E73" s="95">
        <v>1301</v>
      </c>
      <c r="F73" s="16">
        <v>2011</v>
      </c>
      <c r="G73" s="95">
        <f t="shared" si="1"/>
        <v>4044121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1</v>
      </c>
      <c r="R73" s="24">
        <v>0</v>
      </c>
    </row>
    <row r="74" spans="3:18" x14ac:dyDescent="0.3">
      <c r="C74" s="15" t="s">
        <v>70</v>
      </c>
      <c r="D74" s="16">
        <v>71</v>
      </c>
      <c r="E74" s="95">
        <v>1345</v>
      </c>
      <c r="F74" s="16">
        <v>2011</v>
      </c>
      <c r="G74" s="95">
        <f t="shared" si="1"/>
        <v>4044121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24">
        <v>1</v>
      </c>
    </row>
    <row r="75" spans="3:18" x14ac:dyDescent="0.3">
      <c r="C75" s="15" t="s">
        <v>71</v>
      </c>
      <c r="D75" s="16">
        <v>72</v>
      </c>
      <c r="E75" s="95">
        <v>1912</v>
      </c>
      <c r="F75" s="16">
        <v>2011</v>
      </c>
      <c r="G75" s="95">
        <f t="shared" si="1"/>
        <v>4044121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24">
        <v>0</v>
      </c>
    </row>
    <row r="76" spans="3:18" x14ac:dyDescent="0.3">
      <c r="C76" s="15" t="s">
        <v>72</v>
      </c>
      <c r="D76" s="16">
        <v>73</v>
      </c>
      <c r="E76" s="95">
        <v>1645</v>
      </c>
      <c r="F76" s="16">
        <v>2011</v>
      </c>
      <c r="G76" s="95">
        <f t="shared" si="1"/>
        <v>4044121</v>
      </c>
      <c r="H76" s="16">
        <v>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24">
        <v>0</v>
      </c>
    </row>
    <row r="77" spans="3:18" x14ac:dyDescent="0.3">
      <c r="C77" s="15" t="s">
        <v>73</v>
      </c>
      <c r="D77" s="16">
        <v>74</v>
      </c>
      <c r="E77" s="95">
        <v>1387</v>
      </c>
      <c r="F77" s="16">
        <v>2011</v>
      </c>
      <c r="G77" s="95">
        <f t="shared" si="1"/>
        <v>4044121</v>
      </c>
      <c r="H77" s="16">
        <v>0</v>
      </c>
      <c r="I77" s="16">
        <v>1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24">
        <v>0</v>
      </c>
    </row>
    <row r="78" spans="3:18" x14ac:dyDescent="0.3">
      <c r="C78" s="15" t="s">
        <v>74</v>
      </c>
      <c r="D78" s="16">
        <v>75</v>
      </c>
      <c r="E78" s="95">
        <v>1451</v>
      </c>
      <c r="F78" s="16">
        <v>2011</v>
      </c>
      <c r="G78" s="95">
        <f t="shared" si="1"/>
        <v>4044121</v>
      </c>
      <c r="H78" s="16">
        <v>0</v>
      </c>
      <c r="I78" s="16">
        <v>0</v>
      </c>
      <c r="J78" s="16">
        <v>1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24">
        <v>0</v>
      </c>
    </row>
    <row r="79" spans="3:18" x14ac:dyDescent="0.3">
      <c r="C79" s="15" t="s">
        <v>75</v>
      </c>
      <c r="D79" s="16">
        <v>76</v>
      </c>
      <c r="E79" s="95">
        <v>1669</v>
      </c>
      <c r="F79" s="16">
        <v>2011</v>
      </c>
      <c r="G79" s="95">
        <f t="shared" si="1"/>
        <v>4044121</v>
      </c>
      <c r="H79" s="16">
        <v>0</v>
      </c>
      <c r="I79" s="16">
        <v>0</v>
      </c>
      <c r="J79" s="16">
        <v>0</v>
      </c>
      <c r="K79" s="16">
        <v>1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24">
        <v>0</v>
      </c>
    </row>
    <row r="80" spans="3:18" x14ac:dyDescent="0.3">
      <c r="C80" s="15" t="s">
        <v>76</v>
      </c>
      <c r="D80" s="16">
        <v>77</v>
      </c>
      <c r="E80" s="95">
        <v>1657</v>
      </c>
      <c r="F80" s="16">
        <v>2012</v>
      </c>
      <c r="G80" s="95">
        <f t="shared" si="1"/>
        <v>4048144</v>
      </c>
      <c r="H80" s="16">
        <v>0</v>
      </c>
      <c r="I80" s="16">
        <v>0</v>
      </c>
      <c r="J80" s="16">
        <v>0</v>
      </c>
      <c r="K80" s="16">
        <v>0</v>
      </c>
      <c r="L80" s="16">
        <v>1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24">
        <v>0</v>
      </c>
    </row>
    <row r="81" spans="3:18" x14ac:dyDescent="0.3">
      <c r="C81" s="15" t="s">
        <v>77</v>
      </c>
      <c r="D81" s="16">
        <v>78</v>
      </c>
      <c r="E81" s="95">
        <v>1503</v>
      </c>
      <c r="F81" s="16">
        <v>2012</v>
      </c>
      <c r="G81" s="95">
        <f t="shared" si="1"/>
        <v>4048144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0</v>
      </c>
      <c r="R81" s="24">
        <v>0</v>
      </c>
    </row>
    <row r="82" spans="3:18" x14ac:dyDescent="0.3">
      <c r="C82" s="15" t="s">
        <v>78</v>
      </c>
      <c r="D82" s="16">
        <v>79</v>
      </c>
      <c r="E82" s="95">
        <v>1482</v>
      </c>
      <c r="F82" s="16">
        <v>2012</v>
      </c>
      <c r="G82" s="95">
        <f t="shared" si="1"/>
        <v>4048144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1</v>
      </c>
      <c r="O82" s="16">
        <v>0</v>
      </c>
      <c r="P82" s="16">
        <v>0</v>
      </c>
      <c r="Q82" s="16">
        <v>0</v>
      </c>
      <c r="R82" s="24">
        <v>0</v>
      </c>
    </row>
    <row r="83" spans="3:18" x14ac:dyDescent="0.3">
      <c r="C83" s="15" t="s">
        <v>79</v>
      </c>
      <c r="D83" s="16">
        <v>80</v>
      </c>
      <c r="E83" s="95">
        <v>1268</v>
      </c>
      <c r="F83" s="16">
        <v>2012</v>
      </c>
      <c r="G83" s="95">
        <f t="shared" si="1"/>
        <v>4048144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1</v>
      </c>
      <c r="P83" s="16">
        <v>0</v>
      </c>
      <c r="Q83" s="16">
        <v>0</v>
      </c>
      <c r="R83" s="24">
        <v>0</v>
      </c>
    </row>
    <row r="84" spans="3:18" x14ac:dyDescent="0.3">
      <c r="C84" s="15" t="s">
        <v>80</v>
      </c>
      <c r="D84" s="16">
        <v>81</v>
      </c>
      <c r="E84" s="95">
        <v>1364</v>
      </c>
      <c r="F84" s="16">
        <v>2012</v>
      </c>
      <c r="G84" s="95">
        <f t="shared" si="1"/>
        <v>4048144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1</v>
      </c>
      <c r="Q84" s="16">
        <v>0</v>
      </c>
      <c r="R84" s="24">
        <v>0</v>
      </c>
    </row>
    <row r="85" spans="3:18" x14ac:dyDescent="0.3">
      <c r="C85" s="15" t="s">
        <v>81</v>
      </c>
      <c r="D85" s="16">
        <v>82</v>
      </c>
      <c r="E85" s="95">
        <v>1254</v>
      </c>
      <c r="F85" s="16">
        <v>2012</v>
      </c>
      <c r="G85" s="95">
        <f t="shared" si="1"/>
        <v>4048144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1</v>
      </c>
      <c r="R85" s="24">
        <v>0</v>
      </c>
    </row>
    <row r="86" spans="3:18" x14ac:dyDescent="0.3">
      <c r="C86" s="15" t="s">
        <v>82</v>
      </c>
      <c r="D86" s="16">
        <v>83</v>
      </c>
      <c r="E86" s="95">
        <v>1302</v>
      </c>
      <c r="F86" s="16">
        <v>2012</v>
      </c>
      <c r="G86" s="95">
        <f t="shared" si="1"/>
        <v>4048144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24">
        <v>1</v>
      </c>
    </row>
    <row r="87" spans="3:18" x14ac:dyDescent="0.3">
      <c r="C87" s="15" t="s">
        <v>83</v>
      </c>
      <c r="D87" s="16">
        <v>84</v>
      </c>
      <c r="E87" s="95">
        <v>1816</v>
      </c>
      <c r="F87" s="16">
        <v>2012</v>
      </c>
      <c r="G87" s="95">
        <f t="shared" si="1"/>
        <v>4048144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24">
        <v>0</v>
      </c>
    </row>
    <row r="88" spans="3:18" x14ac:dyDescent="0.3">
      <c r="C88" s="15" t="s">
        <v>84</v>
      </c>
      <c r="D88" s="16">
        <v>85</v>
      </c>
      <c r="E88" s="95">
        <v>1462</v>
      </c>
      <c r="F88" s="16">
        <v>2012</v>
      </c>
      <c r="G88" s="95">
        <f t="shared" si="1"/>
        <v>4048144</v>
      </c>
      <c r="H88" s="16">
        <v>1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24">
        <v>0</v>
      </c>
    </row>
    <row r="89" spans="3:18" x14ac:dyDescent="0.3">
      <c r="C89" s="15" t="s">
        <v>85</v>
      </c>
      <c r="D89" s="16">
        <v>86</v>
      </c>
      <c r="E89" s="95">
        <v>1375</v>
      </c>
      <c r="F89" s="16">
        <v>2012</v>
      </c>
      <c r="G89" s="95">
        <f t="shared" si="1"/>
        <v>4048144</v>
      </c>
      <c r="H89" s="16">
        <v>0</v>
      </c>
      <c r="I89" s="16">
        <v>1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24">
        <v>0</v>
      </c>
    </row>
    <row r="90" spans="3:18" x14ac:dyDescent="0.3">
      <c r="C90" s="15" t="s">
        <v>86</v>
      </c>
      <c r="D90" s="16">
        <v>87</v>
      </c>
      <c r="E90" s="95">
        <v>1352</v>
      </c>
      <c r="F90" s="16">
        <v>2012</v>
      </c>
      <c r="G90" s="95">
        <f t="shared" si="1"/>
        <v>4048144</v>
      </c>
      <c r="H90" s="16">
        <v>0</v>
      </c>
      <c r="I90" s="16">
        <v>0</v>
      </c>
      <c r="J90" s="16">
        <v>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24">
        <v>0</v>
      </c>
    </row>
    <row r="91" spans="3:18" x14ac:dyDescent="0.3">
      <c r="C91" s="15" t="s">
        <v>87</v>
      </c>
      <c r="D91" s="16">
        <v>88</v>
      </c>
      <c r="E91" s="95">
        <v>1566</v>
      </c>
      <c r="F91" s="16">
        <v>2012</v>
      </c>
      <c r="G91" s="95">
        <f t="shared" si="1"/>
        <v>4048144</v>
      </c>
      <c r="H91" s="16">
        <v>0</v>
      </c>
      <c r="I91" s="16">
        <v>0</v>
      </c>
      <c r="J91" s="16">
        <v>0</v>
      </c>
      <c r="K91" s="16">
        <v>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24">
        <v>0</v>
      </c>
    </row>
    <row r="92" spans="3:18" x14ac:dyDescent="0.3">
      <c r="C92" s="15" t="s">
        <v>88</v>
      </c>
      <c r="D92" s="16">
        <v>89</v>
      </c>
      <c r="E92" s="95">
        <v>1546</v>
      </c>
      <c r="F92" s="16">
        <v>2013</v>
      </c>
      <c r="G92" s="95">
        <f t="shared" si="1"/>
        <v>4052169</v>
      </c>
      <c r="H92" s="16">
        <v>0</v>
      </c>
      <c r="I92" s="16">
        <v>0</v>
      </c>
      <c r="J92" s="16">
        <v>0</v>
      </c>
      <c r="K92" s="16">
        <v>0</v>
      </c>
      <c r="L92" s="16">
        <v>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24">
        <v>0</v>
      </c>
    </row>
    <row r="93" spans="3:18" x14ac:dyDescent="0.3">
      <c r="C93" s="15" t="s">
        <v>89</v>
      </c>
      <c r="D93" s="16">
        <v>90</v>
      </c>
      <c r="E93" s="95">
        <v>1371</v>
      </c>
      <c r="F93" s="16">
        <v>2013</v>
      </c>
      <c r="G93" s="95">
        <f t="shared" si="1"/>
        <v>4052169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1</v>
      </c>
      <c r="N93" s="16">
        <v>0</v>
      </c>
      <c r="O93" s="16">
        <v>0</v>
      </c>
      <c r="P93" s="16">
        <v>0</v>
      </c>
      <c r="Q93" s="16">
        <v>0</v>
      </c>
      <c r="R93" s="24">
        <v>0</v>
      </c>
    </row>
    <row r="94" spans="3:18" x14ac:dyDescent="0.3">
      <c r="C94" s="15" t="s">
        <v>90</v>
      </c>
      <c r="D94" s="16">
        <v>91</v>
      </c>
      <c r="E94" s="95">
        <v>1367</v>
      </c>
      <c r="F94" s="16">
        <v>2013</v>
      </c>
      <c r="G94" s="95">
        <f t="shared" si="1"/>
        <v>4052169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</v>
      </c>
      <c r="O94" s="16">
        <v>0</v>
      </c>
      <c r="P94" s="16">
        <v>0</v>
      </c>
      <c r="Q94" s="16">
        <v>0</v>
      </c>
      <c r="R94" s="24">
        <v>0</v>
      </c>
    </row>
    <row r="95" spans="3:18" x14ac:dyDescent="0.3">
      <c r="C95" s="15" t="s">
        <v>91</v>
      </c>
      <c r="D95" s="16">
        <v>92</v>
      </c>
      <c r="E95" s="95">
        <v>1307</v>
      </c>
      <c r="F95" s="16">
        <v>2013</v>
      </c>
      <c r="G95" s="95">
        <f t="shared" si="1"/>
        <v>4052169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1</v>
      </c>
      <c r="P95" s="16">
        <v>0</v>
      </c>
      <c r="Q95" s="16">
        <v>0</v>
      </c>
      <c r="R95" s="24">
        <v>0</v>
      </c>
    </row>
    <row r="96" spans="3:18" x14ac:dyDescent="0.3">
      <c r="C96" s="15" t="s">
        <v>92</v>
      </c>
      <c r="D96" s="16">
        <v>93</v>
      </c>
      <c r="E96" s="95">
        <v>1263</v>
      </c>
      <c r="F96" s="16">
        <v>2013</v>
      </c>
      <c r="G96" s="95">
        <f t="shared" si="1"/>
        <v>4052169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1</v>
      </c>
      <c r="Q96" s="16">
        <v>0</v>
      </c>
      <c r="R96" s="24">
        <v>0</v>
      </c>
    </row>
    <row r="97" spans="3:18" x14ac:dyDescent="0.3">
      <c r="C97" s="15" t="s">
        <v>93</v>
      </c>
      <c r="D97" s="16">
        <v>94</v>
      </c>
      <c r="E97" s="95">
        <v>1158</v>
      </c>
      <c r="F97" s="16">
        <v>2013</v>
      </c>
      <c r="G97" s="95">
        <f t="shared" si="1"/>
        <v>4052169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1</v>
      </c>
      <c r="R97" s="24">
        <v>0</v>
      </c>
    </row>
    <row r="98" spans="3:18" x14ac:dyDescent="0.3">
      <c r="C98" s="15" t="s">
        <v>94</v>
      </c>
      <c r="D98" s="16">
        <v>95</v>
      </c>
      <c r="E98" s="95">
        <v>1298</v>
      </c>
      <c r="F98" s="16">
        <v>2013</v>
      </c>
      <c r="G98" s="95">
        <f t="shared" si="1"/>
        <v>4052169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24">
        <v>1</v>
      </c>
    </row>
    <row r="99" spans="3:18" x14ac:dyDescent="0.3">
      <c r="C99" s="15" t="s">
        <v>95</v>
      </c>
      <c r="D99" s="16">
        <v>96</v>
      </c>
      <c r="E99" s="95">
        <v>1796</v>
      </c>
      <c r="F99" s="16">
        <v>2013</v>
      </c>
      <c r="G99" s="95">
        <f t="shared" si="1"/>
        <v>4052169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24">
        <v>0</v>
      </c>
    </row>
    <row r="100" spans="3:18" x14ac:dyDescent="0.3">
      <c r="C100" s="15" t="s">
        <v>96</v>
      </c>
      <c r="D100" s="16">
        <v>97</v>
      </c>
      <c r="E100" s="95">
        <v>1430</v>
      </c>
      <c r="F100" s="16">
        <v>2013</v>
      </c>
      <c r="G100" s="95">
        <f t="shared" si="1"/>
        <v>4052169</v>
      </c>
      <c r="H100" s="16">
        <v>1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24">
        <v>0</v>
      </c>
    </row>
    <row r="101" spans="3:18" x14ac:dyDescent="0.3">
      <c r="C101" s="15" t="s">
        <v>97</v>
      </c>
      <c r="D101" s="16">
        <v>98</v>
      </c>
      <c r="E101" s="95">
        <v>1314</v>
      </c>
      <c r="F101" s="16">
        <v>2013</v>
      </c>
      <c r="G101" s="95">
        <f t="shared" si="1"/>
        <v>4052169</v>
      </c>
      <c r="H101" s="16">
        <v>0</v>
      </c>
      <c r="I101" s="16">
        <v>1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24">
        <v>0</v>
      </c>
    </row>
    <row r="102" spans="3:18" x14ac:dyDescent="0.3">
      <c r="C102" s="15" t="s">
        <v>98</v>
      </c>
      <c r="D102" s="16">
        <v>99</v>
      </c>
      <c r="E102" s="95">
        <v>1320</v>
      </c>
      <c r="F102" s="16">
        <v>2013</v>
      </c>
      <c r="G102" s="95">
        <f t="shared" si="1"/>
        <v>4052169</v>
      </c>
      <c r="H102" s="16">
        <v>0</v>
      </c>
      <c r="I102" s="16">
        <v>0</v>
      </c>
      <c r="J102" s="16">
        <v>1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24">
        <v>0</v>
      </c>
    </row>
    <row r="103" spans="3:18" x14ac:dyDescent="0.3">
      <c r="C103" s="15" t="s">
        <v>99</v>
      </c>
      <c r="D103" s="16">
        <v>100</v>
      </c>
      <c r="E103" s="95">
        <v>1471</v>
      </c>
      <c r="F103" s="16">
        <v>2013</v>
      </c>
      <c r="G103" s="95">
        <f t="shared" si="1"/>
        <v>4052169</v>
      </c>
      <c r="H103" s="16">
        <v>0</v>
      </c>
      <c r="I103" s="16">
        <v>0</v>
      </c>
      <c r="J103" s="16">
        <v>0</v>
      </c>
      <c r="K103" s="16">
        <v>1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24">
        <v>0</v>
      </c>
    </row>
    <row r="104" spans="3:18" x14ac:dyDescent="0.3">
      <c r="C104" s="15" t="s">
        <v>100</v>
      </c>
      <c r="D104" s="16">
        <v>101</v>
      </c>
      <c r="E104" s="95">
        <v>1489</v>
      </c>
      <c r="F104" s="16">
        <v>2014</v>
      </c>
      <c r="G104" s="95">
        <f t="shared" si="1"/>
        <v>4056196</v>
      </c>
      <c r="H104" s="16">
        <v>0</v>
      </c>
      <c r="I104" s="16">
        <v>0</v>
      </c>
      <c r="J104" s="16">
        <v>0</v>
      </c>
      <c r="K104" s="16">
        <v>0</v>
      </c>
      <c r="L104" s="16">
        <v>1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24">
        <v>0</v>
      </c>
    </row>
    <row r="105" spans="3:18" x14ac:dyDescent="0.3">
      <c r="C105" s="15" t="s">
        <v>101</v>
      </c>
      <c r="D105" s="16">
        <v>102</v>
      </c>
      <c r="E105" s="95">
        <v>1292</v>
      </c>
      <c r="F105" s="16">
        <v>2014</v>
      </c>
      <c r="G105" s="95">
        <f t="shared" si="1"/>
        <v>4056196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v>0</v>
      </c>
      <c r="P105" s="16">
        <v>0</v>
      </c>
      <c r="Q105" s="16">
        <v>0</v>
      </c>
      <c r="R105" s="24">
        <v>0</v>
      </c>
    </row>
    <row r="106" spans="3:18" x14ac:dyDescent="0.3">
      <c r="C106" s="15" t="s">
        <v>102</v>
      </c>
      <c r="D106" s="16">
        <v>103</v>
      </c>
      <c r="E106" s="95">
        <v>1351</v>
      </c>
      <c r="F106" s="16">
        <v>2014</v>
      </c>
      <c r="G106" s="95">
        <f t="shared" si="1"/>
        <v>4056196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</v>
      </c>
      <c r="O106" s="16">
        <v>0</v>
      </c>
      <c r="P106" s="16">
        <v>0</v>
      </c>
      <c r="Q106" s="16">
        <v>0</v>
      </c>
      <c r="R106" s="24">
        <v>0</v>
      </c>
    </row>
    <row r="107" spans="3:18" x14ac:dyDescent="0.3">
      <c r="C107" s="15" t="s">
        <v>103</v>
      </c>
      <c r="D107" s="16">
        <v>104</v>
      </c>
      <c r="E107" s="95">
        <v>1263</v>
      </c>
      <c r="F107" s="16">
        <v>2014</v>
      </c>
      <c r="G107" s="95">
        <f t="shared" si="1"/>
        <v>4056196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</v>
      </c>
      <c r="P107" s="16">
        <v>0</v>
      </c>
      <c r="Q107" s="16">
        <v>0</v>
      </c>
      <c r="R107" s="24">
        <v>0</v>
      </c>
    </row>
    <row r="108" spans="3:18" x14ac:dyDescent="0.3">
      <c r="C108" s="15" t="s">
        <v>104</v>
      </c>
      <c r="D108" s="16">
        <v>105</v>
      </c>
      <c r="E108" s="95">
        <v>1205</v>
      </c>
      <c r="F108" s="16">
        <v>2014</v>
      </c>
      <c r="G108" s="95">
        <f t="shared" si="1"/>
        <v>4056196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</v>
      </c>
      <c r="Q108" s="16">
        <v>0</v>
      </c>
      <c r="R108" s="24">
        <v>0</v>
      </c>
    </row>
    <row r="109" spans="3:18" x14ac:dyDescent="0.3">
      <c r="C109" s="15" t="s">
        <v>105</v>
      </c>
      <c r="D109" s="16">
        <v>106</v>
      </c>
      <c r="E109" s="95">
        <v>1093</v>
      </c>
      <c r="F109" s="16">
        <v>2014</v>
      </c>
      <c r="G109" s="95">
        <f t="shared" si="1"/>
        <v>4056196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1</v>
      </c>
      <c r="R109" s="24">
        <v>0</v>
      </c>
    </row>
    <row r="110" spans="3:18" x14ac:dyDescent="0.3">
      <c r="C110" s="15" t="s">
        <v>106</v>
      </c>
      <c r="D110" s="16">
        <v>107</v>
      </c>
      <c r="E110" s="95">
        <v>1255</v>
      </c>
      <c r="F110" s="16">
        <v>2014</v>
      </c>
      <c r="G110" s="95">
        <f t="shared" si="1"/>
        <v>4056196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24">
        <v>1</v>
      </c>
    </row>
    <row r="111" spans="3:18" x14ac:dyDescent="0.3">
      <c r="C111" s="15" t="s">
        <v>107</v>
      </c>
      <c r="D111" s="16">
        <v>108</v>
      </c>
      <c r="E111" s="95">
        <v>1699</v>
      </c>
      <c r="F111" s="16">
        <v>2014</v>
      </c>
      <c r="G111" s="95">
        <f t="shared" si="1"/>
        <v>4056196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24">
        <v>0</v>
      </c>
    </row>
    <row r="112" spans="3:18" x14ac:dyDescent="0.3">
      <c r="C112" s="15" t="s">
        <v>108</v>
      </c>
      <c r="D112" s="16">
        <v>109</v>
      </c>
      <c r="E112" s="95">
        <v>1392</v>
      </c>
      <c r="F112" s="16">
        <v>2014</v>
      </c>
      <c r="G112" s="95">
        <f t="shared" si="1"/>
        <v>4056196</v>
      </c>
      <c r="H112" s="16">
        <v>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24">
        <v>0</v>
      </c>
    </row>
    <row r="113" spans="3:18" x14ac:dyDescent="0.3">
      <c r="C113" s="15" t="s">
        <v>109</v>
      </c>
      <c r="D113" s="16">
        <v>110</v>
      </c>
      <c r="E113" s="95">
        <v>1248</v>
      </c>
      <c r="F113" s="16">
        <v>2014</v>
      </c>
      <c r="G113" s="95">
        <f t="shared" si="1"/>
        <v>4056196</v>
      </c>
      <c r="H113" s="16">
        <v>0</v>
      </c>
      <c r="I113" s="16">
        <v>1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24">
        <v>0</v>
      </c>
    </row>
    <row r="114" spans="3:18" x14ac:dyDescent="0.3">
      <c r="C114" s="15" t="s">
        <v>110</v>
      </c>
      <c r="D114" s="16">
        <v>111</v>
      </c>
      <c r="E114" s="95">
        <v>1163</v>
      </c>
      <c r="F114" s="16">
        <v>2014</v>
      </c>
      <c r="G114" s="95">
        <f t="shared" si="1"/>
        <v>4056196</v>
      </c>
      <c r="H114" s="16">
        <v>0</v>
      </c>
      <c r="I114" s="16">
        <v>0</v>
      </c>
      <c r="J114" s="16">
        <v>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24">
        <v>0</v>
      </c>
    </row>
    <row r="115" spans="3:18" x14ac:dyDescent="0.3">
      <c r="C115" s="15" t="s">
        <v>111</v>
      </c>
      <c r="D115" s="16">
        <v>112</v>
      </c>
      <c r="E115" s="95">
        <v>1389</v>
      </c>
      <c r="F115" s="16">
        <v>2014</v>
      </c>
      <c r="G115" s="95">
        <f t="shared" si="1"/>
        <v>4056196</v>
      </c>
      <c r="H115" s="16">
        <v>0</v>
      </c>
      <c r="I115" s="16">
        <v>0</v>
      </c>
      <c r="J115" s="16">
        <v>0</v>
      </c>
      <c r="K115" s="16">
        <v>1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24">
        <v>0</v>
      </c>
    </row>
    <row r="116" spans="3:18" x14ac:dyDescent="0.3">
      <c r="C116" s="15" t="s">
        <v>112</v>
      </c>
      <c r="D116" s="16">
        <v>113</v>
      </c>
      <c r="E116" s="95">
        <v>1432</v>
      </c>
      <c r="F116" s="16">
        <v>2015</v>
      </c>
      <c r="G116" s="95">
        <f t="shared" si="1"/>
        <v>4060225</v>
      </c>
      <c r="H116" s="16">
        <v>0</v>
      </c>
      <c r="I116" s="16">
        <v>0</v>
      </c>
      <c r="J116" s="16">
        <v>0</v>
      </c>
      <c r="K116" s="16">
        <v>0</v>
      </c>
      <c r="L116" s="16">
        <v>1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24">
        <v>0</v>
      </c>
    </row>
    <row r="117" spans="3:18" x14ac:dyDescent="0.3">
      <c r="C117" s="15" t="s">
        <v>113</v>
      </c>
      <c r="D117" s="16">
        <v>114</v>
      </c>
      <c r="E117" s="95">
        <v>1221</v>
      </c>
      <c r="F117" s="16">
        <v>2015</v>
      </c>
      <c r="G117" s="95">
        <f t="shared" si="1"/>
        <v>4060225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</v>
      </c>
      <c r="N117" s="16">
        <v>0</v>
      </c>
      <c r="O117" s="16">
        <v>0</v>
      </c>
      <c r="P117" s="16">
        <v>0</v>
      </c>
      <c r="Q117" s="16">
        <v>0</v>
      </c>
      <c r="R117" s="24">
        <v>0</v>
      </c>
    </row>
    <row r="118" spans="3:18" x14ac:dyDescent="0.3">
      <c r="C118" s="15" t="s">
        <v>114</v>
      </c>
      <c r="D118" s="16">
        <v>115</v>
      </c>
      <c r="E118" s="95">
        <v>1194</v>
      </c>
      <c r="F118" s="16">
        <v>2015</v>
      </c>
      <c r="G118" s="95">
        <f t="shared" si="1"/>
        <v>4060225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1</v>
      </c>
      <c r="O118" s="16">
        <v>0</v>
      </c>
      <c r="P118" s="16">
        <v>0</v>
      </c>
      <c r="Q118" s="16">
        <v>0</v>
      </c>
      <c r="R118" s="24">
        <v>0</v>
      </c>
    </row>
    <row r="119" spans="3:18" x14ac:dyDescent="0.3">
      <c r="C119" s="15" t="s">
        <v>115</v>
      </c>
      <c r="D119" s="16">
        <v>116</v>
      </c>
      <c r="E119" s="95">
        <v>1163</v>
      </c>
      <c r="F119" s="16">
        <v>2015</v>
      </c>
      <c r="G119" s="95">
        <f t="shared" si="1"/>
        <v>4060225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</v>
      </c>
      <c r="P119" s="16">
        <v>0</v>
      </c>
      <c r="Q119" s="16">
        <v>0</v>
      </c>
      <c r="R119" s="24">
        <v>0</v>
      </c>
    </row>
    <row r="120" spans="3:18" x14ac:dyDescent="0.3">
      <c r="C120" s="15" t="s">
        <v>116</v>
      </c>
      <c r="D120" s="16">
        <v>117</v>
      </c>
      <c r="E120" s="95">
        <v>1103</v>
      </c>
      <c r="F120" s="16">
        <v>2015</v>
      </c>
      <c r="G120" s="95">
        <f t="shared" si="1"/>
        <v>4060225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</v>
      </c>
      <c r="Q120" s="16">
        <v>0</v>
      </c>
      <c r="R120" s="24">
        <v>0</v>
      </c>
    </row>
    <row r="121" spans="3:18" x14ac:dyDescent="0.3">
      <c r="C121" s="15" t="s">
        <v>117</v>
      </c>
      <c r="D121" s="16">
        <v>118</v>
      </c>
      <c r="E121" s="95">
        <v>1056</v>
      </c>
      <c r="F121" s="16">
        <v>2015</v>
      </c>
      <c r="G121" s="95">
        <f t="shared" si="1"/>
        <v>4060225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1</v>
      </c>
      <c r="R121" s="24">
        <v>0</v>
      </c>
    </row>
    <row r="122" spans="3:18" x14ac:dyDescent="0.3">
      <c r="C122" s="15" t="s">
        <v>118</v>
      </c>
      <c r="D122" s="16">
        <v>119</v>
      </c>
      <c r="E122" s="95">
        <v>1160</v>
      </c>
      <c r="F122" s="16">
        <v>2015</v>
      </c>
      <c r="G122" s="95">
        <f t="shared" si="1"/>
        <v>4060225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24">
        <v>1</v>
      </c>
    </row>
    <row r="123" spans="3:18" x14ac:dyDescent="0.3">
      <c r="C123" s="15" t="s">
        <v>119</v>
      </c>
      <c r="D123" s="16">
        <v>120</v>
      </c>
      <c r="E123" s="95">
        <v>1586</v>
      </c>
      <c r="F123" s="16">
        <v>2015</v>
      </c>
      <c r="G123" s="95">
        <f t="shared" si="1"/>
        <v>4060225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24">
        <v>0</v>
      </c>
    </row>
    <row r="124" spans="3:18" x14ac:dyDescent="0.3">
      <c r="C124" s="15" t="s">
        <v>120</v>
      </c>
      <c r="D124" s="16">
        <v>121</v>
      </c>
      <c r="E124" s="95">
        <v>1314</v>
      </c>
      <c r="F124" s="16">
        <v>2015</v>
      </c>
      <c r="G124" s="95">
        <f t="shared" si="1"/>
        <v>4060225</v>
      </c>
      <c r="H124" s="16">
        <v>1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24">
        <v>0</v>
      </c>
    </row>
    <row r="125" spans="3:18" x14ac:dyDescent="0.3">
      <c r="C125" s="15" t="s">
        <v>121</v>
      </c>
      <c r="D125" s="16">
        <v>122</v>
      </c>
      <c r="E125" s="95">
        <v>1148</v>
      </c>
      <c r="F125" s="16">
        <v>2015</v>
      </c>
      <c r="G125" s="95">
        <f t="shared" si="1"/>
        <v>4060225</v>
      </c>
      <c r="H125" s="16">
        <v>0</v>
      </c>
      <c r="I125" s="16">
        <v>1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24">
        <v>0</v>
      </c>
    </row>
    <row r="126" spans="3:18" x14ac:dyDescent="0.3">
      <c r="C126" s="15" t="s">
        <v>122</v>
      </c>
      <c r="D126" s="16">
        <v>123</v>
      </c>
      <c r="E126" s="95">
        <v>1073</v>
      </c>
      <c r="F126" s="16">
        <v>2015</v>
      </c>
      <c r="G126" s="95">
        <f t="shared" si="1"/>
        <v>4060225</v>
      </c>
      <c r="H126" s="16">
        <v>0</v>
      </c>
      <c r="I126" s="16">
        <v>0</v>
      </c>
      <c r="J126" s="16">
        <v>1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24">
        <v>0</v>
      </c>
    </row>
    <row r="127" spans="3:18" x14ac:dyDescent="0.3">
      <c r="C127" s="15" t="s">
        <v>123</v>
      </c>
      <c r="D127" s="16">
        <v>124</v>
      </c>
      <c r="E127" s="95">
        <v>1285</v>
      </c>
      <c r="F127" s="16">
        <v>2015</v>
      </c>
      <c r="G127" s="95">
        <f t="shared" si="1"/>
        <v>4060225</v>
      </c>
      <c r="H127" s="16">
        <v>0</v>
      </c>
      <c r="I127" s="16">
        <v>0</v>
      </c>
      <c r="J127" s="16">
        <v>0</v>
      </c>
      <c r="K127" s="16">
        <v>1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24">
        <v>0</v>
      </c>
    </row>
    <row r="128" spans="3:18" x14ac:dyDescent="0.3">
      <c r="C128" s="15" t="s">
        <v>124</v>
      </c>
      <c r="D128" s="16">
        <v>125</v>
      </c>
      <c r="E128" s="95">
        <v>1238</v>
      </c>
      <c r="F128" s="16">
        <v>2016</v>
      </c>
      <c r="G128" s="95">
        <f t="shared" si="1"/>
        <v>4064256</v>
      </c>
      <c r="H128" s="16">
        <v>0</v>
      </c>
      <c r="I128" s="16">
        <v>0</v>
      </c>
      <c r="J128" s="16">
        <v>0</v>
      </c>
      <c r="K128" s="16">
        <v>0</v>
      </c>
      <c r="L128" s="16">
        <v>1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24">
        <v>0</v>
      </c>
    </row>
    <row r="129" spans="3:18" x14ac:dyDescent="0.3">
      <c r="C129" s="15" t="s">
        <v>125</v>
      </c>
      <c r="D129" s="16">
        <v>126</v>
      </c>
      <c r="E129" s="95">
        <v>1119</v>
      </c>
      <c r="F129" s="16">
        <v>2016</v>
      </c>
      <c r="G129" s="95">
        <f t="shared" si="1"/>
        <v>4064256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  <c r="P129" s="16">
        <v>0</v>
      </c>
      <c r="Q129" s="16">
        <v>0</v>
      </c>
      <c r="R129" s="24">
        <v>0</v>
      </c>
    </row>
    <row r="130" spans="3:18" x14ac:dyDescent="0.3">
      <c r="C130" s="15" t="s">
        <v>126</v>
      </c>
      <c r="D130" s="16">
        <v>127</v>
      </c>
      <c r="E130" s="95">
        <v>1147</v>
      </c>
      <c r="F130" s="16">
        <v>2016</v>
      </c>
      <c r="G130" s="95">
        <f t="shared" si="1"/>
        <v>4064256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1</v>
      </c>
      <c r="O130" s="16">
        <v>0</v>
      </c>
      <c r="P130" s="16">
        <v>0</v>
      </c>
      <c r="Q130" s="16">
        <v>0</v>
      </c>
      <c r="R130" s="24">
        <v>0</v>
      </c>
    </row>
    <row r="131" spans="3:18" x14ac:dyDescent="0.3">
      <c r="C131" s="15" t="s">
        <v>127</v>
      </c>
      <c r="D131" s="16">
        <v>128</v>
      </c>
      <c r="E131" s="95">
        <v>1071</v>
      </c>
      <c r="F131" s="16">
        <v>2016</v>
      </c>
      <c r="G131" s="95">
        <f t="shared" si="1"/>
        <v>4064256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1</v>
      </c>
      <c r="P131" s="16">
        <v>0</v>
      </c>
      <c r="Q131" s="16">
        <v>0</v>
      </c>
      <c r="R131" s="24">
        <v>0</v>
      </c>
    </row>
    <row r="132" spans="3:18" x14ac:dyDescent="0.3">
      <c r="C132" s="15" t="s">
        <v>128</v>
      </c>
      <c r="D132" s="16">
        <v>129</v>
      </c>
      <c r="E132" s="95">
        <v>1028</v>
      </c>
      <c r="F132" s="16">
        <v>2016</v>
      </c>
      <c r="G132" s="95">
        <f t="shared" si="1"/>
        <v>4064256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</v>
      </c>
      <c r="Q132" s="16">
        <v>0</v>
      </c>
      <c r="R132" s="24">
        <v>0</v>
      </c>
    </row>
    <row r="133" spans="3:18" x14ac:dyDescent="0.3">
      <c r="C133" s="15" t="s">
        <v>129</v>
      </c>
      <c r="D133" s="16">
        <v>130</v>
      </c>
      <c r="E133" s="95">
        <v>949</v>
      </c>
      <c r="F133" s="16">
        <v>2016</v>
      </c>
      <c r="G133" s="95">
        <f t="shared" ref="G133:G183" si="2">F133*F133</f>
        <v>4064256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1</v>
      </c>
      <c r="R133" s="24">
        <v>0</v>
      </c>
    </row>
    <row r="134" spans="3:18" x14ac:dyDescent="0.3">
      <c r="C134" s="15" t="s">
        <v>130</v>
      </c>
      <c r="D134" s="16">
        <v>131</v>
      </c>
      <c r="E134" s="95">
        <v>989</v>
      </c>
      <c r="F134" s="16">
        <v>2016</v>
      </c>
      <c r="G134" s="95">
        <f t="shared" si="2"/>
        <v>4064256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24">
        <v>1</v>
      </c>
    </row>
    <row r="135" spans="3:18" x14ac:dyDescent="0.3">
      <c r="C135" s="15" t="s">
        <v>131</v>
      </c>
      <c r="D135" s="16">
        <v>132</v>
      </c>
      <c r="E135" s="95">
        <v>1489</v>
      </c>
      <c r="F135" s="16">
        <v>2016</v>
      </c>
      <c r="G135" s="95">
        <f t="shared" si="2"/>
        <v>4064256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24">
        <v>0</v>
      </c>
    </row>
    <row r="136" spans="3:18" x14ac:dyDescent="0.3">
      <c r="C136" s="15" t="s">
        <v>132</v>
      </c>
      <c r="D136" s="16">
        <v>133</v>
      </c>
      <c r="E136" s="95">
        <v>1203</v>
      </c>
      <c r="F136" s="16">
        <v>2016</v>
      </c>
      <c r="G136" s="95">
        <f t="shared" si="2"/>
        <v>4064256</v>
      </c>
      <c r="H136" s="16">
        <v>1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24">
        <v>0</v>
      </c>
    </row>
    <row r="137" spans="3:18" x14ac:dyDescent="0.3">
      <c r="C137" s="15" t="s">
        <v>133</v>
      </c>
      <c r="D137" s="16">
        <v>134</v>
      </c>
      <c r="E137" s="95">
        <v>992</v>
      </c>
      <c r="F137" s="16">
        <v>2016</v>
      </c>
      <c r="G137" s="95">
        <f t="shared" si="2"/>
        <v>4064256</v>
      </c>
      <c r="H137" s="16">
        <v>0</v>
      </c>
      <c r="I137" s="16">
        <v>1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24">
        <v>0</v>
      </c>
    </row>
    <row r="138" spans="3:18" x14ac:dyDescent="0.3">
      <c r="C138" s="15" t="s">
        <v>134</v>
      </c>
      <c r="D138" s="16">
        <v>135</v>
      </c>
      <c r="E138" s="95">
        <v>968</v>
      </c>
      <c r="F138" s="16">
        <v>2016</v>
      </c>
      <c r="G138" s="95">
        <f t="shared" si="2"/>
        <v>4064256</v>
      </c>
      <c r="H138" s="16">
        <v>0</v>
      </c>
      <c r="I138" s="16">
        <v>0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24">
        <v>0</v>
      </c>
    </row>
    <row r="139" spans="3:18" x14ac:dyDescent="0.3">
      <c r="C139" s="15" t="s">
        <v>135</v>
      </c>
      <c r="D139" s="16">
        <v>136</v>
      </c>
      <c r="E139" s="95">
        <v>1125</v>
      </c>
      <c r="F139" s="16">
        <v>2016</v>
      </c>
      <c r="G139" s="95">
        <f t="shared" si="2"/>
        <v>4064256</v>
      </c>
      <c r="H139" s="16">
        <v>0</v>
      </c>
      <c r="I139" s="16">
        <v>0</v>
      </c>
      <c r="J139" s="16">
        <v>0</v>
      </c>
      <c r="K139" s="16">
        <v>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24">
        <v>0</v>
      </c>
    </row>
    <row r="140" spans="3:18" x14ac:dyDescent="0.3">
      <c r="C140" s="15" t="s">
        <v>136</v>
      </c>
      <c r="D140" s="16">
        <v>137</v>
      </c>
      <c r="E140" s="95">
        <v>1186</v>
      </c>
      <c r="F140" s="16">
        <v>2017</v>
      </c>
      <c r="G140" s="95">
        <f t="shared" si="2"/>
        <v>4068289</v>
      </c>
      <c r="H140" s="16">
        <v>0</v>
      </c>
      <c r="I140" s="16">
        <v>0</v>
      </c>
      <c r="J140" s="16">
        <v>0</v>
      </c>
      <c r="K140" s="16">
        <v>0</v>
      </c>
      <c r="L140" s="16">
        <v>1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24">
        <v>0</v>
      </c>
    </row>
    <row r="141" spans="3:18" x14ac:dyDescent="0.3">
      <c r="C141" s="15" t="s">
        <v>137</v>
      </c>
      <c r="D141" s="16">
        <v>138</v>
      </c>
      <c r="E141" s="95">
        <v>971</v>
      </c>
      <c r="F141" s="16">
        <v>2017</v>
      </c>
      <c r="G141" s="95">
        <f t="shared" si="2"/>
        <v>4068289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</v>
      </c>
      <c r="N141" s="16">
        <v>0</v>
      </c>
      <c r="O141" s="16">
        <v>0</v>
      </c>
      <c r="P141" s="16">
        <v>0</v>
      </c>
      <c r="Q141" s="16">
        <v>0</v>
      </c>
      <c r="R141" s="24">
        <v>0</v>
      </c>
    </row>
    <row r="142" spans="3:18" x14ac:dyDescent="0.3">
      <c r="C142" s="15" t="s">
        <v>138</v>
      </c>
      <c r="D142" s="16">
        <v>139</v>
      </c>
      <c r="E142" s="95">
        <v>1060</v>
      </c>
      <c r="F142" s="16">
        <v>2017</v>
      </c>
      <c r="G142" s="95">
        <f t="shared" si="2"/>
        <v>4068289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0</v>
      </c>
      <c r="P142" s="16">
        <v>0</v>
      </c>
      <c r="Q142" s="16">
        <v>0</v>
      </c>
      <c r="R142" s="24">
        <v>0</v>
      </c>
    </row>
    <row r="143" spans="3:18" x14ac:dyDescent="0.3">
      <c r="C143" s="15" t="s">
        <v>139</v>
      </c>
      <c r="D143" s="16">
        <v>140</v>
      </c>
      <c r="E143" s="95">
        <v>924</v>
      </c>
      <c r="F143" s="16">
        <v>2017</v>
      </c>
      <c r="G143" s="95">
        <f t="shared" si="2"/>
        <v>4068289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1</v>
      </c>
      <c r="P143" s="16">
        <v>0</v>
      </c>
      <c r="Q143" s="16">
        <v>0</v>
      </c>
      <c r="R143" s="24">
        <v>0</v>
      </c>
    </row>
    <row r="144" spans="3:18" x14ac:dyDescent="0.3">
      <c r="C144" s="15" t="s">
        <v>140</v>
      </c>
      <c r="D144" s="16">
        <v>141</v>
      </c>
      <c r="E144" s="95">
        <v>965</v>
      </c>
      <c r="F144" s="16">
        <v>2017</v>
      </c>
      <c r="G144" s="95">
        <f t="shared" si="2"/>
        <v>4068289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</v>
      </c>
      <c r="Q144" s="16">
        <v>0</v>
      </c>
      <c r="R144" s="24">
        <v>0</v>
      </c>
    </row>
    <row r="145" spans="3:18" x14ac:dyDescent="0.3">
      <c r="C145" s="15" t="s">
        <v>141</v>
      </c>
      <c r="D145" s="16">
        <v>142</v>
      </c>
      <c r="E145" s="95">
        <v>902</v>
      </c>
      <c r="F145" s="16">
        <v>2017</v>
      </c>
      <c r="G145" s="95">
        <f t="shared" si="2"/>
        <v>4068289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1</v>
      </c>
      <c r="R145" s="24">
        <v>0</v>
      </c>
    </row>
    <row r="146" spans="3:18" x14ac:dyDescent="0.3">
      <c r="C146" s="15" t="s">
        <v>142</v>
      </c>
      <c r="D146" s="16">
        <v>143</v>
      </c>
      <c r="E146" s="95">
        <v>933</v>
      </c>
      <c r="F146" s="16">
        <v>2017</v>
      </c>
      <c r="G146" s="95">
        <f t="shared" si="2"/>
        <v>4068289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24">
        <v>1</v>
      </c>
    </row>
    <row r="147" spans="3:18" x14ac:dyDescent="0.3">
      <c r="C147" s="15" t="s">
        <v>143</v>
      </c>
      <c r="D147" s="16">
        <v>144</v>
      </c>
      <c r="E147" s="95">
        <v>1403</v>
      </c>
      <c r="F147" s="16">
        <v>2017</v>
      </c>
      <c r="G147" s="95">
        <f t="shared" si="2"/>
        <v>4068289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24">
        <v>0</v>
      </c>
    </row>
    <row r="148" spans="3:18" x14ac:dyDescent="0.3">
      <c r="C148" s="15" t="s">
        <v>144</v>
      </c>
      <c r="D148" s="16">
        <v>145</v>
      </c>
      <c r="E148" s="95">
        <v>1087</v>
      </c>
      <c r="F148" s="16">
        <v>2017</v>
      </c>
      <c r="G148" s="95">
        <f t="shared" si="2"/>
        <v>4068289</v>
      </c>
      <c r="H148" s="16">
        <v>1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24">
        <v>0</v>
      </c>
    </row>
    <row r="149" spans="3:18" x14ac:dyDescent="0.3">
      <c r="C149" s="15" t="s">
        <v>145</v>
      </c>
      <c r="D149" s="16">
        <v>146</v>
      </c>
      <c r="E149" s="95">
        <v>953</v>
      </c>
      <c r="F149" s="16">
        <v>2017</v>
      </c>
      <c r="G149" s="95">
        <f t="shared" si="2"/>
        <v>4068289</v>
      </c>
      <c r="H149" s="16">
        <v>0</v>
      </c>
      <c r="I149" s="16">
        <v>1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24">
        <v>0</v>
      </c>
    </row>
    <row r="150" spans="3:18" x14ac:dyDescent="0.3">
      <c r="C150" s="15" t="s">
        <v>146</v>
      </c>
      <c r="D150" s="16">
        <v>147</v>
      </c>
      <c r="E150" s="95">
        <v>931</v>
      </c>
      <c r="F150" s="16">
        <v>2017</v>
      </c>
      <c r="G150" s="95">
        <f t="shared" si="2"/>
        <v>4068289</v>
      </c>
      <c r="H150" s="16">
        <v>0</v>
      </c>
      <c r="I150" s="16">
        <v>0</v>
      </c>
      <c r="J150" s="16">
        <v>1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24">
        <v>0</v>
      </c>
    </row>
    <row r="151" spans="3:18" x14ac:dyDescent="0.3">
      <c r="C151" s="15" t="s">
        <v>147</v>
      </c>
      <c r="D151" s="16">
        <v>148</v>
      </c>
      <c r="E151" s="95">
        <v>1030</v>
      </c>
      <c r="F151" s="16">
        <v>2017</v>
      </c>
      <c r="G151" s="95">
        <f t="shared" si="2"/>
        <v>4068289</v>
      </c>
      <c r="H151" s="16">
        <v>0</v>
      </c>
      <c r="I151" s="16">
        <v>0</v>
      </c>
      <c r="J151" s="16">
        <v>0</v>
      </c>
      <c r="K151" s="16">
        <v>1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24">
        <v>0</v>
      </c>
    </row>
    <row r="152" spans="3:18" x14ac:dyDescent="0.3">
      <c r="C152" s="15" t="s">
        <v>148</v>
      </c>
      <c r="D152" s="16">
        <v>149</v>
      </c>
      <c r="E152" s="95">
        <v>1082</v>
      </c>
      <c r="F152" s="16">
        <v>2018</v>
      </c>
      <c r="G152" s="95">
        <f t="shared" si="2"/>
        <v>4072324</v>
      </c>
      <c r="H152" s="16">
        <v>0</v>
      </c>
      <c r="I152" s="16">
        <v>0</v>
      </c>
      <c r="J152" s="16">
        <v>0</v>
      </c>
      <c r="K152" s="16">
        <v>0</v>
      </c>
      <c r="L152" s="16">
        <v>1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24">
        <v>0</v>
      </c>
    </row>
    <row r="153" spans="3:18" x14ac:dyDescent="0.3">
      <c r="C153" s="15" t="s">
        <v>149</v>
      </c>
      <c r="D153" s="16">
        <v>150</v>
      </c>
      <c r="E153" s="95">
        <v>902</v>
      </c>
      <c r="F153" s="16">
        <v>2018</v>
      </c>
      <c r="G153" s="95">
        <f t="shared" si="2"/>
        <v>4072324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</v>
      </c>
      <c r="N153" s="16">
        <v>0</v>
      </c>
      <c r="O153" s="16">
        <v>0</v>
      </c>
      <c r="P153" s="16">
        <v>0</v>
      </c>
      <c r="Q153" s="16">
        <v>0</v>
      </c>
      <c r="R153" s="24">
        <v>0</v>
      </c>
    </row>
    <row r="154" spans="3:18" x14ac:dyDescent="0.3">
      <c r="C154" s="15" t="s">
        <v>150</v>
      </c>
      <c r="D154" s="16">
        <v>151</v>
      </c>
      <c r="E154" s="95">
        <v>968</v>
      </c>
      <c r="F154" s="16">
        <v>2018</v>
      </c>
      <c r="G154" s="95">
        <f t="shared" si="2"/>
        <v>4072324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</v>
      </c>
      <c r="O154" s="16">
        <v>0</v>
      </c>
      <c r="P154" s="16">
        <v>0</v>
      </c>
      <c r="Q154" s="16">
        <v>0</v>
      </c>
      <c r="R154" s="24">
        <v>0</v>
      </c>
    </row>
    <row r="155" spans="3:18" x14ac:dyDescent="0.3">
      <c r="C155" s="15" t="s">
        <v>151</v>
      </c>
      <c r="D155" s="16">
        <v>152</v>
      </c>
      <c r="E155" s="95">
        <v>874</v>
      </c>
      <c r="F155" s="16">
        <v>2018</v>
      </c>
      <c r="G155" s="95">
        <f t="shared" si="2"/>
        <v>4072324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  <c r="P155" s="16">
        <v>0</v>
      </c>
      <c r="Q155" s="16">
        <v>0</v>
      </c>
      <c r="R155" s="24">
        <v>0</v>
      </c>
    </row>
    <row r="156" spans="3:18" x14ac:dyDescent="0.3">
      <c r="C156" s="15" t="s">
        <v>152</v>
      </c>
      <c r="D156" s="16">
        <v>153</v>
      </c>
      <c r="E156" s="95">
        <v>890</v>
      </c>
      <c r="F156" s="16">
        <v>2018</v>
      </c>
      <c r="G156" s="95">
        <f t="shared" si="2"/>
        <v>4072324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1</v>
      </c>
      <c r="Q156" s="16">
        <v>0</v>
      </c>
      <c r="R156" s="24">
        <v>0</v>
      </c>
    </row>
    <row r="157" spans="3:18" x14ac:dyDescent="0.3">
      <c r="C157" s="15" t="s">
        <v>153</v>
      </c>
      <c r="D157" s="16">
        <v>154</v>
      </c>
      <c r="E157" s="95">
        <v>825</v>
      </c>
      <c r="F157" s="16">
        <v>2018</v>
      </c>
      <c r="G157" s="95">
        <f t="shared" si="2"/>
        <v>4072324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1</v>
      </c>
      <c r="R157" s="24">
        <v>0</v>
      </c>
    </row>
    <row r="158" spans="3:18" x14ac:dyDescent="0.3">
      <c r="C158" s="15" t="s">
        <v>154</v>
      </c>
      <c r="D158" s="16">
        <v>155</v>
      </c>
      <c r="E158" s="95">
        <v>951</v>
      </c>
      <c r="F158" s="16">
        <v>2018</v>
      </c>
      <c r="G158" s="95">
        <f t="shared" si="2"/>
        <v>4072324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24">
        <v>1</v>
      </c>
    </row>
    <row r="159" spans="3:18" x14ac:dyDescent="0.3">
      <c r="C159" s="15" t="s">
        <v>155</v>
      </c>
      <c r="D159" s="16">
        <v>156</v>
      </c>
      <c r="E159" s="95">
        <v>1385</v>
      </c>
      <c r="F159" s="16">
        <v>2018</v>
      </c>
      <c r="G159" s="95">
        <f t="shared" si="2"/>
        <v>4072324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24">
        <v>0</v>
      </c>
    </row>
    <row r="160" spans="3:18" x14ac:dyDescent="0.3">
      <c r="C160" s="15" t="s">
        <v>156</v>
      </c>
      <c r="D160" s="16">
        <v>157</v>
      </c>
      <c r="E160" s="95">
        <v>965</v>
      </c>
      <c r="F160" s="16">
        <v>2018</v>
      </c>
      <c r="G160" s="95">
        <f t="shared" si="2"/>
        <v>4072324</v>
      </c>
      <c r="H160" s="16">
        <v>1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24">
        <v>0</v>
      </c>
    </row>
    <row r="161" spans="3:18" x14ac:dyDescent="0.3">
      <c r="C161" s="15" t="s">
        <v>157</v>
      </c>
      <c r="D161" s="16">
        <v>158</v>
      </c>
      <c r="E161" s="95">
        <v>880</v>
      </c>
      <c r="F161" s="16">
        <v>2018</v>
      </c>
      <c r="G161" s="95">
        <f t="shared" si="2"/>
        <v>4072324</v>
      </c>
      <c r="H161" s="16">
        <v>0</v>
      </c>
      <c r="I161" s="16">
        <v>1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24">
        <v>0</v>
      </c>
    </row>
    <row r="162" spans="3:18" x14ac:dyDescent="0.3">
      <c r="C162" s="15" t="s">
        <v>158</v>
      </c>
      <c r="D162" s="16">
        <v>159</v>
      </c>
      <c r="E162" s="95">
        <v>890</v>
      </c>
      <c r="F162" s="16">
        <v>2018</v>
      </c>
      <c r="G162" s="95">
        <f t="shared" si="2"/>
        <v>4072324</v>
      </c>
      <c r="H162" s="16">
        <v>0</v>
      </c>
      <c r="I162" s="16">
        <v>0</v>
      </c>
      <c r="J162" s="16">
        <v>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24">
        <v>0</v>
      </c>
    </row>
    <row r="163" spans="3:18" x14ac:dyDescent="0.3">
      <c r="C163" s="15" t="s">
        <v>159</v>
      </c>
      <c r="D163" s="16">
        <v>160</v>
      </c>
      <c r="E163" s="95">
        <v>994</v>
      </c>
      <c r="F163" s="16">
        <v>2018</v>
      </c>
      <c r="G163" s="95">
        <f t="shared" si="2"/>
        <v>4072324</v>
      </c>
      <c r="H163" s="16">
        <v>0</v>
      </c>
      <c r="I163" s="16">
        <v>0</v>
      </c>
      <c r="J163" s="16">
        <v>0</v>
      </c>
      <c r="K163" s="16">
        <v>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24">
        <v>0</v>
      </c>
    </row>
    <row r="164" spans="3:18" x14ac:dyDescent="0.3">
      <c r="C164" s="15" t="s">
        <v>160</v>
      </c>
      <c r="D164" s="16">
        <v>161</v>
      </c>
      <c r="E164" s="95">
        <v>1030</v>
      </c>
      <c r="F164" s="16">
        <v>2019</v>
      </c>
      <c r="G164" s="95">
        <f t="shared" si="2"/>
        <v>4076361</v>
      </c>
      <c r="H164" s="16">
        <v>0</v>
      </c>
      <c r="I164" s="16">
        <v>0</v>
      </c>
      <c r="J164" s="16">
        <v>0</v>
      </c>
      <c r="K164" s="16">
        <v>0</v>
      </c>
      <c r="L164" s="16">
        <v>1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24">
        <v>0</v>
      </c>
    </row>
    <row r="165" spans="3:18" x14ac:dyDescent="0.3">
      <c r="C165" s="15" t="s">
        <v>161</v>
      </c>
      <c r="D165" s="16">
        <v>162</v>
      </c>
      <c r="E165" s="95">
        <v>846</v>
      </c>
      <c r="F165" s="16">
        <v>2019</v>
      </c>
      <c r="G165" s="95">
        <f t="shared" si="2"/>
        <v>4076361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</v>
      </c>
      <c r="N165" s="16">
        <v>0</v>
      </c>
      <c r="O165" s="16">
        <v>0</v>
      </c>
      <c r="P165" s="16">
        <v>0</v>
      </c>
      <c r="Q165" s="16">
        <v>0</v>
      </c>
      <c r="R165" s="24">
        <v>0</v>
      </c>
    </row>
    <row r="166" spans="3:18" x14ac:dyDescent="0.3">
      <c r="C166" s="15" t="s">
        <v>162</v>
      </c>
      <c r="D166" s="16">
        <v>163</v>
      </c>
      <c r="E166" s="95">
        <v>904</v>
      </c>
      <c r="F166" s="16">
        <v>2019</v>
      </c>
      <c r="G166" s="95">
        <f t="shared" si="2"/>
        <v>4076361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1</v>
      </c>
      <c r="O166" s="16">
        <v>0</v>
      </c>
      <c r="P166" s="16">
        <v>0</v>
      </c>
      <c r="Q166" s="16">
        <v>0</v>
      </c>
      <c r="R166" s="24">
        <v>0</v>
      </c>
    </row>
    <row r="167" spans="3:18" x14ac:dyDescent="0.3">
      <c r="C167" s="15" t="s">
        <v>163</v>
      </c>
      <c r="D167" s="16">
        <v>164</v>
      </c>
      <c r="E167" s="95">
        <v>864</v>
      </c>
      <c r="F167" s="16">
        <v>2019</v>
      </c>
      <c r="G167" s="95">
        <f t="shared" si="2"/>
        <v>4076361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1</v>
      </c>
      <c r="P167" s="16">
        <v>0</v>
      </c>
      <c r="Q167" s="16">
        <v>0</v>
      </c>
      <c r="R167" s="24">
        <v>0</v>
      </c>
    </row>
    <row r="168" spans="3:18" x14ac:dyDescent="0.3">
      <c r="C168" s="15" t="s">
        <v>164</v>
      </c>
      <c r="D168" s="16">
        <v>165</v>
      </c>
      <c r="E168" s="95">
        <v>854</v>
      </c>
      <c r="F168" s="16">
        <v>2019</v>
      </c>
      <c r="G168" s="95">
        <f t="shared" si="2"/>
        <v>4076361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1</v>
      </c>
      <c r="Q168" s="16">
        <v>0</v>
      </c>
      <c r="R168" s="24">
        <v>0</v>
      </c>
    </row>
    <row r="169" spans="3:18" x14ac:dyDescent="0.3">
      <c r="C169" s="15" t="s">
        <v>165</v>
      </c>
      <c r="D169" s="16">
        <v>166</v>
      </c>
      <c r="E169" s="95">
        <v>779</v>
      </c>
      <c r="F169" s="16">
        <v>2019</v>
      </c>
      <c r="G169" s="95">
        <f t="shared" si="2"/>
        <v>4076361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1</v>
      </c>
      <c r="R169" s="24">
        <v>0</v>
      </c>
    </row>
    <row r="170" spans="3:18" x14ac:dyDescent="0.3">
      <c r="C170" s="15" t="s">
        <v>166</v>
      </c>
      <c r="D170" s="16">
        <v>167</v>
      </c>
      <c r="E170" s="95">
        <v>922</v>
      </c>
      <c r="F170" s="16">
        <v>2019</v>
      </c>
      <c r="G170" s="95">
        <f t="shared" si="2"/>
        <v>4076361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24">
        <v>1</v>
      </c>
    </row>
    <row r="171" spans="3:18" x14ac:dyDescent="0.3">
      <c r="C171" s="15" t="s">
        <v>167</v>
      </c>
      <c r="D171" s="16">
        <v>168</v>
      </c>
      <c r="E171" s="95">
        <v>1278</v>
      </c>
      <c r="F171" s="16">
        <v>2019</v>
      </c>
      <c r="G171" s="95">
        <f t="shared" si="2"/>
        <v>4076361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24">
        <v>0</v>
      </c>
    </row>
    <row r="172" spans="3:18" x14ac:dyDescent="0.3">
      <c r="C172" s="15" t="s">
        <v>168</v>
      </c>
      <c r="D172" s="16">
        <v>169</v>
      </c>
      <c r="E172" s="95">
        <v>905</v>
      </c>
      <c r="F172" s="16">
        <v>2019</v>
      </c>
      <c r="G172" s="95">
        <f t="shared" si="2"/>
        <v>4076361</v>
      </c>
      <c r="H172" s="16">
        <v>1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24">
        <v>0</v>
      </c>
    </row>
    <row r="173" spans="3:18" x14ac:dyDescent="0.3">
      <c r="C173" s="15" t="s">
        <v>169</v>
      </c>
      <c r="D173" s="16">
        <v>170</v>
      </c>
      <c r="E173" s="95">
        <v>843</v>
      </c>
      <c r="F173" s="16">
        <v>2019</v>
      </c>
      <c r="G173" s="95">
        <f t="shared" si="2"/>
        <v>4076361</v>
      </c>
      <c r="H173" s="16">
        <v>0</v>
      </c>
      <c r="I173" s="16">
        <v>1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24">
        <v>0</v>
      </c>
    </row>
    <row r="174" spans="3:18" x14ac:dyDescent="0.3">
      <c r="C174" s="15" t="s">
        <v>170</v>
      </c>
      <c r="D174" s="16">
        <v>171</v>
      </c>
      <c r="E174" s="95">
        <v>786</v>
      </c>
      <c r="F174" s="16">
        <v>2019</v>
      </c>
      <c r="G174" s="95">
        <f t="shared" si="2"/>
        <v>4076361</v>
      </c>
      <c r="H174" s="16">
        <v>0</v>
      </c>
      <c r="I174" s="16">
        <v>0</v>
      </c>
      <c r="J174" s="16">
        <v>1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24">
        <v>0</v>
      </c>
    </row>
    <row r="175" spans="3:18" x14ac:dyDescent="0.3">
      <c r="C175" s="15" t="s">
        <v>171</v>
      </c>
      <c r="D175" s="16">
        <v>172</v>
      </c>
      <c r="E175" s="95">
        <v>924</v>
      </c>
      <c r="F175" s="16">
        <v>2019</v>
      </c>
      <c r="G175" s="95">
        <f t="shared" si="2"/>
        <v>4076361</v>
      </c>
      <c r="H175" s="16">
        <v>0</v>
      </c>
      <c r="I175" s="16">
        <v>0</v>
      </c>
      <c r="J175" s="16">
        <v>0</v>
      </c>
      <c r="K175" s="16">
        <v>1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24">
        <v>0</v>
      </c>
    </row>
    <row r="176" spans="3:18" x14ac:dyDescent="0.3">
      <c r="C176" s="15" t="s">
        <v>172</v>
      </c>
      <c r="D176" s="16">
        <v>173</v>
      </c>
      <c r="E176" s="95">
        <v>975</v>
      </c>
      <c r="F176" s="16">
        <v>2020</v>
      </c>
      <c r="G176" s="95">
        <f t="shared" si="2"/>
        <v>4080400</v>
      </c>
      <c r="H176" s="16">
        <v>0</v>
      </c>
      <c r="I176" s="16">
        <v>0</v>
      </c>
      <c r="J176" s="16">
        <v>0</v>
      </c>
      <c r="K176" s="16">
        <v>0</v>
      </c>
      <c r="L176" s="16">
        <v>1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24">
        <v>0</v>
      </c>
    </row>
    <row r="177" spans="3:18" x14ac:dyDescent="0.3">
      <c r="C177" s="15" t="s">
        <v>173</v>
      </c>
      <c r="D177" s="16">
        <v>174</v>
      </c>
      <c r="E177" s="95">
        <v>826</v>
      </c>
      <c r="F177" s="16">
        <v>2020</v>
      </c>
      <c r="G177" s="95">
        <f t="shared" si="2"/>
        <v>4080400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1</v>
      </c>
      <c r="N177" s="16">
        <v>0</v>
      </c>
      <c r="O177" s="16">
        <v>0</v>
      </c>
      <c r="P177" s="16">
        <v>0</v>
      </c>
      <c r="Q177" s="16">
        <v>0</v>
      </c>
      <c r="R177" s="24">
        <v>0</v>
      </c>
    </row>
    <row r="178" spans="3:18" x14ac:dyDescent="0.3">
      <c r="C178" s="15" t="s">
        <v>174</v>
      </c>
      <c r="D178" s="16">
        <v>175</v>
      </c>
      <c r="E178" s="95">
        <v>879</v>
      </c>
      <c r="F178" s="16">
        <v>2020</v>
      </c>
      <c r="G178" s="95">
        <f t="shared" si="2"/>
        <v>4080400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1</v>
      </c>
      <c r="O178" s="16">
        <v>0</v>
      </c>
      <c r="P178" s="16">
        <v>0</v>
      </c>
      <c r="Q178" s="16">
        <v>0</v>
      </c>
      <c r="R178" s="24">
        <v>0</v>
      </c>
    </row>
    <row r="179" spans="3:18" x14ac:dyDescent="0.3">
      <c r="C179" s="15" t="s">
        <v>175</v>
      </c>
      <c r="D179" s="16">
        <v>176</v>
      </c>
      <c r="E179" s="95">
        <v>615</v>
      </c>
      <c r="F179" s="16">
        <v>2020</v>
      </c>
      <c r="G179" s="95">
        <f t="shared" si="2"/>
        <v>4080400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1</v>
      </c>
      <c r="P179" s="16">
        <v>0</v>
      </c>
      <c r="Q179" s="16">
        <v>0</v>
      </c>
      <c r="R179" s="24">
        <v>0</v>
      </c>
    </row>
    <row r="180" spans="3:18" x14ac:dyDescent="0.3">
      <c r="C180" s="15" t="s">
        <v>176</v>
      </c>
      <c r="D180" s="16">
        <v>177</v>
      </c>
      <c r="E180" s="95">
        <v>730</v>
      </c>
      <c r="F180" s="16">
        <v>2020</v>
      </c>
      <c r="G180" s="95">
        <f t="shared" si="2"/>
        <v>4080400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1</v>
      </c>
      <c r="Q180" s="16">
        <v>0</v>
      </c>
      <c r="R180" s="24">
        <v>0</v>
      </c>
    </row>
    <row r="181" spans="3:18" x14ac:dyDescent="0.3">
      <c r="C181" s="15" t="s">
        <v>177</v>
      </c>
      <c r="D181" s="16">
        <v>178</v>
      </c>
      <c r="E181" s="95">
        <v>807</v>
      </c>
      <c r="F181" s="16">
        <v>2020</v>
      </c>
      <c r="G181" s="95">
        <f t="shared" si="2"/>
        <v>4080400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1</v>
      </c>
      <c r="R181" s="24">
        <v>0</v>
      </c>
    </row>
    <row r="182" spans="3:18" x14ac:dyDescent="0.3">
      <c r="C182" s="15" t="s">
        <v>178</v>
      </c>
      <c r="D182" s="16">
        <v>179</v>
      </c>
      <c r="E182" s="95">
        <v>899</v>
      </c>
      <c r="F182" s="16">
        <v>2020</v>
      </c>
      <c r="G182" s="95">
        <f t="shared" si="2"/>
        <v>4080400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24">
        <v>1</v>
      </c>
    </row>
    <row r="183" spans="3:18" ht="15" thickBot="1" x14ac:dyDescent="0.35">
      <c r="C183" s="7" t="s">
        <v>179</v>
      </c>
      <c r="D183" s="18">
        <v>180</v>
      </c>
      <c r="E183" s="96">
        <v>1189</v>
      </c>
      <c r="F183" s="18">
        <v>2020</v>
      </c>
      <c r="G183" s="96">
        <f t="shared" si="2"/>
        <v>4080400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4D20-69C5-410D-9ABE-3D792A5909E2}">
  <sheetPr>
    <tabColor rgb="FFFFC000"/>
  </sheetPr>
  <dimension ref="A1:I216"/>
  <sheetViews>
    <sheetView topLeftCell="A24" workbookViewId="0">
      <selection activeCell="F37" sqref="F37:G37"/>
    </sheetView>
  </sheetViews>
  <sheetFormatPr defaultRowHeight="14.4" x14ac:dyDescent="0.3"/>
  <cols>
    <col min="1" max="1" width="17.109375" customWidth="1"/>
    <col min="2" max="2" width="14.6640625" customWidth="1"/>
    <col min="3" max="3" width="10.77734375" customWidth="1"/>
    <col min="4" max="4" width="10.21875" bestFit="1" customWidth="1"/>
    <col min="6" max="6" width="9.21875" bestFit="1" customWidth="1"/>
    <col min="7" max="7" width="9" bestFit="1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0.98238513409897266</v>
      </c>
    </row>
    <row r="5" spans="1:9" x14ac:dyDescent="0.3">
      <c r="A5" t="s">
        <v>186</v>
      </c>
      <c r="B5">
        <v>0.96508055169865659</v>
      </c>
    </row>
    <row r="6" spans="1:9" x14ac:dyDescent="0.3">
      <c r="A6" s="53" t="s">
        <v>187</v>
      </c>
      <c r="B6" s="55">
        <v>0.96234589610879229</v>
      </c>
    </row>
    <row r="7" spans="1:9" x14ac:dyDescent="0.3">
      <c r="A7" t="s">
        <v>188</v>
      </c>
      <c r="B7">
        <v>73.69105454590661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13</v>
      </c>
      <c r="C12">
        <v>24913447.055443216</v>
      </c>
      <c r="D12">
        <v>1916419.0042648627</v>
      </c>
      <c r="E12">
        <v>352.90753076023111</v>
      </c>
      <c r="F12">
        <v>1.5058628924553272E-113</v>
      </c>
    </row>
    <row r="13" spans="1:9" x14ac:dyDescent="0.3">
      <c r="A13" t="s">
        <v>192</v>
      </c>
      <c r="B13">
        <v>166</v>
      </c>
      <c r="C13">
        <v>901441.67233457218</v>
      </c>
      <c r="D13">
        <v>5430.3715200877841</v>
      </c>
    </row>
    <row r="14" spans="1:9" ht="15" thickBot="1" x14ac:dyDescent="0.35">
      <c r="A14" s="3" t="s">
        <v>193</v>
      </c>
      <c r="B14" s="3">
        <v>179</v>
      </c>
      <c r="C14" s="3">
        <v>25814888.727777787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3">
      <c r="A17" t="s">
        <v>194</v>
      </c>
      <c r="B17">
        <v>1244330.944646453</v>
      </c>
      <c r="C17">
        <v>1302915.5270602896</v>
      </c>
      <c r="D17">
        <v>0.95503577845448018</v>
      </c>
      <c r="E17">
        <v>0.34094830151740396</v>
      </c>
      <c r="F17">
        <v>-1328090.4415956293</v>
      </c>
      <c r="G17">
        <v>3816752.3308885354</v>
      </c>
      <c r="H17">
        <v>-1328090.4415956293</v>
      </c>
      <c r="I17">
        <v>3816752.3308885354</v>
      </c>
    </row>
    <row r="18" spans="1:9" x14ac:dyDescent="0.3">
      <c r="A18" t="s">
        <v>234</v>
      </c>
      <c r="B18">
        <v>-1157.0019199157223</v>
      </c>
      <c r="C18">
        <v>1294.7197895246627</v>
      </c>
      <c r="D18">
        <v>-0.89363113878138722</v>
      </c>
      <c r="E18">
        <v>0.37281302104752656</v>
      </c>
      <c r="F18">
        <v>-3713.2419881254364</v>
      </c>
      <c r="G18">
        <v>1399.2381482939918</v>
      </c>
      <c r="H18">
        <v>-3713.2419881254364</v>
      </c>
      <c r="I18">
        <v>1399.2381482939918</v>
      </c>
    </row>
    <row r="19" spans="1:9" x14ac:dyDescent="0.3">
      <c r="A19" t="s">
        <v>235</v>
      </c>
      <c r="B19">
        <v>0.26811750660377354</v>
      </c>
      <c r="C19">
        <v>0.32164272078030004</v>
      </c>
      <c r="D19">
        <v>0.83358798219752894</v>
      </c>
      <c r="E19">
        <v>0.40571104360428945</v>
      </c>
      <c r="F19">
        <v>-0.36692029629290523</v>
      </c>
      <c r="G19">
        <v>0.90315530950045231</v>
      </c>
      <c r="H19">
        <v>-0.36692029629290523</v>
      </c>
      <c r="I19">
        <v>0.90315530950045231</v>
      </c>
    </row>
    <row r="20" spans="1:9" x14ac:dyDescent="0.3">
      <c r="A20" t="s">
        <v>223</v>
      </c>
      <c r="B20">
        <v>-316.89562250220052</v>
      </c>
      <c r="C20">
        <v>26.938396628326718</v>
      </c>
      <c r="D20">
        <v>-11.76371507459999</v>
      </c>
      <c r="E20">
        <v>1.2711408008632864E-23</v>
      </c>
      <c r="F20">
        <v>-370.08165502583677</v>
      </c>
      <c r="G20">
        <v>-263.70958997856428</v>
      </c>
      <c r="H20">
        <v>-370.08165502583677</v>
      </c>
      <c r="I20">
        <v>-263.70958997856428</v>
      </c>
    </row>
    <row r="21" spans="1:9" x14ac:dyDescent="0.3">
      <c r="A21" t="s">
        <v>224</v>
      </c>
      <c r="B21">
        <v>-487.02895583553823</v>
      </c>
      <c r="C21">
        <v>26.938396628326757</v>
      </c>
      <c r="D21">
        <v>-18.079359456880542</v>
      </c>
      <c r="E21">
        <v>4.4852520350251032E-41</v>
      </c>
      <c r="F21">
        <v>-540.21498835917453</v>
      </c>
      <c r="G21">
        <v>-433.84292331190187</v>
      </c>
      <c r="H21">
        <v>-540.21498835917453</v>
      </c>
      <c r="I21">
        <v>-433.84292331190187</v>
      </c>
    </row>
    <row r="22" spans="1:9" x14ac:dyDescent="0.3">
      <c r="A22" t="s">
        <v>225</v>
      </c>
      <c r="B22">
        <v>-498.96228916886804</v>
      </c>
      <c r="C22">
        <v>26.938396628326739</v>
      </c>
      <c r="D22">
        <v>-18.522345485261376</v>
      </c>
      <c r="E22">
        <v>3.0311581129117534E-42</v>
      </c>
      <c r="F22">
        <v>-552.1483216925044</v>
      </c>
      <c r="G22">
        <v>-445.77625664523174</v>
      </c>
      <c r="H22">
        <v>-552.1483216925044</v>
      </c>
      <c r="I22">
        <v>-445.77625664523174</v>
      </c>
    </row>
    <row r="23" spans="1:9" x14ac:dyDescent="0.3">
      <c r="A23" t="s">
        <v>226</v>
      </c>
      <c r="B23">
        <v>-263.56228916886818</v>
      </c>
      <c r="C23">
        <v>26.938396628326753</v>
      </c>
      <c r="D23">
        <v>-9.7838892494337379</v>
      </c>
      <c r="E23">
        <v>3.9188430545153916E-18</v>
      </c>
      <c r="F23">
        <v>-316.74832169250453</v>
      </c>
      <c r="G23">
        <v>-210.37625664523182</v>
      </c>
      <c r="H23">
        <v>-316.74832169250453</v>
      </c>
      <c r="I23">
        <v>-210.37625664523182</v>
      </c>
    </row>
    <row r="24" spans="1:9" x14ac:dyDescent="0.3">
      <c r="A24" t="s">
        <v>227</v>
      </c>
      <c r="B24">
        <v>-192.26666666666705</v>
      </c>
      <c r="C24">
        <v>26.908168574091142</v>
      </c>
      <c r="D24">
        <v>-7.1452899567380204</v>
      </c>
      <c r="E24">
        <v>2.6984248643085803E-11</v>
      </c>
      <c r="F24">
        <v>-245.39301819674304</v>
      </c>
      <c r="G24">
        <v>-139.14031513659106</v>
      </c>
      <c r="H24">
        <v>-245.39301819674304</v>
      </c>
      <c r="I24">
        <v>-139.14031513659106</v>
      </c>
    </row>
    <row r="25" spans="1:9" x14ac:dyDescent="0.3">
      <c r="A25" t="s">
        <v>228</v>
      </c>
      <c r="B25">
        <v>-393.79999999999922</v>
      </c>
      <c r="C25">
        <v>26.908168574091082</v>
      </c>
      <c r="D25">
        <v>-14.634961086841683</v>
      </c>
      <c r="E25">
        <v>1.1053997858942889E-31</v>
      </c>
      <c r="F25">
        <v>-446.92635153007507</v>
      </c>
      <c r="G25">
        <v>-340.67364846992336</v>
      </c>
      <c r="H25">
        <v>-446.92635153007507</v>
      </c>
      <c r="I25">
        <v>-340.67364846992336</v>
      </c>
    </row>
    <row r="26" spans="1:9" x14ac:dyDescent="0.3">
      <c r="A26" t="s">
        <v>229</v>
      </c>
      <c r="B26">
        <v>-360.46666666666653</v>
      </c>
      <c r="C26">
        <v>26.908168574091103</v>
      </c>
      <c r="D26">
        <v>-13.396179887684617</v>
      </c>
      <c r="E26">
        <v>3.2605585484228168E-28</v>
      </c>
      <c r="F26">
        <v>-413.59301819674243</v>
      </c>
      <c r="G26">
        <v>-307.34031513659062</v>
      </c>
      <c r="H26">
        <v>-413.59301819674243</v>
      </c>
      <c r="I26">
        <v>-307.34031513659062</v>
      </c>
    </row>
    <row r="27" spans="1:9" x14ac:dyDescent="0.3">
      <c r="A27" t="s">
        <v>230</v>
      </c>
      <c r="B27">
        <v>-505.86666666666656</v>
      </c>
      <c r="C27">
        <v>26.908168574091111</v>
      </c>
      <c r="D27">
        <v>-18.79974347840778</v>
      </c>
      <c r="E27">
        <v>5.6733694731860407E-43</v>
      </c>
      <c r="F27">
        <v>-558.99301819674247</v>
      </c>
      <c r="G27">
        <v>-452.74031513659065</v>
      </c>
      <c r="H27">
        <v>-558.99301819674247</v>
      </c>
      <c r="I27">
        <v>-452.74031513659065</v>
      </c>
    </row>
    <row r="28" spans="1:9" x14ac:dyDescent="0.3">
      <c r="A28" t="s">
        <v>231</v>
      </c>
      <c r="B28">
        <v>-500.33333333333394</v>
      </c>
      <c r="C28">
        <v>26.908168574091135</v>
      </c>
      <c r="D28">
        <v>-18.594105799347716</v>
      </c>
      <c r="E28">
        <v>1.9632196136297537E-42</v>
      </c>
      <c r="F28">
        <v>-553.45968486340996</v>
      </c>
      <c r="G28">
        <v>-447.20698180325797</v>
      </c>
      <c r="H28">
        <v>-553.45968486340996</v>
      </c>
      <c r="I28">
        <v>-447.20698180325797</v>
      </c>
    </row>
    <row r="29" spans="1:9" x14ac:dyDescent="0.3">
      <c r="A29" t="s">
        <v>232</v>
      </c>
      <c r="B29">
        <v>-566.13333333333219</v>
      </c>
      <c r="C29">
        <v>26.908168574091071</v>
      </c>
      <c r="D29">
        <v>-21.039459886483765</v>
      </c>
      <c r="E29">
        <v>1.060115248784867E-48</v>
      </c>
      <c r="F29">
        <v>-619.25968486340798</v>
      </c>
      <c r="G29">
        <v>-513.00698180325639</v>
      </c>
      <c r="H29">
        <v>-619.25968486340798</v>
      </c>
      <c r="I29">
        <v>-513.00698180325639</v>
      </c>
    </row>
    <row r="30" spans="1:9" ht="15" thickBot="1" x14ac:dyDescent="0.35">
      <c r="A30" s="3" t="s">
        <v>233</v>
      </c>
      <c r="B30" s="3">
        <v>-477.53333333333336</v>
      </c>
      <c r="C30" s="3">
        <v>26.908168574091114</v>
      </c>
      <c r="D30" s="3">
        <v>-17.746779459124269</v>
      </c>
      <c r="E30" s="3">
        <v>3.4405107909753489E-40</v>
      </c>
      <c r="F30" s="3">
        <v>-530.65968486340932</v>
      </c>
      <c r="G30" s="3">
        <v>-424.40698180325745</v>
      </c>
      <c r="H30" s="3">
        <v>-530.65968486340932</v>
      </c>
      <c r="I30" s="3">
        <v>-424.40698180325745</v>
      </c>
    </row>
    <row r="34" spans="1:7" ht="15" thickBot="1" x14ac:dyDescent="0.35">
      <c r="A34" t="s">
        <v>207</v>
      </c>
    </row>
    <row r="35" spans="1:7" ht="15" thickBot="1" x14ac:dyDescent="0.35">
      <c r="F35" s="102" t="s">
        <v>256</v>
      </c>
      <c r="G35" s="103"/>
    </row>
    <row r="36" spans="1:7" ht="15" thickBot="1" x14ac:dyDescent="0.35">
      <c r="A36" s="4" t="s">
        <v>208</v>
      </c>
      <c r="B36" s="4" t="s">
        <v>209</v>
      </c>
      <c r="C36" s="4" t="s">
        <v>210</v>
      </c>
      <c r="D36" s="6" t="s">
        <v>211</v>
      </c>
      <c r="F36" s="11" t="s">
        <v>212</v>
      </c>
      <c r="G36" s="12" t="s">
        <v>222</v>
      </c>
    </row>
    <row r="37" spans="1:7" ht="15" thickBot="1" x14ac:dyDescent="0.35">
      <c r="A37">
        <v>1</v>
      </c>
      <c r="B37" s="2">
        <v>2064.2790777626183</v>
      </c>
      <c r="C37" s="2">
        <v>-75.279077762618272</v>
      </c>
      <c r="D37" s="2">
        <f>C37*C37</f>
        <v>5666.9395487903284</v>
      </c>
      <c r="F37" s="51">
        <f>AVERAGE(D37:D216)</f>
        <v>5008.0092907528024</v>
      </c>
      <c r="G37" s="19">
        <f>SQRT(F37)</f>
        <v>70.767289694835725</v>
      </c>
    </row>
    <row r="38" spans="1:7" x14ac:dyDescent="0.3">
      <c r="A38">
        <v>2</v>
      </c>
      <c r="B38" s="2">
        <v>1894.1457444292807</v>
      </c>
      <c r="C38" s="2">
        <v>-169.14574442928074</v>
      </c>
      <c r="D38" s="2">
        <f t="shared" ref="D38:D101" si="0">C38*C38</f>
        <v>28610.282858535556</v>
      </c>
    </row>
    <row r="39" spans="1:7" x14ac:dyDescent="0.3">
      <c r="A39">
        <v>3</v>
      </c>
      <c r="B39" s="2">
        <v>1882.212411095951</v>
      </c>
      <c r="C39" s="2">
        <v>-106.21241109595098</v>
      </c>
      <c r="D39" s="2">
        <f t="shared" si="0"/>
        <v>11281.076270815292</v>
      </c>
    </row>
    <row r="40" spans="1:7" x14ac:dyDescent="0.3">
      <c r="A40">
        <v>4</v>
      </c>
      <c r="B40" s="2">
        <v>2117.6124110959508</v>
      </c>
      <c r="C40" s="2">
        <v>63.387588904049153</v>
      </c>
      <c r="D40" s="2">
        <f t="shared" si="0"/>
        <v>4017.9864270687353</v>
      </c>
    </row>
    <row r="41" spans="1:7" x14ac:dyDescent="0.3">
      <c r="A41">
        <v>5</v>
      </c>
      <c r="B41" s="2">
        <v>2107.3254326700076</v>
      </c>
      <c r="C41" s="2">
        <v>48.674567329992442</v>
      </c>
      <c r="D41" s="2">
        <f t="shared" si="0"/>
        <v>2369.2135047619677</v>
      </c>
    </row>
    <row r="42" spans="1:7" x14ac:dyDescent="0.3">
      <c r="A42">
        <v>6</v>
      </c>
      <c r="B42" s="2">
        <v>1905.7920993366752</v>
      </c>
      <c r="C42" s="2">
        <v>-35.792099336675165</v>
      </c>
      <c r="D42" s="2">
        <f t="shared" si="0"/>
        <v>1281.0743749264227</v>
      </c>
    </row>
    <row r="43" spans="1:7" x14ac:dyDescent="0.3">
      <c r="A43">
        <v>7</v>
      </c>
      <c r="B43" s="2">
        <v>1939.125432670008</v>
      </c>
      <c r="C43" s="2">
        <v>-3.1254326700079673</v>
      </c>
      <c r="D43" s="2">
        <f t="shared" si="0"/>
        <v>9.7683293747531312</v>
      </c>
    </row>
    <row r="44" spans="1:7" x14ac:dyDescent="0.3">
      <c r="A44">
        <v>8</v>
      </c>
      <c r="B44" s="2">
        <v>1793.7254326700079</v>
      </c>
      <c r="C44" s="2">
        <v>-194.72543267000788</v>
      </c>
      <c r="D44" s="2">
        <f t="shared" si="0"/>
        <v>37917.994128521772</v>
      </c>
    </row>
    <row r="45" spans="1:7" x14ac:dyDescent="0.3">
      <c r="A45">
        <v>9</v>
      </c>
      <c r="B45" s="2">
        <v>1799.2587660033405</v>
      </c>
      <c r="C45" s="2">
        <v>-64.258766003340497</v>
      </c>
      <c r="D45" s="2">
        <f t="shared" si="0"/>
        <v>4129.1890082720683</v>
      </c>
    </row>
    <row r="46" spans="1:7" x14ac:dyDescent="0.3">
      <c r="A46">
        <v>10</v>
      </c>
      <c r="B46" s="2">
        <v>1733.4587660033421</v>
      </c>
      <c r="C46" s="2">
        <v>-83.458766003342134</v>
      </c>
      <c r="D46" s="2">
        <f t="shared" si="0"/>
        <v>6965.3656228006166</v>
      </c>
    </row>
    <row r="47" spans="1:7" x14ac:dyDescent="0.3">
      <c r="A47">
        <v>11</v>
      </c>
      <c r="B47" s="2">
        <v>1822.0587660033411</v>
      </c>
      <c r="C47" s="2">
        <v>-208.05876600334113</v>
      </c>
      <c r="D47" s="2">
        <f t="shared" si="0"/>
        <v>43288.450110833059</v>
      </c>
    </row>
    <row r="48" spans="1:7" x14ac:dyDescent="0.3">
      <c r="A48">
        <v>12</v>
      </c>
      <c r="B48" s="2">
        <v>2299.5920993366744</v>
      </c>
      <c r="C48" s="2">
        <v>-14.592099336674437</v>
      </c>
      <c r="D48" s="2">
        <f t="shared" si="0"/>
        <v>212.92936305137454</v>
      </c>
    </row>
    <row r="49" spans="1:4" x14ac:dyDescent="0.3">
      <c r="A49">
        <v>13</v>
      </c>
      <c r="B49" s="2">
        <v>1982.696476834474</v>
      </c>
      <c r="C49" s="2">
        <v>48.30352316552603</v>
      </c>
      <c r="D49" s="2">
        <f t="shared" si="0"/>
        <v>2333.2303502025097</v>
      </c>
    </row>
    <row r="50" spans="1:4" x14ac:dyDescent="0.3">
      <c r="A50">
        <v>14</v>
      </c>
      <c r="B50" s="2">
        <v>1812.5631435011362</v>
      </c>
      <c r="C50" s="2">
        <v>-19.56314350113621</v>
      </c>
      <c r="D50" s="2">
        <f t="shared" si="0"/>
        <v>382.71658364604792</v>
      </c>
    </row>
    <row r="51" spans="1:4" x14ac:dyDescent="0.3">
      <c r="A51">
        <v>15</v>
      </c>
      <c r="B51" s="2">
        <v>1800.6298101678065</v>
      </c>
      <c r="C51" s="2">
        <v>74.370189832193546</v>
      </c>
      <c r="D51" s="2">
        <f t="shared" si="0"/>
        <v>5530.9251356765044</v>
      </c>
    </row>
    <row r="52" spans="1:4" x14ac:dyDescent="0.3">
      <c r="A52">
        <v>16</v>
      </c>
      <c r="B52" s="2">
        <v>2036.0298101678063</v>
      </c>
      <c r="C52" s="2">
        <v>207.97018983219368</v>
      </c>
      <c r="D52" s="2">
        <f t="shared" si="0"/>
        <v>43251.599858838679</v>
      </c>
    </row>
    <row r="53" spans="1:4" x14ac:dyDescent="0.3">
      <c r="A53">
        <v>17</v>
      </c>
      <c r="B53" s="2">
        <v>2026.2790667549082</v>
      </c>
      <c r="C53" s="2">
        <v>146.72093324509183</v>
      </c>
      <c r="D53" s="2">
        <f t="shared" si="0"/>
        <v>21527.032252310692</v>
      </c>
    </row>
    <row r="54" spans="1:4" x14ac:dyDescent="0.3">
      <c r="A54">
        <v>18</v>
      </c>
      <c r="B54" s="2">
        <v>1824.745733421576</v>
      </c>
      <c r="C54" s="2">
        <v>75.254266578423994</v>
      </c>
      <c r="D54" s="2">
        <f t="shared" si="0"/>
        <v>5663.2046382565022</v>
      </c>
    </row>
    <row r="55" spans="1:4" x14ac:dyDescent="0.3">
      <c r="A55">
        <v>19</v>
      </c>
      <c r="B55" s="2">
        <v>1858.0790667549088</v>
      </c>
      <c r="C55" s="2">
        <v>126.92093324509119</v>
      </c>
      <c r="D55" s="2">
        <f t="shared" si="0"/>
        <v>16108.923295804894</v>
      </c>
    </row>
    <row r="56" spans="1:4" x14ac:dyDescent="0.3">
      <c r="A56">
        <v>20</v>
      </c>
      <c r="B56" s="2">
        <v>1712.6790667549087</v>
      </c>
      <c r="C56" s="2">
        <v>-3.6790667549087175</v>
      </c>
      <c r="D56" s="2">
        <f t="shared" si="0"/>
        <v>13.535532187074562</v>
      </c>
    </row>
    <row r="57" spans="1:4" x14ac:dyDescent="0.3">
      <c r="A57">
        <v>21</v>
      </c>
      <c r="B57" s="2">
        <v>1718.2124000882413</v>
      </c>
      <c r="C57" s="2">
        <v>27.787599911758662</v>
      </c>
      <c r="D57" s="2">
        <f t="shared" si="0"/>
        <v>772.15070885596992</v>
      </c>
    </row>
    <row r="58" spans="1:4" x14ac:dyDescent="0.3">
      <c r="A58">
        <v>22</v>
      </c>
      <c r="B58" s="2">
        <v>1652.412400088243</v>
      </c>
      <c r="C58" s="2">
        <v>16.587599911757025</v>
      </c>
      <c r="D58" s="2">
        <f t="shared" si="0"/>
        <v>275.14847083252164</v>
      </c>
    </row>
    <row r="59" spans="1:4" x14ac:dyDescent="0.3">
      <c r="A59">
        <v>23</v>
      </c>
      <c r="B59" s="2">
        <v>1741.012400088242</v>
      </c>
      <c r="C59" s="2">
        <v>42.987599911758025</v>
      </c>
      <c r="D59" s="2">
        <f t="shared" si="0"/>
        <v>1847.9337461733785</v>
      </c>
    </row>
    <row r="60" spans="1:4" x14ac:dyDescent="0.3">
      <c r="A60">
        <v>24</v>
      </c>
      <c r="B60" s="2">
        <v>2218.5457334215753</v>
      </c>
      <c r="C60" s="2">
        <v>202.45426657842472</v>
      </c>
      <c r="D60" s="2">
        <f t="shared" si="0"/>
        <v>40987.730055807864</v>
      </c>
    </row>
    <row r="61" spans="1:4" x14ac:dyDescent="0.3">
      <c r="A61">
        <v>25</v>
      </c>
      <c r="B61" s="2">
        <v>1901.6501109193748</v>
      </c>
      <c r="C61" s="2">
        <v>46.349889080625189</v>
      </c>
      <c r="D61" s="2">
        <f t="shared" si="0"/>
        <v>2148.3122177862583</v>
      </c>
    </row>
    <row r="62" spans="1:4" x14ac:dyDescent="0.3">
      <c r="A62">
        <v>26</v>
      </c>
      <c r="B62" s="2">
        <v>1731.5167775860371</v>
      </c>
      <c r="C62" s="2">
        <v>113.48322241396295</v>
      </c>
      <c r="D62" s="2">
        <f t="shared" si="0"/>
        <v>12878.441769456982</v>
      </c>
    </row>
    <row r="63" spans="1:4" x14ac:dyDescent="0.3">
      <c r="A63">
        <v>27</v>
      </c>
      <c r="B63" s="2">
        <v>1719.5834442527073</v>
      </c>
      <c r="C63" s="2">
        <v>160.4165557472927</v>
      </c>
      <c r="D63" s="2">
        <f t="shared" si="0"/>
        <v>25733.47135782427</v>
      </c>
    </row>
    <row r="64" spans="1:4" x14ac:dyDescent="0.3">
      <c r="A64">
        <v>28</v>
      </c>
      <c r="B64" s="2">
        <v>1954.9834442527072</v>
      </c>
      <c r="C64" s="2">
        <v>189.01655574729284</v>
      </c>
      <c r="D64" s="2">
        <f t="shared" si="0"/>
        <v>35727.258346569462</v>
      </c>
    </row>
    <row r="65" spans="1:4" x14ac:dyDescent="0.3">
      <c r="A65">
        <v>29</v>
      </c>
      <c r="B65" s="2">
        <v>1945.7689358535529</v>
      </c>
      <c r="C65" s="2">
        <v>169.23106414644712</v>
      </c>
      <c r="D65" s="2">
        <f t="shared" si="0"/>
        <v>28639.153072138903</v>
      </c>
    </row>
    <row r="66" spans="1:4" x14ac:dyDescent="0.3">
      <c r="A66">
        <v>30</v>
      </c>
      <c r="B66" s="2">
        <v>1744.2356025202207</v>
      </c>
      <c r="C66" s="2">
        <v>109.76439747977929</v>
      </c>
      <c r="D66" s="2">
        <f t="shared" si="0"/>
        <v>12048.222954098977</v>
      </c>
    </row>
    <row r="67" spans="1:4" x14ac:dyDescent="0.3">
      <c r="A67">
        <v>31</v>
      </c>
      <c r="B67" s="2">
        <v>1777.5689358535535</v>
      </c>
      <c r="C67" s="2">
        <v>-35.568935853553512</v>
      </c>
      <c r="D67" s="2">
        <f t="shared" si="0"/>
        <v>1265.1491977542046</v>
      </c>
    </row>
    <row r="68" spans="1:4" x14ac:dyDescent="0.3">
      <c r="A68">
        <v>32</v>
      </c>
      <c r="B68" s="2">
        <v>1632.1689358535534</v>
      </c>
      <c r="C68" s="2">
        <v>52.831064146446579</v>
      </c>
      <c r="D68" s="2">
        <f t="shared" si="0"/>
        <v>2791.1213388459532</v>
      </c>
    </row>
    <row r="69" spans="1:4" x14ac:dyDescent="0.3">
      <c r="A69">
        <v>33</v>
      </c>
      <c r="B69" s="2">
        <v>1637.702269186886</v>
      </c>
      <c r="C69" s="2">
        <v>2.297730813113958</v>
      </c>
      <c r="D69" s="2">
        <f t="shared" si="0"/>
        <v>5.2795668895333305</v>
      </c>
    </row>
    <row r="70" spans="1:4" x14ac:dyDescent="0.3">
      <c r="A70">
        <v>34</v>
      </c>
      <c r="B70" s="2">
        <v>1571.9022691868877</v>
      </c>
      <c r="C70" s="2">
        <v>-76.902269186887679</v>
      </c>
      <c r="D70" s="2">
        <f t="shared" si="0"/>
        <v>5913.9590060925339</v>
      </c>
    </row>
    <row r="71" spans="1:4" x14ac:dyDescent="0.3">
      <c r="A71">
        <v>35</v>
      </c>
      <c r="B71" s="2">
        <v>1660.5022691868867</v>
      </c>
      <c r="C71" s="2">
        <v>65.497730813113321</v>
      </c>
      <c r="D71" s="2">
        <f t="shared" si="0"/>
        <v>4289.9527416670544</v>
      </c>
    </row>
    <row r="72" spans="1:4" x14ac:dyDescent="0.3">
      <c r="A72">
        <v>36</v>
      </c>
      <c r="B72" s="2">
        <v>2138.03560252022</v>
      </c>
      <c r="C72" s="2">
        <v>43.964397479780018</v>
      </c>
      <c r="D72" s="2">
        <f t="shared" si="0"/>
        <v>1932.8682457600876</v>
      </c>
    </row>
    <row r="73" spans="1:4" x14ac:dyDescent="0.3">
      <c r="A73">
        <v>37</v>
      </c>
      <c r="B73" s="2">
        <v>1821.1399800180195</v>
      </c>
      <c r="C73" s="2">
        <v>17.860019981980486</v>
      </c>
      <c r="D73" s="2">
        <f t="shared" si="0"/>
        <v>318.98031375674225</v>
      </c>
    </row>
    <row r="74" spans="1:4" x14ac:dyDescent="0.3">
      <c r="A74">
        <v>38</v>
      </c>
      <c r="B74" s="2">
        <v>1651.0066466846818</v>
      </c>
      <c r="C74" s="2">
        <v>-70.006646684681755</v>
      </c>
      <c r="D74" s="2">
        <f t="shared" si="0"/>
        <v>4900.9305800338625</v>
      </c>
    </row>
    <row r="75" spans="1:4" x14ac:dyDescent="0.3">
      <c r="A75">
        <v>39</v>
      </c>
      <c r="B75" s="2">
        <v>1639.073313351352</v>
      </c>
      <c r="C75" s="2">
        <v>-135.073313351352</v>
      </c>
      <c r="D75" s="2">
        <f t="shared" si="0"/>
        <v>18244.799979712527</v>
      </c>
    </row>
    <row r="76" spans="1:4" x14ac:dyDescent="0.3">
      <c r="A76">
        <v>40</v>
      </c>
      <c r="B76" s="2">
        <v>1874.4733133513519</v>
      </c>
      <c r="C76" s="2">
        <v>34.526686648648138</v>
      </c>
      <c r="D76" s="2">
        <f t="shared" si="0"/>
        <v>1192.0920909339375</v>
      </c>
    </row>
    <row r="77" spans="1:4" x14ac:dyDescent="0.3">
      <c r="A77">
        <v>41</v>
      </c>
      <c r="B77" s="2">
        <v>1865.7950399650101</v>
      </c>
      <c r="C77" s="2">
        <v>58.204960034989881</v>
      </c>
      <c r="D77" s="2">
        <f t="shared" si="0"/>
        <v>3387.8173726747691</v>
      </c>
    </row>
    <row r="78" spans="1:4" x14ac:dyDescent="0.3">
      <c r="A78">
        <v>42</v>
      </c>
      <c r="B78" s="2">
        <v>1664.261706631678</v>
      </c>
      <c r="C78" s="2">
        <v>-57.261706631677953</v>
      </c>
      <c r="D78" s="2">
        <f t="shared" si="0"/>
        <v>3278.9030463723507</v>
      </c>
    </row>
    <row r="79" spans="1:4" x14ac:dyDescent="0.3">
      <c r="A79">
        <v>43</v>
      </c>
      <c r="B79" s="2">
        <v>1697.5950399650108</v>
      </c>
      <c r="C79" s="2">
        <v>-97.595039965010756</v>
      </c>
      <c r="D79" s="2">
        <f t="shared" si="0"/>
        <v>9524.7918257720466</v>
      </c>
    </row>
    <row r="80" spans="1:4" x14ac:dyDescent="0.3">
      <c r="A80">
        <v>44</v>
      </c>
      <c r="B80" s="2">
        <v>1552.1950399650107</v>
      </c>
      <c r="C80" s="2">
        <v>-103.19503996501066</v>
      </c>
      <c r="D80" s="2">
        <f t="shared" si="0"/>
        <v>10649.216273380149</v>
      </c>
    </row>
    <row r="81" spans="1:4" x14ac:dyDescent="0.3">
      <c r="A81">
        <v>45</v>
      </c>
      <c r="B81" s="2">
        <v>1557.7283732983433</v>
      </c>
      <c r="C81" s="2">
        <v>-136.72837329834329</v>
      </c>
      <c r="D81" s="2">
        <f t="shared" si="0"/>
        <v>18694.648064811114</v>
      </c>
    </row>
    <row r="82" spans="1:4" x14ac:dyDescent="0.3">
      <c r="A82">
        <v>46</v>
      </c>
      <c r="B82" s="2">
        <v>1491.9283732983449</v>
      </c>
      <c r="C82" s="2">
        <v>-86.928373298344923</v>
      </c>
      <c r="D82" s="2">
        <f t="shared" si="0"/>
        <v>7556.5420842964068</v>
      </c>
    </row>
    <row r="83" spans="1:4" x14ac:dyDescent="0.3">
      <c r="A83">
        <v>47</v>
      </c>
      <c r="B83" s="2">
        <v>1580.5283732983439</v>
      </c>
      <c r="C83" s="2">
        <v>-111.52837329834392</v>
      </c>
      <c r="D83" s="2">
        <f t="shared" si="0"/>
        <v>12438.578050574753</v>
      </c>
    </row>
    <row r="84" spans="1:4" x14ac:dyDescent="0.3">
      <c r="A84">
        <v>48</v>
      </c>
      <c r="B84" s="2">
        <v>2058.0617066316772</v>
      </c>
      <c r="C84" s="2">
        <v>-155.06170663167723</v>
      </c>
      <c r="D84" s="2">
        <f t="shared" si="0"/>
        <v>24044.132863528332</v>
      </c>
    </row>
    <row r="85" spans="1:4" x14ac:dyDescent="0.3">
      <c r="A85">
        <v>49</v>
      </c>
      <c r="B85" s="2">
        <v>1741.1660841294768</v>
      </c>
      <c r="C85" s="2">
        <v>3.8339158705232421</v>
      </c>
      <c r="D85" s="2">
        <f t="shared" si="0"/>
        <v>14.69891090224999</v>
      </c>
    </row>
    <row r="86" spans="1:4" x14ac:dyDescent="0.3">
      <c r="A86">
        <v>50</v>
      </c>
      <c r="B86" s="2">
        <v>1571.032750796139</v>
      </c>
      <c r="C86" s="2">
        <v>-13.032750796138998</v>
      </c>
      <c r="D86" s="2">
        <f t="shared" si="0"/>
        <v>169.8525933142617</v>
      </c>
    </row>
    <row r="87" spans="1:4" x14ac:dyDescent="0.3">
      <c r="A87">
        <v>51</v>
      </c>
      <c r="B87" s="2">
        <v>1559.0994174628092</v>
      </c>
      <c r="C87" s="2">
        <v>-79.099417462809242</v>
      </c>
      <c r="D87" s="2">
        <f t="shared" si="0"/>
        <v>6256.7178429557716</v>
      </c>
    </row>
    <row r="88" spans="1:4" x14ac:dyDescent="0.3">
      <c r="A88">
        <v>52</v>
      </c>
      <c r="B88" s="2">
        <v>1794.4994174628091</v>
      </c>
      <c r="C88" s="2">
        <v>41.500582537190894</v>
      </c>
      <c r="D88" s="2">
        <f t="shared" si="0"/>
        <v>1722.2983509261937</v>
      </c>
    </row>
    <row r="89" spans="1:4" x14ac:dyDescent="0.3">
      <c r="A89">
        <v>53</v>
      </c>
      <c r="B89" s="2">
        <v>1786.3573790902112</v>
      </c>
      <c r="C89" s="2">
        <v>-48.357379090211225</v>
      </c>
      <c r="D89" s="2">
        <f t="shared" si="0"/>
        <v>2338.4361124743978</v>
      </c>
    </row>
    <row r="90" spans="1:4" x14ac:dyDescent="0.3">
      <c r="A90">
        <v>54</v>
      </c>
      <c r="B90" s="2">
        <v>1584.8240457568791</v>
      </c>
      <c r="C90" s="2">
        <v>-34.824045756879059</v>
      </c>
      <c r="D90" s="2">
        <f t="shared" si="0"/>
        <v>1212.7141628772065</v>
      </c>
    </row>
    <row r="91" spans="1:4" x14ac:dyDescent="0.3">
      <c r="A91">
        <v>55</v>
      </c>
      <c r="B91" s="2">
        <v>1618.1573790902119</v>
      </c>
      <c r="C91" s="2">
        <v>9.8426209097881383</v>
      </c>
      <c r="D91" s="2">
        <f t="shared" si="0"/>
        <v>96.877186373798679</v>
      </c>
    </row>
    <row r="92" spans="1:4" x14ac:dyDescent="0.3">
      <c r="A92">
        <v>56</v>
      </c>
      <c r="B92" s="2">
        <v>1472.7573790902118</v>
      </c>
      <c r="C92" s="2">
        <v>7.2426209097882293</v>
      </c>
      <c r="D92" s="2">
        <f t="shared" si="0"/>
        <v>52.455557642901681</v>
      </c>
    </row>
    <row r="93" spans="1:4" x14ac:dyDescent="0.3">
      <c r="A93">
        <v>57</v>
      </c>
      <c r="B93" s="2">
        <v>1478.2907124235444</v>
      </c>
      <c r="C93" s="2">
        <v>-67.290712423544392</v>
      </c>
      <c r="D93" s="2">
        <f t="shared" si="0"/>
        <v>4528.0399784681513</v>
      </c>
    </row>
    <row r="94" spans="1:4" x14ac:dyDescent="0.3">
      <c r="A94">
        <v>58</v>
      </c>
      <c r="B94" s="2">
        <v>1412.490712423546</v>
      </c>
      <c r="C94" s="2">
        <v>-19.490712423546029</v>
      </c>
      <c r="D94" s="2">
        <f t="shared" si="0"/>
        <v>379.88787077737152</v>
      </c>
    </row>
    <row r="95" spans="1:4" x14ac:dyDescent="0.3">
      <c r="A95">
        <v>59</v>
      </c>
      <c r="B95" s="2">
        <v>1501.090712423545</v>
      </c>
      <c r="C95" s="2">
        <v>-83.090712423545028</v>
      </c>
      <c r="D95" s="2">
        <f t="shared" si="0"/>
        <v>6904.0664910522601</v>
      </c>
    </row>
    <row r="96" spans="1:4" x14ac:dyDescent="0.3">
      <c r="A96">
        <v>60</v>
      </c>
      <c r="B96" s="2">
        <v>1978.6240457568783</v>
      </c>
      <c r="C96" s="2">
        <v>-94.624045756878331</v>
      </c>
      <c r="D96" s="2">
        <f t="shared" si="0"/>
        <v>8953.7100353998048</v>
      </c>
    </row>
    <row r="97" spans="1:4" x14ac:dyDescent="0.3">
      <c r="A97">
        <v>61</v>
      </c>
      <c r="B97" s="2">
        <v>1661.7284232546779</v>
      </c>
      <c r="C97" s="2">
        <v>25.271576745322136</v>
      </c>
      <c r="D97" s="2">
        <f t="shared" si="0"/>
        <v>638.65259119470659</v>
      </c>
    </row>
    <row r="98" spans="1:4" x14ac:dyDescent="0.3">
      <c r="A98">
        <v>62</v>
      </c>
      <c r="B98" s="2">
        <v>1491.5950899213401</v>
      </c>
      <c r="C98" s="2">
        <v>-43.595089921340104</v>
      </c>
      <c r="D98" s="2">
        <f t="shared" si="0"/>
        <v>1900.5318652497297</v>
      </c>
    </row>
    <row r="99" spans="1:4" x14ac:dyDescent="0.3">
      <c r="A99">
        <v>63</v>
      </c>
      <c r="B99" s="2">
        <v>1479.6617565880103</v>
      </c>
      <c r="C99" s="2">
        <v>-17.661756588010348</v>
      </c>
      <c r="D99" s="2">
        <f t="shared" si="0"/>
        <v>311.93764577412696</v>
      </c>
    </row>
    <row r="100" spans="1:4" x14ac:dyDescent="0.3">
      <c r="A100">
        <v>64</v>
      </c>
      <c r="B100" s="2">
        <v>1715.0617565880102</v>
      </c>
      <c r="C100" s="2">
        <v>-40.061756588010212</v>
      </c>
      <c r="D100" s="2">
        <f t="shared" si="0"/>
        <v>1604.9443409169796</v>
      </c>
    </row>
    <row r="101" spans="1:4" x14ac:dyDescent="0.3">
      <c r="A101">
        <v>65</v>
      </c>
      <c r="B101" s="2">
        <v>1707.4559532282249</v>
      </c>
      <c r="C101" s="2">
        <v>-104.45595322822487</v>
      </c>
      <c r="D101" s="2">
        <f t="shared" si="0"/>
        <v>10911.046164817102</v>
      </c>
    </row>
    <row r="102" spans="1:4" x14ac:dyDescent="0.3">
      <c r="A102">
        <v>66</v>
      </c>
      <c r="B102" s="2">
        <v>1505.9226198948927</v>
      </c>
      <c r="C102" s="2">
        <v>-16.922619894892705</v>
      </c>
      <c r="D102" s="2">
        <f t="shared" ref="D102:D165" si="1">C102*C102</f>
        <v>286.37506410701837</v>
      </c>
    </row>
    <row r="103" spans="1:4" x14ac:dyDescent="0.3">
      <c r="A103">
        <v>67</v>
      </c>
      <c r="B103" s="2">
        <v>1539.2559532282255</v>
      </c>
      <c r="C103" s="2">
        <v>38.744046771774492</v>
      </c>
      <c r="D103" s="2">
        <f t="shared" si="1"/>
        <v>1501.1011602534495</v>
      </c>
    </row>
    <row r="104" spans="1:4" x14ac:dyDescent="0.3">
      <c r="A104">
        <v>68</v>
      </c>
      <c r="B104" s="2">
        <v>1393.8559532282254</v>
      </c>
      <c r="C104" s="2">
        <v>-24.855953228225417</v>
      </c>
      <c r="D104" s="2">
        <f t="shared" si="1"/>
        <v>617.81841088372948</v>
      </c>
    </row>
    <row r="105" spans="1:4" x14ac:dyDescent="0.3">
      <c r="A105">
        <v>69</v>
      </c>
      <c r="B105" s="2">
        <v>1399.389286561558</v>
      </c>
      <c r="C105" s="2">
        <v>-31.389286561558038</v>
      </c>
      <c r="D105" s="2">
        <f t="shared" si="1"/>
        <v>985.287310843608</v>
      </c>
    </row>
    <row r="106" spans="1:4" x14ac:dyDescent="0.3">
      <c r="A106">
        <v>70</v>
      </c>
      <c r="B106" s="2">
        <v>1333.5892865615597</v>
      </c>
      <c r="C106" s="2">
        <v>-32.589286561559675</v>
      </c>
      <c r="D106" s="2">
        <f t="shared" si="1"/>
        <v>1062.061598591454</v>
      </c>
    </row>
    <row r="107" spans="1:4" x14ac:dyDescent="0.3">
      <c r="A107">
        <v>71</v>
      </c>
      <c r="B107" s="2">
        <v>1422.1892865615587</v>
      </c>
      <c r="C107" s="2">
        <v>-77.189286561558674</v>
      </c>
      <c r="D107" s="2">
        <f t="shared" si="1"/>
        <v>5958.1859598824221</v>
      </c>
    </row>
    <row r="108" spans="1:4" x14ac:dyDescent="0.3">
      <c r="A108">
        <v>72</v>
      </c>
      <c r="B108" s="2">
        <v>1899.722619894892</v>
      </c>
      <c r="C108" s="2">
        <v>12.277380105108023</v>
      </c>
      <c r="D108" s="2">
        <f t="shared" si="1"/>
        <v>150.73406224530228</v>
      </c>
    </row>
    <row r="109" spans="1:4" x14ac:dyDescent="0.3">
      <c r="A109">
        <v>73</v>
      </c>
      <c r="B109" s="2">
        <v>1582.8269973926915</v>
      </c>
      <c r="C109" s="2">
        <v>62.17300260730849</v>
      </c>
      <c r="D109" s="2">
        <f t="shared" si="1"/>
        <v>3865.4822532083881</v>
      </c>
    </row>
    <row r="110" spans="1:4" x14ac:dyDescent="0.3">
      <c r="A110">
        <v>74</v>
      </c>
      <c r="B110" s="2">
        <v>1412.6936640593538</v>
      </c>
      <c r="C110" s="2">
        <v>-25.69366405935375</v>
      </c>
      <c r="D110" s="2">
        <f t="shared" si="1"/>
        <v>660.16437279492663</v>
      </c>
    </row>
    <row r="111" spans="1:4" x14ac:dyDescent="0.3">
      <c r="A111">
        <v>75</v>
      </c>
      <c r="B111" s="2">
        <v>1400.760330726024</v>
      </c>
      <c r="C111" s="2">
        <v>50.239669273976006</v>
      </c>
      <c r="D111" s="2">
        <f t="shared" si="1"/>
        <v>2524.0243687584889</v>
      </c>
    </row>
    <row r="112" spans="1:4" x14ac:dyDescent="0.3">
      <c r="A112">
        <v>76</v>
      </c>
      <c r="B112" s="2">
        <v>1636.1603307260239</v>
      </c>
      <c r="C112" s="2">
        <v>32.839669273976142</v>
      </c>
      <c r="D112" s="2">
        <f t="shared" si="1"/>
        <v>1078.4438780241328</v>
      </c>
    </row>
    <row r="113" spans="1:4" x14ac:dyDescent="0.3">
      <c r="A113">
        <v>77</v>
      </c>
      <c r="B113" s="2">
        <v>1629.0907623792839</v>
      </c>
      <c r="C113" s="2">
        <v>27.909237620716112</v>
      </c>
      <c r="D113" s="2">
        <f t="shared" si="1"/>
        <v>778.92554456959556</v>
      </c>
    </row>
    <row r="114" spans="1:4" x14ac:dyDescent="0.3">
      <c r="A114">
        <v>78</v>
      </c>
      <c r="B114" s="2">
        <v>1427.5574290459517</v>
      </c>
      <c r="C114" s="2">
        <v>75.442570954048279</v>
      </c>
      <c r="D114" s="2">
        <f t="shared" si="1"/>
        <v>5691.5815121566093</v>
      </c>
    </row>
    <row r="115" spans="1:4" x14ac:dyDescent="0.3">
      <c r="A115">
        <v>79</v>
      </c>
      <c r="B115" s="2">
        <v>1460.8907623792845</v>
      </c>
      <c r="C115" s="2">
        <v>21.109237620715476</v>
      </c>
      <c r="D115" s="2">
        <f t="shared" si="1"/>
        <v>445.59991292782956</v>
      </c>
    </row>
    <row r="116" spans="1:4" x14ac:dyDescent="0.3">
      <c r="A116">
        <v>80</v>
      </c>
      <c r="B116" s="2">
        <v>1315.4907623792844</v>
      </c>
      <c r="C116" s="2">
        <v>-47.490762379284433</v>
      </c>
      <c r="D116" s="2">
        <f t="shared" si="1"/>
        <v>2255.3725113656578</v>
      </c>
    </row>
    <row r="117" spans="1:4" x14ac:dyDescent="0.3">
      <c r="A117">
        <v>81</v>
      </c>
      <c r="B117" s="2">
        <v>1321.0240957126171</v>
      </c>
      <c r="C117" s="2">
        <v>42.975904287382946</v>
      </c>
      <c r="D117" s="2">
        <f t="shared" si="1"/>
        <v>1846.9283493182998</v>
      </c>
    </row>
    <row r="118" spans="1:4" x14ac:dyDescent="0.3">
      <c r="A118">
        <v>82</v>
      </c>
      <c r="B118" s="2">
        <v>1255.2240957126187</v>
      </c>
      <c r="C118" s="2">
        <v>-1.2240957126186913</v>
      </c>
      <c r="D118" s="2">
        <f t="shared" si="1"/>
        <v>1.4984103136514617</v>
      </c>
    </row>
    <row r="119" spans="1:4" x14ac:dyDescent="0.3">
      <c r="A119">
        <v>83</v>
      </c>
      <c r="B119" s="2">
        <v>1343.8240957126177</v>
      </c>
      <c r="C119" s="2">
        <v>-41.824095712617691</v>
      </c>
      <c r="D119" s="2">
        <f t="shared" si="1"/>
        <v>1749.2549821782054</v>
      </c>
    </row>
    <row r="120" spans="1:4" x14ac:dyDescent="0.3">
      <c r="A120">
        <v>84</v>
      </c>
      <c r="B120" s="2">
        <v>1821.357429045951</v>
      </c>
      <c r="C120" s="2">
        <v>-5.3574290459509939</v>
      </c>
      <c r="D120" s="2">
        <f t="shared" si="1"/>
        <v>28.702045982399376</v>
      </c>
    </row>
    <row r="121" spans="1:4" x14ac:dyDescent="0.3">
      <c r="A121">
        <v>85</v>
      </c>
      <c r="B121" s="2">
        <v>1504.4618065437505</v>
      </c>
      <c r="C121" s="2">
        <v>-42.461806543750527</v>
      </c>
      <c r="D121" s="2">
        <f t="shared" si="1"/>
        <v>1803.0050149588951</v>
      </c>
    </row>
    <row r="122" spans="1:4" x14ac:dyDescent="0.3">
      <c r="A122">
        <v>86</v>
      </c>
      <c r="B122" s="2">
        <v>1334.3284732104128</v>
      </c>
      <c r="C122" s="2">
        <v>40.671526789587233</v>
      </c>
      <c r="D122" s="2">
        <f t="shared" si="1"/>
        <v>1654.1730913961119</v>
      </c>
    </row>
    <row r="123" spans="1:4" x14ac:dyDescent="0.3">
      <c r="A123">
        <v>87</v>
      </c>
      <c r="B123" s="2">
        <v>1322.395139877083</v>
      </c>
      <c r="C123" s="2">
        <v>29.604860122916989</v>
      </c>
      <c r="D123" s="2">
        <f t="shared" si="1"/>
        <v>876.44774289748057</v>
      </c>
    </row>
    <row r="124" spans="1:4" x14ac:dyDescent="0.3">
      <c r="A124">
        <v>88</v>
      </c>
      <c r="B124" s="2">
        <v>1557.7951398770829</v>
      </c>
      <c r="C124" s="2">
        <v>8.2048601229171254</v>
      </c>
      <c r="D124" s="2">
        <f t="shared" si="1"/>
        <v>67.319729636635628</v>
      </c>
    </row>
    <row r="125" spans="1:4" x14ac:dyDescent="0.3">
      <c r="A125">
        <v>89</v>
      </c>
      <c r="B125" s="2">
        <v>1551.2618065438539</v>
      </c>
      <c r="C125" s="2">
        <v>-5.2618065438539361</v>
      </c>
      <c r="D125" s="2">
        <f t="shared" si="1"/>
        <v>27.686608104944103</v>
      </c>
    </row>
    <row r="126" spans="1:4" x14ac:dyDescent="0.3">
      <c r="A126">
        <v>90</v>
      </c>
      <c r="B126" s="2">
        <v>1349.7284732105218</v>
      </c>
      <c r="C126" s="2">
        <v>21.27152678947823</v>
      </c>
      <c r="D126" s="2">
        <f t="shared" si="1"/>
        <v>452.47785195549</v>
      </c>
    </row>
    <row r="127" spans="1:4" x14ac:dyDescent="0.3">
      <c r="A127">
        <v>91</v>
      </c>
      <c r="B127" s="2">
        <v>1383.0618065438546</v>
      </c>
      <c r="C127" s="2">
        <v>-16.061806543854573</v>
      </c>
      <c r="D127" s="2">
        <f t="shared" si="1"/>
        <v>257.98162945220957</v>
      </c>
    </row>
    <row r="128" spans="1:4" x14ac:dyDescent="0.3">
      <c r="A128">
        <v>92</v>
      </c>
      <c r="B128" s="2">
        <v>1237.6618065438545</v>
      </c>
      <c r="C128" s="2">
        <v>69.338193456145518</v>
      </c>
      <c r="D128" s="2">
        <f t="shared" si="1"/>
        <v>4807.7850717618612</v>
      </c>
    </row>
    <row r="129" spans="1:4" x14ac:dyDescent="0.3">
      <c r="A129">
        <v>93</v>
      </c>
      <c r="B129" s="2">
        <v>1243.1951398771871</v>
      </c>
      <c r="C129" s="2">
        <v>19.804860122812897</v>
      </c>
      <c r="D129" s="2">
        <f t="shared" si="1"/>
        <v>392.23248448418451</v>
      </c>
    </row>
    <row r="130" spans="1:4" x14ac:dyDescent="0.3">
      <c r="A130">
        <v>94</v>
      </c>
      <c r="B130" s="2">
        <v>1177.3951398771887</v>
      </c>
      <c r="C130" s="2">
        <v>-19.39513987718874</v>
      </c>
      <c r="D130" s="2">
        <f t="shared" si="1"/>
        <v>376.17145085571684</v>
      </c>
    </row>
    <row r="131" spans="1:4" x14ac:dyDescent="0.3">
      <c r="A131">
        <v>95</v>
      </c>
      <c r="B131" s="2">
        <v>1265.9951398771877</v>
      </c>
      <c r="C131" s="2">
        <v>32.004860122812261</v>
      </c>
      <c r="D131" s="2">
        <f t="shared" si="1"/>
        <v>1024.3110714807785</v>
      </c>
    </row>
    <row r="132" spans="1:4" x14ac:dyDescent="0.3">
      <c r="A132">
        <v>96</v>
      </c>
      <c r="B132" s="2">
        <v>1743.528473210521</v>
      </c>
      <c r="C132" s="2">
        <v>52.471526789478958</v>
      </c>
      <c r="D132" s="2">
        <f t="shared" si="1"/>
        <v>2753.2611236190078</v>
      </c>
    </row>
    <row r="133" spans="1:4" x14ac:dyDescent="0.3">
      <c r="A133">
        <v>97</v>
      </c>
      <c r="B133" s="2">
        <v>1426.6328507083206</v>
      </c>
      <c r="C133" s="2">
        <v>3.367149291679425</v>
      </c>
      <c r="D133" s="2">
        <f t="shared" si="1"/>
        <v>11.337694352457254</v>
      </c>
    </row>
    <row r="134" spans="1:4" x14ac:dyDescent="0.3">
      <c r="A134">
        <v>98</v>
      </c>
      <c r="B134" s="2">
        <v>1256.4995173749828</v>
      </c>
      <c r="C134" s="2">
        <v>57.500482625017185</v>
      </c>
      <c r="D134" s="2">
        <f t="shared" si="1"/>
        <v>3306.305502109903</v>
      </c>
    </row>
    <row r="135" spans="1:4" x14ac:dyDescent="0.3">
      <c r="A135">
        <v>99</v>
      </c>
      <c r="B135" s="2">
        <v>1244.5661840416531</v>
      </c>
      <c r="C135" s="2">
        <v>75.433815958346941</v>
      </c>
      <c r="D135" s="2">
        <f t="shared" si="1"/>
        <v>5690.2605900377575</v>
      </c>
    </row>
    <row r="136" spans="1:4" x14ac:dyDescent="0.3">
      <c r="A136">
        <v>100</v>
      </c>
      <c r="B136" s="2">
        <v>1479.9661840416529</v>
      </c>
      <c r="C136" s="2">
        <v>-8.966184041652923</v>
      </c>
      <c r="D136" s="2">
        <f t="shared" si="1"/>
        <v>80.392456268791548</v>
      </c>
    </row>
    <row r="137" spans="1:4" x14ac:dyDescent="0.3">
      <c r="A137">
        <v>101</v>
      </c>
      <c r="B137" s="2">
        <v>1473.9690857214694</v>
      </c>
      <c r="C137" s="2">
        <v>15.030914278530645</v>
      </c>
      <c r="D137" s="2">
        <f t="shared" si="1"/>
        <v>225.92838404853643</v>
      </c>
    </row>
    <row r="138" spans="1:4" x14ac:dyDescent="0.3">
      <c r="A138">
        <v>102</v>
      </c>
      <c r="B138" s="2">
        <v>1272.4357523881372</v>
      </c>
      <c r="C138" s="2">
        <v>19.564247611862811</v>
      </c>
      <c r="D138" s="2">
        <f t="shared" si="1"/>
        <v>382.7597846182797</v>
      </c>
    </row>
    <row r="139" spans="1:4" x14ac:dyDescent="0.3">
      <c r="A139">
        <v>103</v>
      </c>
      <c r="B139" s="2">
        <v>1305.76908572147</v>
      </c>
      <c r="C139" s="2">
        <v>45.230914278530008</v>
      </c>
      <c r="D139" s="2">
        <f t="shared" si="1"/>
        <v>2045.8356064717298</v>
      </c>
    </row>
    <row r="140" spans="1:4" x14ac:dyDescent="0.3">
      <c r="A140">
        <v>104</v>
      </c>
      <c r="B140" s="2">
        <v>1160.3690857214699</v>
      </c>
      <c r="C140" s="2">
        <v>102.6309142785301</v>
      </c>
      <c r="D140" s="2">
        <f t="shared" si="1"/>
        <v>10533.104565646994</v>
      </c>
    </row>
    <row r="141" spans="1:4" x14ac:dyDescent="0.3">
      <c r="A141">
        <v>105</v>
      </c>
      <c r="B141" s="2">
        <v>1165.9024190548025</v>
      </c>
      <c r="C141" s="2">
        <v>39.097580945197478</v>
      </c>
      <c r="D141" s="2">
        <f t="shared" si="1"/>
        <v>1528.620835766269</v>
      </c>
    </row>
    <row r="142" spans="1:4" x14ac:dyDescent="0.3">
      <c r="A142">
        <v>106</v>
      </c>
      <c r="B142" s="2">
        <v>1100.1024190548042</v>
      </c>
      <c r="C142" s="2">
        <v>-7.1024190548041588</v>
      </c>
      <c r="D142" s="2">
        <f t="shared" si="1"/>
        <v>50.444356430045204</v>
      </c>
    </row>
    <row r="143" spans="1:4" x14ac:dyDescent="0.3">
      <c r="A143">
        <v>107</v>
      </c>
      <c r="B143" s="2">
        <v>1188.7024190548032</v>
      </c>
      <c r="C143" s="2">
        <v>66.297580945196842</v>
      </c>
      <c r="D143" s="2">
        <f t="shared" si="1"/>
        <v>4395.3692391849272</v>
      </c>
    </row>
    <row r="144" spans="1:4" x14ac:dyDescent="0.3">
      <c r="A144">
        <v>108</v>
      </c>
      <c r="B144" s="2">
        <v>1666.2357523881365</v>
      </c>
      <c r="C144" s="2">
        <v>32.764247611863539</v>
      </c>
      <c r="D144" s="2">
        <f t="shared" si="1"/>
        <v>1073.4959215715055</v>
      </c>
    </row>
    <row r="145" spans="1:4" x14ac:dyDescent="0.3">
      <c r="A145">
        <v>109</v>
      </c>
      <c r="B145" s="2">
        <v>1349.340129885936</v>
      </c>
      <c r="C145" s="2">
        <v>42.659870114064006</v>
      </c>
      <c r="D145" s="2">
        <f t="shared" si="1"/>
        <v>1819.8645181488114</v>
      </c>
    </row>
    <row r="146" spans="1:4" x14ac:dyDescent="0.3">
      <c r="A146">
        <v>110</v>
      </c>
      <c r="B146" s="2">
        <v>1179.2067965525982</v>
      </c>
      <c r="C146" s="2">
        <v>68.793203447401766</v>
      </c>
      <c r="D146" s="2">
        <f t="shared" si="1"/>
        <v>4732.5048405556099</v>
      </c>
    </row>
    <row r="147" spans="1:4" x14ac:dyDescent="0.3">
      <c r="A147">
        <v>111</v>
      </c>
      <c r="B147" s="2">
        <v>1167.2734632192685</v>
      </c>
      <c r="C147" s="2">
        <v>-4.2734632192684785</v>
      </c>
      <c r="D147" s="2">
        <f t="shared" si="1"/>
        <v>18.262487886440507</v>
      </c>
    </row>
    <row r="148" spans="1:4" x14ac:dyDescent="0.3">
      <c r="A148">
        <v>112</v>
      </c>
      <c r="B148" s="2">
        <v>1402.6734632192683</v>
      </c>
      <c r="C148" s="2">
        <v>-13.673463219268342</v>
      </c>
      <c r="D148" s="2">
        <f t="shared" si="1"/>
        <v>186.96359640868417</v>
      </c>
    </row>
    <row r="149" spans="1:4" x14ac:dyDescent="0.3">
      <c r="A149">
        <v>113</v>
      </c>
      <c r="B149" s="2">
        <v>1397.2125999121301</v>
      </c>
      <c r="C149" s="2">
        <v>34.787400087869855</v>
      </c>
      <c r="D149" s="2">
        <f t="shared" si="1"/>
        <v>1210.1632048735275</v>
      </c>
    </row>
    <row r="150" spans="1:4" x14ac:dyDescent="0.3">
      <c r="A150">
        <v>114</v>
      </c>
      <c r="B150" s="2">
        <v>1195.679266578798</v>
      </c>
      <c r="C150" s="2">
        <v>25.320733421202021</v>
      </c>
      <c r="D150" s="2">
        <f t="shared" si="1"/>
        <v>641.13954098757699</v>
      </c>
    </row>
    <row r="151" spans="1:4" x14ac:dyDescent="0.3">
      <c r="A151">
        <v>115</v>
      </c>
      <c r="B151" s="2">
        <v>1229.0125999121308</v>
      </c>
      <c r="C151" s="2">
        <v>-35.012599912130781</v>
      </c>
      <c r="D151" s="2">
        <f t="shared" si="1"/>
        <v>1225.8821526069405</v>
      </c>
    </row>
    <row r="152" spans="1:4" x14ac:dyDescent="0.3">
      <c r="A152">
        <v>116</v>
      </c>
      <c r="B152" s="2">
        <v>1083.6125999121307</v>
      </c>
      <c r="C152" s="2">
        <v>79.38740008786931</v>
      </c>
      <c r="D152" s="2">
        <f t="shared" si="1"/>
        <v>6302.3592927114323</v>
      </c>
    </row>
    <row r="153" spans="1:4" x14ac:dyDescent="0.3">
      <c r="A153">
        <v>117</v>
      </c>
      <c r="B153" s="2">
        <v>1089.1459332454633</v>
      </c>
      <c r="C153" s="2">
        <v>13.854066754536689</v>
      </c>
      <c r="D153" s="2">
        <f t="shared" si="1"/>
        <v>191.93516563915873</v>
      </c>
    </row>
    <row r="154" spans="1:4" x14ac:dyDescent="0.3">
      <c r="A154">
        <v>118</v>
      </c>
      <c r="B154" s="2">
        <v>1023.3459332454651</v>
      </c>
      <c r="C154" s="2">
        <v>32.654066754534938</v>
      </c>
      <c r="D154" s="2">
        <f t="shared" si="1"/>
        <v>1066.288075609624</v>
      </c>
    </row>
    <row r="155" spans="1:4" x14ac:dyDescent="0.3">
      <c r="A155">
        <v>119</v>
      </c>
      <c r="B155" s="2">
        <v>1111.9459332454639</v>
      </c>
      <c r="C155" s="2">
        <v>48.054066754536052</v>
      </c>
      <c r="D155" s="2">
        <f t="shared" si="1"/>
        <v>2309.1933316494069</v>
      </c>
    </row>
    <row r="156" spans="1:4" x14ac:dyDescent="0.3">
      <c r="A156">
        <v>120</v>
      </c>
      <c r="B156" s="2">
        <v>1589.4792665787973</v>
      </c>
      <c r="C156" s="2">
        <v>-3.479266578797251</v>
      </c>
      <c r="D156" s="2">
        <f t="shared" si="1"/>
        <v>12.105295926335527</v>
      </c>
    </row>
    <row r="157" spans="1:4" x14ac:dyDescent="0.3">
      <c r="A157">
        <v>121</v>
      </c>
      <c r="B157" s="2">
        <v>1272.5836440765968</v>
      </c>
      <c r="C157" s="2">
        <v>41.416355923403216</v>
      </c>
      <c r="D157" s="2">
        <f t="shared" si="1"/>
        <v>1715.3145379740167</v>
      </c>
    </row>
    <row r="158" spans="1:4" x14ac:dyDescent="0.3">
      <c r="A158">
        <v>122</v>
      </c>
      <c r="B158" s="2">
        <v>1102.450310743259</v>
      </c>
      <c r="C158" s="2">
        <v>45.549689256740976</v>
      </c>
      <c r="D158" s="2">
        <f t="shared" si="1"/>
        <v>2074.7741913856644</v>
      </c>
    </row>
    <row r="159" spans="1:4" x14ac:dyDescent="0.3">
      <c r="A159">
        <v>123</v>
      </c>
      <c r="B159" s="2">
        <v>1090.5169774099293</v>
      </c>
      <c r="C159" s="2">
        <v>-17.516977409929268</v>
      </c>
      <c r="D159" s="2">
        <f t="shared" si="1"/>
        <v>306.84449757997231</v>
      </c>
    </row>
    <row r="160" spans="1:4" x14ac:dyDescent="0.3">
      <c r="A160">
        <v>124</v>
      </c>
      <c r="B160" s="2">
        <v>1325.9169774099291</v>
      </c>
      <c r="C160" s="2">
        <v>-40.916977409929132</v>
      </c>
      <c r="D160" s="2">
        <f t="shared" si="1"/>
        <v>1674.199040364651</v>
      </c>
    </row>
    <row r="161" spans="1:4" x14ac:dyDescent="0.3">
      <c r="A161">
        <v>125</v>
      </c>
      <c r="B161" s="2">
        <v>1320.9923491165348</v>
      </c>
      <c r="C161" s="2">
        <v>-82.992349116534797</v>
      </c>
      <c r="D161" s="2">
        <f t="shared" si="1"/>
        <v>6887.7300118807943</v>
      </c>
    </row>
    <row r="162" spans="1:4" x14ac:dyDescent="0.3">
      <c r="A162">
        <v>126</v>
      </c>
      <c r="B162" s="2">
        <v>1119.4590157832026</v>
      </c>
      <c r="C162" s="2">
        <v>-0.4590157832026307</v>
      </c>
      <c r="D162" s="2">
        <f t="shared" si="1"/>
        <v>0.21069548922912446</v>
      </c>
    </row>
    <row r="163" spans="1:4" x14ac:dyDescent="0.3">
      <c r="A163">
        <v>127</v>
      </c>
      <c r="B163" s="2">
        <v>1152.7923491165354</v>
      </c>
      <c r="C163" s="2">
        <v>-5.7923491165354335</v>
      </c>
      <c r="D163" s="2">
        <f t="shared" si="1"/>
        <v>33.551308287828817</v>
      </c>
    </row>
    <row r="164" spans="1:4" x14ac:dyDescent="0.3">
      <c r="A164">
        <v>128</v>
      </c>
      <c r="B164" s="2">
        <v>1007.3923491165353</v>
      </c>
      <c r="C164" s="2">
        <v>63.607650883464657</v>
      </c>
      <c r="D164" s="2">
        <f t="shared" si="1"/>
        <v>4045.9332509127221</v>
      </c>
    </row>
    <row r="165" spans="1:4" x14ac:dyDescent="0.3">
      <c r="A165">
        <v>129</v>
      </c>
      <c r="B165" s="2">
        <v>1012.925682449868</v>
      </c>
      <c r="C165" s="2">
        <v>15.074317550132037</v>
      </c>
      <c r="D165" s="2">
        <f t="shared" si="1"/>
        <v>227.23504960221874</v>
      </c>
    </row>
    <row r="166" spans="1:4" x14ac:dyDescent="0.3">
      <c r="A166">
        <v>130</v>
      </c>
      <c r="B166" s="2">
        <v>947.12568244986971</v>
      </c>
      <c r="C166" s="2">
        <v>1.8743175501302858</v>
      </c>
      <c r="D166" s="2">
        <f t="shared" ref="D166:D216" si="2">C166*C166</f>
        <v>3.5130662787263964</v>
      </c>
    </row>
    <row r="167" spans="1:4" x14ac:dyDescent="0.3">
      <c r="A167">
        <v>131</v>
      </c>
      <c r="B167" s="2">
        <v>1035.7256824498686</v>
      </c>
      <c r="C167" s="2">
        <v>-46.7256824498686</v>
      </c>
      <c r="D167" s="2">
        <f t="shared" si="2"/>
        <v>2183.2894004059585</v>
      </c>
    </row>
    <row r="168" spans="1:4" x14ac:dyDescent="0.3">
      <c r="A168">
        <v>132</v>
      </c>
      <c r="B168" s="2">
        <v>1513.2590157832019</v>
      </c>
      <c r="C168" s="2">
        <v>-24.259015783201903</v>
      </c>
      <c r="D168" s="2">
        <f t="shared" si="2"/>
        <v>588.49984676963902</v>
      </c>
    </row>
    <row r="169" spans="1:4" x14ac:dyDescent="0.3">
      <c r="A169">
        <v>133</v>
      </c>
      <c r="B169" s="2">
        <v>1196.3633932810014</v>
      </c>
      <c r="C169" s="2">
        <v>6.6366067189985642</v>
      </c>
      <c r="D169" s="2">
        <f t="shared" si="2"/>
        <v>44.044548742656886</v>
      </c>
    </row>
    <row r="170" spans="1:4" x14ac:dyDescent="0.3">
      <c r="A170">
        <v>134</v>
      </c>
      <c r="B170" s="2">
        <v>1026.2300599476637</v>
      </c>
      <c r="C170" s="2">
        <v>-34.230059947663676</v>
      </c>
      <c r="D170" s="2">
        <f t="shared" si="2"/>
        <v>1171.697004020649</v>
      </c>
    </row>
    <row r="171" spans="1:4" x14ac:dyDescent="0.3">
      <c r="A171">
        <v>135</v>
      </c>
      <c r="B171" s="2">
        <v>1014.2967266143339</v>
      </c>
      <c r="C171" s="2">
        <v>-46.29672661433392</v>
      </c>
      <c r="D171" s="2">
        <f t="shared" si="2"/>
        <v>2143.3868952023749</v>
      </c>
    </row>
    <row r="172" spans="1:4" x14ac:dyDescent="0.3">
      <c r="A172">
        <v>136</v>
      </c>
      <c r="B172" s="2">
        <v>1249.6967266143338</v>
      </c>
      <c r="C172" s="2">
        <v>-124.69672661433378</v>
      </c>
      <c r="D172" s="2">
        <f t="shared" si="2"/>
        <v>15549.2736283299</v>
      </c>
    </row>
    <row r="173" spans="1:4" x14ac:dyDescent="0.3">
      <c r="A173">
        <v>137</v>
      </c>
      <c r="B173" s="2">
        <v>1245.308333333752</v>
      </c>
      <c r="C173" s="2">
        <v>-59.308333333751989</v>
      </c>
      <c r="D173" s="2">
        <f t="shared" si="2"/>
        <v>3517.4784028274371</v>
      </c>
    </row>
    <row r="174" spans="1:4" x14ac:dyDescent="0.3">
      <c r="A174">
        <v>138</v>
      </c>
      <c r="B174" s="2">
        <v>1043.7750000004198</v>
      </c>
      <c r="C174" s="2">
        <v>-72.775000000419823</v>
      </c>
      <c r="D174" s="2">
        <f t="shared" si="2"/>
        <v>5296.2006250611048</v>
      </c>
    </row>
    <row r="175" spans="1:4" x14ac:dyDescent="0.3">
      <c r="A175">
        <v>139</v>
      </c>
      <c r="B175" s="2">
        <v>1077.1083333337526</v>
      </c>
      <c r="C175" s="2">
        <v>-17.108333333752626</v>
      </c>
      <c r="D175" s="2">
        <f t="shared" si="2"/>
        <v>292.69506945879124</v>
      </c>
    </row>
    <row r="176" spans="1:4" x14ac:dyDescent="0.3">
      <c r="A176">
        <v>140</v>
      </c>
      <c r="B176" s="2">
        <v>931.70833333375253</v>
      </c>
      <c r="C176" s="2">
        <v>-7.7083333337525346</v>
      </c>
      <c r="D176" s="2">
        <f t="shared" si="2"/>
        <v>59.418402784240463</v>
      </c>
    </row>
    <row r="177" spans="1:4" x14ac:dyDescent="0.3">
      <c r="A177">
        <v>141</v>
      </c>
      <c r="B177" s="2">
        <v>937.24166666708516</v>
      </c>
      <c r="C177" s="2">
        <v>27.758333332914845</v>
      </c>
      <c r="D177" s="2">
        <f t="shared" si="2"/>
        <v>770.52506942121136</v>
      </c>
    </row>
    <row r="178" spans="1:4" x14ac:dyDescent="0.3">
      <c r="A178">
        <v>142</v>
      </c>
      <c r="B178" s="2">
        <v>871.44166666708691</v>
      </c>
      <c r="C178" s="2">
        <v>30.558333332913094</v>
      </c>
      <c r="D178" s="2">
        <f t="shared" si="2"/>
        <v>933.81173608542747</v>
      </c>
    </row>
    <row r="179" spans="1:4" x14ac:dyDescent="0.3">
      <c r="A179">
        <v>143</v>
      </c>
      <c r="B179" s="2">
        <v>960.04166666708579</v>
      </c>
      <c r="C179" s="2">
        <v>-27.041666667085792</v>
      </c>
      <c r="D179" s="2">
        <f t="shared" si="2"/>
        <v>731.25173613377876</v>
      </c>
    </row>
    <row r="180" spans="1:4" x14ac:dyDescent="0.3">
      <c r="A180">
        <v>144</v>
      </c>
      <c r="B180" s="2">
        <v>1437.5750000004191</v>
      </c>
      <c r="C180" s="2">
        <v>-34.575000000419095</v>
      </c>
      <c r="D180" s="2">
        <f t="shared" si="2"/>
        <v>1195.4306250289803</v>
      </c>
    </row>
    <row r="181" spans="1:4" x14ac:dyDescent="0.3">
      <c r="A181">
        <v>145</v>
      </c>
      <c r="B181" s="2">
        <v>1120.6793774982186</v>
      </c>
      <c r="C181" s="2">
        <v>-33.679377498218628</v>
      </c>
      <c r="D181" s="2">
        <f t="shared" si="2"/>
        <v>1134.3004686675151</v>
      </c>
    </row>
    <row r="182" spans="1:4" x14ac:dyDescent="0.3">
      <c r="A182">
        <v>146</v>
      </c>
      <c r="B182" s="2">
        <v>950.54604416488087</v>
      </c>
      <c r="C182" s="2">
        <v>2.4539558351191317</v>
      </c>
      <c r="D182" s="2">
        <f t="shared" si="2"/>
        <v>6.0218992407152356</v>
      </c>
    </row>
    <row r="183" spans="1:4" x14ac:dyDescent="0.3">
      <c r="A183">
        <v>147</v>
      </c>
      <c r="B183" s="2">
        <v>938.61271083155111</v>
      </c>
      <c r="C183" s="2">
        <v>-7.6127108315511123</v>
      </c>
      <c r="D183" s="2">
        <f t="shared" si="2"/>
        <v>57.95336620481563</v>
      </c>
    </row>
    <row r="184" spans="1:4" x14ac:dyDescent="0.3">
      <c r="A184">
        <v>148</v>
      </c>
      <c r="B184" s="2">
        <v>1174.012710831551</v>
      </c>
      <c r="C184" s="2">
        <v>-144.01271083155098</v>
      </c>
      <c r="D184" s="2">
        <f t="shared" si="2"/>
        <v>20739.660881051921</v>
      </c>
    </row>
    <row r="185" spans="1:4" x14ac:dyDescent="0.3">
      <c r="A185">
        <v>149</v>
      </c>
      <c r="B185" s="2">
        <v>1170.1605525644802</v>
      </c>
      <c r="C185" s="2">
        <v>-88.160552564480213</v>
      </c>
      <c r="D185" s="2">
        <f t="shared" si="2"/>
        <v>7772.2830284744787</v>
      </c>
    </row>
    <row r="186" spans="1:4" x14ac:dyDescent="0.3">
      <c r="A186">
        <v>150</v>
      </c>
      <c r="B186" s="2">
        <v>968.62721923114805</v>
      </c>
      <c r="C186" s="2">
        <v>-66.627219231148047</v>
      </c>
      <c r="D186" s="2">
        <f t="shared" si="2"/>
        <v>4439.1863424754638</v>
      </c>
    </row>
    <row r="187" spans="1:4" x14ac:dyDescent="0.3">
      <c r="A187">
        <v>151</v>
      </c>
      <c r="B187" s="2">
        <v>1001.9605525644808</v>
      </c>
      <c r="C187" s="2">
        <v>-33.960552564480849</v>
      </c>
      <c r="D187" s="2">
        <f t="shared" si="2"/>
        <v>1153.3191304848667</v>
      </c>
    </row>
    <row r="188" spans="1:4" x14ac:dyDescent="0.3">
      <c r="A188">
        <v>152</v>
      </c>
      <c r="B188" s="2">
        <v>856.56055256448076</v>
      </c>
      <c r="C188" s="2">
        <v>17.439447435519241</v>
      </c>
      <c r="D188" s="2">
        <f t="shared" si="2"/>
        <v>304.13432685623866</v>
      </c>
    </row>
    <row r="189" spans="1:4" x14ac:dyDescent="0.3">
      <c r="A189">
        <v>153</v>
      </c>
      <c r="B189" s="2">
        <v>862.09388589781338</v>
      </c>
      <c r="C189" s="2">
        <v>27.906114102186621</v>
      </c>
      <c r="D189" s="2">
        <f t="shared" si="2"/>
        <v>778.75120428425896</v>
      </c>
    </row>
    <row r="190" spans="1:4" x14ac:dyDescent="0.3">
      <c r="A190">
        <v>154</v>
      </c>
      <c r="B190" s="2">
        <v>796.29388589781513</v>
      </c>
      <c r="C190" s="2">
        <v>28.70611410218487</v>
      </c>
      <c r="D190" s="2">
        <f t="shared" si="2"/>
        <v>824.04098684765711</v>
      </c>
    </row>
    <row r="191" spans="1:4" x14ac:dyDescent="0.3">
      <c r="A191">
        <v>155</v>
      </c>
      <c r="B191" s="2">
        <v>884.89388589781402</v>
      </c>
      <c r="C191" s="2">
        <v>66.106114102185984</v>
      </c>
      <c r="D191" s="2">
        <f t="shared" si="2"/>
        <v>4370.0183216912328</v>
      </c>
    </row>
    <row r="192" spans="1:4" x14ac:dyDescent="0.3">
      <c r="A192">
        <v>156</v>
      </c>
      <c r="B192" s="2">
        <v>1362.4272192311473</v>
      </c>
      <c r="C192" s="2">
        <v>22.572780768852681</v>
      </c>
      <c r="D192" s="2">
        <f t="shared" si="2"/>
        <v>509.53043163868546</v>
      </c>
    </row>
    <row r="193" spans="1:4" x14ac:dyDescent="0.3">
      <c r="A193">
        <v>157</v>
      </c>
      <c r="B193" s="2">
        <v>1045.5315967289469</v>
      </c>
      <c r="C193" s="2">
        <v>-80.531596728946852</v>
      </c>
      <c r="D193" s="2">
        <f t="shared" si="2"/>
        <v>6485.3380717137234</v>
      </c>
    </row>
    <row r="194" spans="1:4" x14ac:dyDescent="0.3">
      <c r="A194">
        <v>158</v>
      </c>
      <c r="B194" s="2">
        <v>875.39826339560909</v>
      </c>
      <c r="C194" s="2">
        <v>4.6017366043909078</v>
      </c>
      <c r="D194" s="2">
        <f t="shared" si="2"/>
        <v>21.175979776191163</v>
      </c>
    </row>
    <row r="195" spans="1:4" x14ac:dyDescent="0.3">
      <c r="A195">
        <v>159</v>
      </c>
      <c r="B195" s="2">
        <v>863.46493006227934</v>
      </c>
      <c r="C195" s="2">
        <v>26.535069937720664</v>
      </c>
      <c r="D195" s="2">
        <f t="shared" si="2"/>
        <v>704.10993659972689</v>
      </c>
    </row>
    <row r="196" spans="1:4" x14ac:dyDescent="0.3">
      <c r="A196">
        <v>160</v>
      </c>
      <c r="B196" s="2">
        <v>1098.8649300622792</v>
      </c>
      <c r="C196" s="2">
        <v>-104.8649300622792</v>
      </c>
      <c r="D196" s="2">
        <f t="shared" si="2"/>
        <v>10996.653556966708</v>
      </c>
    </row>
    <row r="197" spans="1:4" x14ac:dyDescent="0.3">
      <c r="A197">
        <v>161</v>
      </c>
      <c r="B197" s="2">
        <v>1095.549006808021</v>
      </c>
      <c r="C197" s="2">
        <v>-65.549006808020977</v>
      </c>
      <c r="D197" s="2">
        <f t="shared" si="2"/>
        <v>4296.6722935179805</v>
      </c>
    </row>
    <row r="198" spans="1:4" x14ac:dyDescent="0.3">
      <c r="A198">
        <v>162</v>
      </c>
      <c r="B198" s="2">
        <v>894.01567347468881</v>
      </c>
      <c r="C198" s="2">
        <v>-48.015673474688811</v>
      </c>
      <c r="D198" s="2">
        <f t="shared" si="2"/>
        <v>2305.5048992279349</v>
      </c>
    </row>
    <row r="199" spans="1:4" x14ac:dyDescent="0.3">
      <c r="A199">
        <v>163</v>
      </c>
      <c r="B199" s="2">
        <v>927.34900680802161</v>
      </c>
      <c r="C199" s="2">
        <v>-23.349006808021613</v>
      </c>
      <c r="D199" s="2">
        <f t="shared" si="2"/>
        <v>545.17611892103969</v>
      </c>
    </row>
    <row r="200" spans="1:4" x14ac:dyDescent="0.3">
      <c r="A200">
        <v>164</v>
      </c>
      <c r="B200" s="2">
        <v>781.94900680802152</v>
      </c>
      <c r="C200" s="2">
        <v>82.050993191978478</v>
      </c>
      <c r="D200" s="2">
        <f t="shared" si="2"/>
        <v>6732.3654837900986</v>
      </c>
    </row>
    <row r="201" spans="1:4" x14ac:dyDescent="0.3">
      <c r="A201">
        <v>165</v>
      </c>
      <c r="B201" s="2">
        <v>787.48234014135414</v>
      </c>
      <c r="C201" s="2">
        <v>66.517659858645857</v>
      </c>
      <c r="D201" s="2">
        <f t="shared" si="2"/>
        <v>4424.5990730705062</v>
      </c>
    </row>
    <row r="202" spans="1:4" x14ac:dyDescent="0.3">
      <c r="A202">
        <v>166</v>
      </c>
      <c r="B202" s="2">
        <v>721.68234014135589</v>
      </c>
      <c r="C202" s="2">
        <v>57.317659858644106</v>
      </c>
      <c r="D202" s="2">
        <f t="shared" si="2"/>
        <v>3285.3141316712217</v>
      </c>
    </row>
    <row r="203" spans="1:4" x14ac:dyDescent="0.3">
      <c r="A203">
        <v>167</v>
      </c>
      <c r="B203" s="2">
        <v>810.28234014135478</v>
      </c>
      <c r="C203" s="2">
        <v>111.71765985864522</v>
      </c>
      <c r="D203" s="2">
        <f t="shared" si="2"/>
        <v>12480.83552429195</v>
      </c>
    </row>
    <row r="204" spans="1:4" x14ac:dyDescent="0.3">
      <c r="A204">
        <v>168</v>
      </c>
      <c r="B204" s="2">
        <v>1287.8156734746881</v>
      </c>
      <c r="C204" s="2">
        <v>-9.8156734746880829</v>
      </c>
      <c r="D204" s="2">
        <f t="shared" si="2"/>
        <v>96.347445761695226</v>
      </c>
    </row>
    <row r="205" spans="1:4" x14ac:dyDescent="0.3">
      <c r="A205">
        <v>169</v>
      </c>
      <c r="B205" s="2">
        <v>970.92005097248762</v>
      </c>
      <c r="C205" s="2">
        <v>-65.920050972487616</v>
      </c>
      <c r="D205" s="2">
        <f t="shared" si="2"/>
        <v>4345.4531202153657</v>
      </c>
    </row>
    <row r="206" spans="1:4" x14ac:dyDescent="0.3">
      <c r="A206">
        <v>170</v>
      </c>
      <c r="B206" s="2">
        <v>800.78671763914986</v>
      </c>
      <c r="C206" s="2">
        <v>42.213282360850144</v>
      </c>
      <c r="D206" s="2">
        <f t="shared" si="2"/>
        <v>1781.9612076768619</v>
      </c>
    </row>
    <row r="207" spans="1:4" x14ac:dyDescent="0.3">
      <c r="A207">
        <v>171</v>
      </c>
      <c r="B207" s="2">
        <v>788.8533843058201</v>
      </c>
      <c r="C207" s="2">
        <v>-2.8533843058201001</v>
      </c>
      <c r="D207" s="2">
        <f t="shared" si="2"/>
        <v>8.1418019967004547</v>
      </c>
    </row>
    <row r="208" spans="1:4" x14ac:dyDescent="0.3">
      <c r="A208">
        <v>172</v>
      </c>
      <c r="B208" s="2">
        <v>1024.25338430582</v>
      </c>
      <c r="C208" s="2">
        <v>-100.25338430581996</v>
      </c>
      <c r="D208" s="2">
        <f t="shared" si="2"/>
        <v>10050.741064770429</v>
      </c>
    </row>
    <row r="209" spans="1:4" x14ac:dyDescent="0.3">
      <c r="A209">
        <v>173</v>
      </c>
      <c r="B209" s="2">
        <v>1021.4736960646071</v>
      </c>
      <c r="C209" s="2">
        <v>-46.473696064607111</v>
      </c>
      <c r="D209" s="2">
        <f t="shared" si="2"/>
        <v>2159.8044259054786</v>
      </c>
    </row>
    <row r="210" spans="1:4" x14ac:dyDescent="0.3">
      <c r="A210">
        <v>174</v>
      </c>
      <c r="B210" s="2">
        <v>819.94036273127494</v>
      </c>
      <c r="C210" s="2">
        <v>6.059637268725055</v>
      </c>
      <c r="D210" s="2">
        <f t="shared" si="2"/>
        <v>36.719203828521643</v>
      </c>
    </row>
    <row r="211" spans="1:4" x14ac:dyDescent="0.3">
      <c r="A211">
        <v>175</v>
      </c>
      <c r="B211" s="2">
        <v>853.27369606460775</v>
      </c>
      <c r="C211" s="2">
        <v>25.726303935392252</v>
      </c>
      <c r="D211" s="2">
        <f t="shared" si="2"/>
        <v>661.8427141761789</v>
      </c>
    </row>
    <row r="212" spans="1:4" x14ac:dyDescent="0.3">
      <c r="A212">
        <v>176</v>
      </c>
      <c r="B212" s="2">
        <v>707.87369606460766</v>
      </c>
      <c r="C212" s="2">
        <v>-92.873696064607657</v>
      </c>
      <c r="D212" s="2">
        <f t="shared" si="2"/>
        <v>8625.5234207011199</v>
      </c>
    </row>
    <row r="213" spans="1:4" x14ac:dyDescent="0.3">
      <c r="A213">
        <v>177</v>
      </c>
      <c r="B213" s="2">
        <v>713.40702939794028</v>
      </c>
      <c r="C213" s="2">
        <v>16.592970602059722</v>
      </c>
      <c r="D213" s="2">
        <f t="shared" si="2"/>
        <v>275.32667340081821</v>
      </c>
    </row>
    <row r="214" spans="1:4" x14ac:dyDescent="0.3">
      <c r="A214">
        <v>178</v>
      </c>
      <c r="B214" s="2">
        <v>647.60702939794203</v>
      </c>
      <c r="C214" s="2">
        <v>159.39297060205797</v>
      </c>
      <c r="D214" s="2">
        <f t="shared" si="2"/>
        <v>25406.119077348518</v>
      </c>
    </row>
    <row r="215" spans="1:4" x14ac:dyDescent="0.3">
      <c r="A215">
        <v>179</v>
      </c>
      <c r="B215" s="2">
        <v>736.20702939794091</v>
      </c>
      <c r="C215" s="2">
        <v>162.79297060205909</v>
      </c>
      <c r="D215" s="2">
        <f t="shared" si="2"/>
        <v>26501.551277442875</v>
      </c>
    </row>
    <row r="216" spans="1:4" ht="15" thickBot="1" x14ac:dyDescent="0.35">
      <c r="A216" s="3">
        <v>180</v>
      </c>
      <c r="B216" s="94">
        <v>1213.7403627312742</v>
      </c>
      <c r="C216" s="94">
        <v>-24.740362731274217</v>
      </c>
      <c r="D216" s="2">
        <f t="shared" si="2"/>
        <v>612.0855480750223</v>
      </c>
    </row>
  </sheetData>
  <mergeCells count="1">
    <mergeCell ref="F35:G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66C3-3ED9-4AD3-B2DB-F05DBE110722}">
  <sheetPr>
    <tabColor rgb="FFFF0000"/>
  </sheetPr>
  <dimension ref="D2:S183"/>
  <sheetViews>
    <sheetView zoomScale="90" workbookViewId="0">
      <selection activeCell="T5" sqref="T5"/>
    </sheetView>
  </sheetViews>
  <sheetFormatPr defaultRowHeight="14.4" x14ac:dyDescent="0.3"/>
  <cols>
    <col min="4" max="4" width="11.88671875" customWidth="1"/>
    <col min="6" max="6" width="10" bestFit="1" customWidth="1"/>
    <col min="7" max="7" width="13.44140625" customWidth="1"/>
  </cols>
  <sheetData>
    <row r="2" spans="4:19" ht="15" thickBot="1" x14ac:dyDescent="0.35"/>
    <row r="3" spans="4:19" ht="15" thickBot="1" x14ac:dyDescent="0.35">
      <c r="D3" s="20" t="s">
        <v>180</v>
      </c>
      <c r="E3" s="21" t="s">
        <v>182</v>
      </c>
      <c r="F3" s="21" t="s">
        <v>181</v>
      </c>
      <c r="G3" s="21" t="s">
        <v>216</v>
      </c>
      <c r="H3" s="21" t="s">
        <v>234</v>
      </c>
      <c r="I3" s="21" t="s">
        <v>223</v>
      </c>
      <c r="J3" s="21" t="s">
        <v>224</v>
      </c>
      <c r="K3" s="21" t="s">
        <v>225</v>
      </c>
      <c r="L3" s="21" t="s">
        <v>226</v>
      </c>
      <c r="M3" s="21" t="s">
        <v>227</v>
      </c>
      <c r="N3" s="21" t="s">
        <v>228</v>
      </c>
      <c r="O3" s="21" t="s">
        <v>229</v>
      </c>
      <c r="P3" s="21" t="s">
        <v>230</v>
      </c>
      <c r="Q3" s="21" t="s">
        <v>231</v>
      </c>
      <c r="R3" s="21" t="s">
        <v>232</v>
      </c>
      <c r="S3" s="23" t="s">
        <v>233</v>
      </c>
    </row>
    <row r="4" spans="4:19" x14ac:dyDescent="0.3">
      <c r="D4" s="15" t="s">
        <v>0</v>
      </c>
      <c r="E4" s="16">
        <v>1</v>
      </c>
      <c r="F4" s="95">
        <v>1989</v>
      </c>
      <c r="G4" s="16">
        <f>LN(F4)</f>
        <v>7.5953872788539725</v>
      </c>
      <c r="H4" s="16">
        <v>2005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24">
        <v>0</v>
      </c>
    </row>
    <row r="5" spans="4:19" x14ac:dyDescent="0.3">
      <c r="D5" s="15" t="s">
        <v>1</v>
      </c>
      <c r="E5" s="16">
        <v>2</v>
      </c>
      <c r="F5" s="95">
        <v>1725</v>
      </c>
      <c r="G5" s="16">
        <f t="shared" ref="G5:G68" si="0">LN(F5)</f>
        <v>7.4529823294654598</v>
      </c>
      <c r="H5" s="16">
        <v>2005</v>
      </c>
      <c r="I5" s="16">
        <v>0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24">
        <v>0</v>
      </c>
    </row>
    <row r="6" spans="4:19" x14ac:dyDescent="0.3">
      <c r="D6" s="15" t="s">
        <v>2</v>
      </c>
      <c r="E6" s="16">
        <v>3</v>
      </c>
      <c r="F6" s="95">
        <v>1776</v>
      </c>
      <c r="G6" s="16">
        <f t="shared" si="0"/>
        <v>7.4821189235521155</v>
      </c>
      <c r="H6" s="16">
        <v>2005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4">
        <v>0</v>
      </c>
    </row>
    <row r="7" spans="4:19" x14ac:dyDescent="0.3">
      <c r="D7" s="15" t="s">
        <v>3</v>
      </c>
      <c r="E7" s="16">
        <v>4</v>
      </c>
      <c r="F7" s="95">
        <v>2181</v>
      </c>
      <c r="G7" s="16">
        <f t="shared" si="0"/>
        <v>7.6875387662016292</v>
      </c>
      <c r="H7" s="16">
        <v>2005</v>
      </c>
      <c r="I7" s="16">
        <v>0</v>
      </c>
      <c r="J7" s="16">
        <v>0</v>
      </c>
      <c r="K7" s="16">
        <v>0</v>
      </c>
      <c r="L7" s="16">
        <v>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4">
        <v>0</v>
      </c>
    </row>
    <row r="8" spans="4:19" x14ac:dyDescent="0.3">
      <c r="D8" s="15" t="s">
        <v>4</v>
      </c>
      <c r="E8" s="16">
        <v>5</v>
      </c>
      <c r="F8" s="95">
        <v>2156</v>
      </c>
      <c r="G8" s="16">
        <f t="shared" si="0"/>
        <v>7.6760099320288875</v>
      </c>
      <c r="H8" s="16">
        <v>2006</v>
      </c>
      <c r="I8" s="16">
        <v>0</v>
      </c>
      <c r="J8" s="16">
        <v>0</v>
      </c>
      <c r="K8" s="16">
        <v>0</v>
      </c>
      <c r="L8" s="16">
        <v>0</v>
      </c>
      <c r="M8" s="16">
        <v>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4">
        <v>0</v>
      </c>
    </row>
    <row r="9" spans="4:19" x14ac:dyDescent="0.3">
      <c r="D9" s="15" t="s">
        <v>5</v>
      </c>
      <c r="E9" s="16">
        <v>6</v>
      </c>
      <c r="F9" s="95">
        <v>1870</v>
      </c>
      <c r="G9" s="16">
        <f t="shared" si="0"/>
        <v>7.5336937098486327</v>
      </c>
      <c r="H9" s="16">
        <v>2006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1</v>
      </c>
      <c r="O9" s="16">
        <v>0</v>
      </c>
      <c r="P9" s="16">
        <v>0</v>
      </c>
      <c r="Q9" s="16">
        <v>0</v>
      </c>
      <c r="R9" s="16">
        <v>0</v>
      </c>
      <c r="S9" s="24">
        <v>0</v>
      </c>
    </row>
    <row r="10" spans="4:19" x14ac:dyDescent="0.3">
      <c r="D10" s="15" t="s">
        <v>6</v>
      </c>
      <c r="E10" s="16">
        <v>7</v>
      </c>
      <c r="F10" s="95">
        <v>1936</v>
      </c>
      <c r="G10" s="16">
        <f t="shared" si="0"/>
        <v>7.568379267836522</v>
      </c>
      <c r="H10" s="16">
        <v>2006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</v>
      </c>
      <c r="P10" s="16">
        <v>0</v>
      </c>
      <c r="Q10" s="16">
        <v>0</v>
      </c>
      <c r="R10" s="16">
        <v>0</v>
      </c>
      <c r="S10" s="24">
        <v>0</v>
      </c>
    </row>
    <row r="11" spans="4:19" x14ac:dyDescent="0.3">
      <c r="D11" s="15" t="s">
        <v>7</v>
      </c>
      <c r="E11" s="16">
        <v>8</v>
      </c>
      <c r="F11" s="95">
        <v>1599</v>
      </c>
      <c r="G11" s="16">
        <f t="shared" si="0"/>
        <v>7.3771337128339542</v>
      </c>
      <c r="H11" s="16">
        <v>2006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1</v>
      </c>
      <c r="Q11" s="16">
        <v>0</v>
      </c>
      <c r="R11" s="16">
        <v>0</v>
      </c>
      <c r="S11" s="24">
        <v>0</v>
      </c>
    </row>
    <row r="12" spans="4:19" x14ac:dyDescent="0.3">
      <c r="D12" s="15" t="s">
        <v>8</v>
      </c>
      <c r="E12" s="16">
        <v>9</v>
      </c>
      <c r="F12" s="95">
        <v>1735</v>
      </c>
      <c r="G12" s="16">
        <f t="shared" si="0"/>
        <v>7.4587626923809598</v>
      </c>
      <c r="H12" s="16">
        <v>2006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</v>
      </c>
      <c r="R12" s="16">
        <v>0</v>
      </c>
      <c r="S12" s="24">
        <v>0</v>
      </c>
    </row>
    <row r="13" spans="4:19" x14ac:dyDescent="0.3">
      <c r="D13" s="15" t="s">
        <v>9</v>
      </c>
      <c r="E13" s="16">
        <v>10</v>
      </c>
      <c r="F13" s="95">
        <v>1650</v>
      </c>
      <c r="G13" s="16">
        <f t="shared" si="0"/>
        <v>7.4085305668946262</v>
      </c>
      <c r="H13" s="16">
        <v>2006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1</v>
      </c>
      <c r="S13" s="24">
        <v>0</v>
      </c>
    </row>
    <row r="14" spans="4:19" x14ac:dyDescent="0.3">
      <c r="D14" s="15" t="s">
        <v>10</v>
      </c>
      <c r="E14" s="16">
        <v>11</v>
      </c>
      <c r="F14" s="95">
        <v>1614</v>
      </c>
      <c r="G14" s="16">
        <f t="shared" si="0"/>
        <v>7.3864708488298945</v>
      </c>
      <c r="H14" s="16">
        <v>2006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24">
        <v>1</v>
      </c>
    </row>
    <row r="15" spans="4:19" x14ac:dyDescent="0.3">
      <c r="D15" s="15" t="s">
        <v>11</v>
      </c>
      <c r="E15" s="16">
        <v>12</v>
      </c>
      <c r="F15" s="95">
        <v>2285</v>
      </c>
      <c r="G15" s="16">
        <f t="shared" si="0"/>
        <v>7.7341213033283047</v>
      </c>
      <c r="H15" s="16">
        <v>2006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24">
        <v>0</v>
      </c>
    </row>
    <row r="16" spans="4:19" x14ac:dyDescent="0.3">
      <c r="D16" s="15" t="s">
        <v>12</v>
      </c>
      <c r="E16" s="16">
        <v>13</v>
      </c>
      <c r="F16" s="95">
        <v>2031</v>
      </c>
      <c r="G16" s="16">
        <f t="shared" si="0"/>
        <v>7.616283561580385</v>
      </c>
      <c r="H16" s="16">
        <v>2006</v>
      </c>
      <c r="I16" s="16">
        <v>1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24">
        <v>0</v>
      </c>
    </row>
    <row r="17" spans="4:19" x14ac:dyDescent="0.3">
      <c r="D17" s="15" t="s">
        <v>13</v>
      </c>
      <c r="E17" s="16">
        <v>14</v>
      </c>
      <c r="F17" s="95">
        <v>1793</v>
      </c>
      <c r="G17" s="16">
        <f t="shared" si="0"/>
        <v>7.491645473605133</v>
      </c>
      <c r="H17" s="16">
        <v>2006</v>
      </c>
      <c r="I17" s="16">
        <v>0</v>
      </c>
      <c r="J17" s="16">
        <v>1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24">
        <v>0</v>
      </c>
    </row>
    <row r="18" spans="4:19" x14ac:dyDescent="0.3">
      <c r="D18" s="15" t="s">
        <v>14</v>
      </c>
      <c r="E18" s="16">
        <v>15</v>
      </c>
      <c r="F18" s="95">
        <v>1875</v>
      </c>
      <c r="G18" s="16">
        <f t="shared" si="0"/>
        <v>7.5363639384045111</v>
      </c>
      <c r="H18" s="16">
        <v>2006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24">
        <v>0</v>
      </c>
    </row>
    <row r="19" spans="4:19" x14ac:dyDescent="0.3">
      <c r="D19" s="15" t="s">
        <v>15</v>
      </c>
      <c r="E19" s="16">
        <v>16</v>
      </c>
      <c r="F19" s="95">
        <v>2244</v>
      </c>
      <c r="G19" s="16">
        <f t="shared" si="0"/>
        <v>7.7160152666425867</v>
      </c>
      <c r="H19" s="16">
        <v>2006</v>
      </c>
      <c r="I19" s="16">
        <v>0</v>
      </c>
      <c r="J19" s="16">
        <v>0</v>
      </c>
      <c r="K19" s="16">
        <v>0</v>
      </c>
      <c r="L19" s="16">
        <v>1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24">
        <v>0</v>
      </c>
    </row>
    <row r="20" spans="4:19" x14ac:dyDescent="0.3">
      <c r="D20" s="15" t="s">
        <v>16</v>
      </c>
      <c r="E20" s="16">
        <v>17</v>
      </c>
      <c r="F20" s="95">
        <v>2173</v>
      </c>
      <c r="G20" s="16">
        <f t="shared" si="0"/>
        <v>7.6838639802564295</v>
      </c>
      <c r="H20" s="16">
        <v>2007</v>
      </c>
      <c r="I20" s="16">
        <v>0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24">
        <v>0</v>
      </c>
    </row>
    <row r="21" spans="4:19" x14ac:dyDescent="0.3">
      <c r="D21" s="15" t="s">
        <v>17</v>
      </c>
      <c r="E21" s="16">
        <v>18</v>
      </c>
      <c r="F21" s="95">
        <v>1900</v>
      </c>
      <c r="G21" s="16">
        <f t="shared" si="0"/>
        <v>7.5496091651545321</v>
      </c>
      <c r="H21" s="16">
        <v>2007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>
        <v>0</v>
      </c>
      <c r="P21" s="16">
        <v>0</v>
      </c>
      <c r="Q21" s="16">
        <v>0</v>
      </c>
      <c r="R21" s="16">
        <v>0</v>
      </c>
      <c r="S21" s="24">
        <v>0</v>
      </c>
    </row>
    <row r="22" spans="4:19" x14ac:dyDescent="0.3">
      <c r="D22" s="15" t="s">
        <v>18</v>
      </c>
      <c r="E22" s="16">
        <v>19</v>
      </c>
      <c r="F22" s="95">
        <v>1985</v>
      </c>
      <c r="G22" s="16">
        <f t="shared" si="0"/>
        <v>7.5933741931212904</v>
      </c>
      <c r="H22" s="16">
        <v>2007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</v>
      </c>
      <c r="P22" s="16">
        <v>0</v>
      </c>
      <c r="Q22" s="16">
        <v>0</v>
      </c>
      <c r="R22" s="16">
        <v>0</v>
      </c>
      <c r="S22" s="24">
        <v>0</v>
      </c>
    </row>
    <row r="23" spans="4:19" x14ac:dyDescent="0.3">
      <c r="D23" s="15" t="s">
        <v>19</v>
      </c>
      <c r="E23" s="16">
        <v>20</v>
      </c>
      <c r="F23" s="95">
        <v>1709</v>
      </c>
      <c r="G23" s="16">
        <f t="shared" si="0"/>
        <v>7.4436636831155907</v>
      </c>
      <c r="H23" s="16">
        <v>2007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0</v>
      </c>
      <c r="S23" s="24">
        <v>0</v>
      </c>
    </row>
    <row r="24" spans="4:19" x14ac:dyDescent="0.3">
      <c r="D24" s="15" t="s">
        <v>20</v>
      </c>
      <c r="E24" s="16">
        <v>21</v>
      </c>
      <c r="F24" s="95">
        <v>1746</v>
      </c>
      <c r="G24" s="16">
        <f t="shared" si="0"/>
        <v>7.4650827363995473</v>
      </c>
      <c r="H24" s="16">
        <v>2007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0</v>
      </c>
      <c r="S24" s="24">
        <v>0</v>
      </c>
    </row>
    <row r="25" spans="4:19" x14ac:dyDescent="0.3">
      <c r="D25" s="15" t="s">
        <v>21</v>
      </c>
      <c r="E25" s="16">
        <v>22</v>
      </c>
      <c r="F25" s="95">
        <v>1669</v>
      </c>
      <c r="G25" s="16">
        <f t="shared" si="0"/>
        <v>7.4199799236618347</v>
      </c>
      <c r="H25" s="16">
        <v>2007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1</v>
      </c>
      <c r="S25" s="24">
        <v>0</v>
      </c>
    </row>
    <row r="26" spans="4:19" x14ac:dyDescent="0.3">
      <c r="D26" s="15" t="s">
        <v>22</v>
      </c>
      <c r="E26" s="16">
        <v>23</v>
      </c>
      <c r="F26" s="95">
        <v>1784</v>
      </c>
      <c r="G26" s="16">
        <f t="shared" si="0"/>
        <v>7.486613313139955</v>
      </c>
      <c r="H26" s="16">
        <v>2007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24">
        <v>1</v>
      </c>
    </row>
    <row r="27" spans="4:19" x14ac:dyDescent="0.3">
      <c r="D27" s="15" t="s">
        <v>23</v>
      </c>
      <c r="E27" s="16">
        <v>24</v>
      </c>
      <c r="F27" s="95">
        <v>2421</v>
      </c>
      <c r="G27" s="16">
        <f t="shared" si="0"/>
        <v>7.7919359569380582</v>
      </c>
      <c r="H27" s="16">
        <v>2007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24">
        <v>0</v>
      </c>
    </row>
    <row r="28" spans="4:19" x14ac:dyDescent="0.3">
      <c r="D28" s="15" t="s">
        <v>24</v>
      </c>
      <c r="E28" s="16">
        <v>25</v>
      </c>
      <c r="F28" s="95">
        <v>1948</v>
      </c>
      <c r="G28" s="16">
        <f t="shared" si="0"/>
        <v>7.5745584842024805</v>
      </c>
      <c r="H28" s="16">
        <v>2007</v>
      </c>
      <c r="I28" s="16">
        <v>1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24">
        <v>0</v>
      </c>
    </row>
    <row r="29" spans="4:19" x14ac:dyDescent="0.3">
      <c r="D29" s="15" t="s">
        <v>25</v>
      </c>
      <c r="E29" s="16">
        <v>26</v>
      </c>
      <c r="F29" s="95">
        <v>1845</v>
      </c>
      <c r="G29" s="16">
        <f t="shared" si="0"/>
        <v>7.5202345564746276</v>
      </c>
      <c r="H29" s="16">
        <v>2007</v>
      </c>
      <c r="I29" s="16">
        <v>0</v>
      </c>
      <c r="J29" s="16">
        <v>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24">
        <v>0</v>
      </c>
    </row>
    <row r="30" spans="4:19" x14ac:dyDescent="0.3">
      <c r="D30" s="15" t="s">
        <v>26</v>
      </c>
      <c r="E30" s="16">
        <v>27</v>
      </c>
      <c r="F30" s="95">
        <v>1880</v>
      </c>
      <c r="G30" s="16">
        <f t="shared" si="0"/>
        <v>7.5390270558239951</v>
      </c>
      <c r="H30" s="16">
        <v>2007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24">
        <v>0</v>
      </c>
    </row>
    <row r="31" spans="4:19" x14ac:dyDescent="0.3">
      <c r="D31" s="15" t="s">
        <v>27</v>
      </c>
      <c r="E31" s="16">
        <v>28</v>
      </c>
      <c r="F31" s="95">
        <v>2144</v>
      </c>
      <c r="G31" s="16">
        <f t="shared" si="0"/>
        <v>7.6704285221906927</v>
      </c>
      <c r="H31" s="16">
        <v>2007</v>
      </c>
      <c r="I31" s="16">
        <v>0</v>
      </c>
      <c r="J31" s="16">
        <v>0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24">
        <v>0</v>
      </c>
    </row>
    <row r="32" spans="4:19" x14ac:dyDescent="0.3">
      <c r="D32" s="15" t="s">
        <v>28</v>
      </c>
      <c r="E32" s="16">
        <v>29</v>
      </c>
      <c r="F32" s="95">
        <v>2115</v>
      </c>
      <c r="G32" s="16">
        <f t="shared" si="0"/>
        <v>7.6568100914803781</v>
      </c>
      <c r="H32" s="16">
        <v>2008</v>
      </c>
      <c r="I32" s="16">
        <v>0</v>
      </c>
      <c r="J32" s="16">
        <v>0</v>
      </c>
      <c r="K32" s="16">
        <v>0</v>
      </c>
      <c r="L32" s="16">
        <v>0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24">
        <v>0</v>
      </c>
    </row>
    <row r="33" spans="4:19" x14ac:dyDescent="0.3">
      <c r="D33" s="15" t="s">
        <v>29</v>
      </c>
      <c r="E33" s="16">
        <v>30</v>
      </c>
      <c r="F33" s="95">
        <v>1854</v>
      </c>
      <c r="G33" s="16">
        <f t="shared" si="0"/>
        <v>7.5251007461258004</v>
      </c>
      <c r="H33" s="16">
        <v>2008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>
        <v>0</v>
      </c>
      <c r="R33" s="16">
        <v>0</v>
      </c>
      <c r="S33" s="24">
        <v>0</v>
      </c>
    </row>
    <row r="34" spans="4:19" x14ac:dyDescent="0.3">
      <c r="D34" s="15" t="s">
        <v>30</v>
      </c>
      <c r="E34" s="16">
        <v>31</v>
      </c>
      <c r="F34" s="95">
        <v>1742</v>
      </c>
      <c r="G34" s="16">
        <f t="shared" si="0"/>
        <v>7.4627891574124483</v>
      </c>
      <c r="H34" s="16">
        <v>2008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1</v>
      </c>
      <c r="P34" s="16">
        <v>0</v>
      </c>
      <c r="Q34" s="16">
        <v>0</v>
      </c>
      <c r="R34" s="16">
        <v>0</v>
      </c>
      <c r="S34" s="24">
        <v>0</v>
      </c>
    </row>
    <row r="35" spans="4:19" x14ac:dyDescent="0.3">
      <c r="D35" s="15" t="s">
        <v>31</v>
      </c>
      <c r="E35" s="16">
        <v>32</v>
      </c>
      <c r="F35" s="95">
        <v>1685</v>
      </c>
      <c r="G35" s="16">
        <f t="shared" si="0"/>
        <v>7.4295208427864621</v>
      </c>
      <c r="H35" s="16">
        <v>2008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Q35" s="16">
        <v>0</v>
      </c>
      <c r="R35" s="16">
        <v>0</v>
      </c>
      <c r="S35" s="24">
        <v>0</v>
      </c>
    </row>
    <row r="36" spans="4:19" x14ac:dyDescent="0.3">
      <c r="D36" s="15" t="s">
        <v>32</v>
      </c>
      <c r="E36" s="16">
        <v>33</v>
      </c>
      <c r="F36" s="95">
        <v>1640</v>
      </c>
      <c r="G36" s="16">
        <f t="shared" si="0"/>
        <v>7.4024515208182438</v>
      </c>
      <c r="H36" s="16">
        <v>2008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1</v>
      </c>
      <c r="R36" s="16">
        <v>0</v>
      </c>
      <c r="S36" s="24">
        <v>0</v>
      </c>
    </row>
    <row r="37" spans="4:19" x14ac:dyDescent="0.3">
      <c r="D37" s="15" t="s">
        <v>33</v>
      </c>
      <c r="E37" s="16">
        <v>34</v>
      </c>
      <c r="F37" s="95">
        <v>1495</v>
      </c>
      <c r="G37" s="16">
        <f t="shared" si="0"/>
        <v>7.3098814858247865</v>
      </c>
      <c r="H37" s="16">
        <v>2008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1</v>
      </c>
      <c r="S37" s="24">
        <v>0</v>
      </c>
    </row>
    <row r="38" spans="4:19" x14ac:dyDescent="0.3">
      <c r="D38" s="15" t="s">
        <v>34</v>
      </c>
      <c r="E38" s="16">
        <v>35</v>
      </c>
      <c r="F38" s="95">
        <v>1726</v>
      </c>
      <c r="G38" s="16">
        <f t="shared" si="0"/>
        <v>7.4535618716433731</v>
      </c>
      <c r="H38" s="16">
        <v>2008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24">
        <v>1</v>
      </c>
    </row>
    <row r="39" spans="4:19" x14ac:dyDescent="0.3">
      <c r="D39" s="15" t="s">
        <v>35</v>
      </c>
      <c r="E39" s="16">
        <v>36</v>
      </c>
      <c r="F39" s="95">
        <v>2182</v>
      </c>
      <c r="G39" s="16">
        <f t="shared" si="0"/>
        <v>7.687997166393016</v>
      </c>
      <c r="H39" s="16">
        <v>2008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24">
        <v>0</v>
      </c>
    </row>
    <row r="40" spans="4:19" x14ac:dyDescent="0.3">
      <c r="D40" s="15" t="s">
        <v>36</v>
      </c>
      <c r="E40" s="16">
        <v>37</v>
      </c>
      <c r="F40" s="95">
        <v>1839</v>
      </c>
      <c r="G40" s="16">
        <f t="shared" si="0"/>
        <v>7.5169772246043207</v>
      </c>
      <c r="H40" s="16">
        <v>2008</v>
      </c>
      <c r="I40" s="16">
        <v>1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24">
        <v>0</v>
      </c>
    </row>
    <row r="41" spans="4:19" x14ac:dyDescent="0.3">
      <c r="D41" s="15" t="s">
        <v>37</v>
      </c>
      <c r="E41" s="16">
        <v>38</v>
      </c>
      <c r="F41" s="95">
        <v>1581</v>
      </c>
      <c r="G41" s="16">
        <f t="shared" si="0"/>
        <v>7.3658128372094724</v>
      </c>
      <c r="H41" s="16">
        <v>2008</v>
      </c>
      <c r="I41" s="16">
        <v>0</v>
      </c>
      <c r="J41" s="16">
        <v>1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24">
        <v>0</v>
      </c>
    </row>
    <row r="42" spans="4:19" x14ac:dyDescent="0.3">
      <c r="D42" s="15" t="s">
        <v>38</v>
      </c>
      <c r="E42" s="16">
        <v>39</v>
      </c>
      <c r="F42" s="95">
        <v>1504</v>
      </c>
      <c r="G42" s="16">
        <f t="shared" si="0"/>
        <v>7.3158835045097854</v>
      </c>
      <c r="H42" s="16">
        <v>2008</v>
      </c>
      <c r="I42" s="16">
        <v>0</v>
      </c>
      <c r="J42" s="16">
        <v>0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24">
        <v>0</v>
      </c>
    </row>
    <row r="43" spans="4:19" x14ac:dyDescent="0.3">
      <c r="D43" s="15" t="s">
        <v>39</v>
      </c>
      <c r="E43" s="16">
        <v>40</v>
      </c>
      <c r="F43" s="95">
        <v>1909</v>
      </c>
      <c r="G43" s="16">
        <f t="shared" si="0"/>
        <v>7.5543348237257479</v>
      </c>
      <c r="H43" s="16">
        <v>2008</v>
      </c>
      <c r="I43" s="16">
        <v>0</v>
      </c>
      <c r="J43" s="16">
        <v>0</v>
      </c>
      <c r="K43" s="16">
        <v>0</v>
      </c>
      <c r="L43" s="16">
        <v>1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24">
        <v>0</v>
      </c>
    </row>
    <row r="44" spans="4:19" x14ac:dyDescent="0.3">
      <c r="D44" s="15" t="s">
        <v>40</v>
      </c>
      <c r="E44" s="16">
        <v>41</v>
      </c>
      <c r="F44" s="95">
        <v>1924</v>
      </c>
      <c r="G44" s="16">
        <f t="shared" si="0"/>
        <v>7.5621616312256519</v>
      </c>
      <c r="H44" s="16">
        <v>2009</v>
      </c>
      <c r="I44" s="16">
        <v>0</v>
      </c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24">
        <v>0</v>
      </c>
    </row>
    <row r="45" spans="4:19" x14ac:dyDescent="0.3">
      <c r="D45" s="15" t="s">
        <v>41</v>
      </c>
      <c r="E45" s="16">
        <v>42</v>
      </c>
      <c r="F45" s="95">
        <v>1607</v>
      </c>
      <c r="G45" s="16">
        <f t="shared" si="0"/>
        <v>7.3821243657375124</v>
      </c>
      <c r="H45" s="16">
        <v>2009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1</v>
      </c>
      <c r="O45" s="16">
        <v>0</v>
      </c>
      <c r="P45" s="16">
        <v>0</v>
      </c>
      <c r="Q45" s="16">
        <v>0</v>
      </c>
      <c r="R45" s="16">
        <v>0</v>
      </c>
      <c r="S45" s="24">
        <v>0</v>
      </c>
    </row>
    <row r="46" spans="4:19" x14ac:dyDescent="0.3">
      <c r="D46" s="15" t="s">
        <v>42</v>
      </c>
      <c r="E46" s="16">
        <v>43</v>
      </c>
      <c r="F46" s="95">
        <v>1600</v>
      </c>
      <c r="G46" s="16">
        <f t="shared" si="0"/>
        <v>7.3777589082278725</v>
      </c>
      <c r="H46" s="16">
        <v>2009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1</v>
      </c>
      <c r="P46" s="16">
        <v>0</v>
      </c>
      <c r="Q46" s="16">
        <v>0</v>
      </c>
      <c r="R46" s="16">
        <v>0</v>
      </c>
      <c r="S46" s="24">
        <v>0</v>
      </c>
    </row>
    <row r="47" spans="4:19" x14ac:dyDescent="0.3">
      <c r="D47" s="15" t="s">
        <v>43</v>
      </c>
      <c r="E47" s="16">
        <v>44</v>
      </c>
      <c r="F47" s="95">
        <v>1449</v>
      </c>
      <c r="G47" s="16">
        <f t="shared" si="0"/>
        <v>7.2786289423206822</v>
      </c>
      <c r="H47" s="16">
        <v>2009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16">
        <v>0</v>
      </c>
      <c r="R47" s="16">
        <v>0</v>
      </c>
      <c r="S47" s="24">
        <v>0</v>
      </c>
    </row>
    <row r="48" spans="4:19" x14ac:dyDescent="0.3">
      <c r="D48" s="15" t="s">
        <v>44</v>
      </c>
      <c r="E48" s="16">
        <v>45</v>
      </c>
      <c r="F48" s="95">
        <v>1421</v>
      </c>
      <c r="G48" s="16">
        <f t="shared" si="0"/>
        <v>7.2591161280971006</v>
      </c>
      <c r="H48" s="16">
        <v>2009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1</v>
      </c>
      <c r="R48" s="16">
        <v>0</v>
      </c>
      <c r="S48" s="24">
        <v>0</v>
      </c>
    </row>
    <row r="49" spans="4:19" x14ac:dyDescent="0.3">
      <c r="D49" s="15" t="s">
        <v>45</v>
      </c>
      <c r="E49" s="16">
        <v>46</v>
      </c>
      <c r="F49" s="95">
        <v>1405</v>
      </c>
      <c r="G49" s="16">
        <f t="shared" si="0"/>
        <v>7.2477925817678459</v>
      </c>
      <c r="H49" s="16">
        <v>2009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</v>
      </c>
      <c r="S49" s="24">
        <v>0</v>
      </c>
    </row>
    <row r="50" spans="4:19" x14ac:dyDescent="0.3">
      <c r="D50" s="15" t="s">
        <v>46</v>
      </c>
      <c r="E50" s="16">
        <v>47</v>
      </c>
      <c r="F50" s="95">
        <v>1469</v>
      </c>
      <c r="G50" s="16">
        <f t="shared" si="0"/>
        <v>7.2923371761738771</v>
      </c>
      <c r="H50" s="16">
        <v>2009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24">
        <v>1</v>
      </c>
    </row>
    <row r="51" spans="4:19" x14ac:dyDescent="0.3">
      <c r="D51" s="15" t="s">
        <v>47</v>
      </c>
      <c r="E51" s="16">
        <v>48</v>
      </c>
      <c r="F51" s="95">
        <v>1903</v>
      </c>
      <c r="G51" s="16">
        <f t="shared" si="0"/>
        <v>7.5511868672961491</v>
      </c>
      <c r="H51" s="16">
        <v>2009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24">
        <v>0</v>
      </c>
    </row>
    <row r="52" spans="4:19" x14ac:dyDescent="0.3">
      <c r="D52" s="15" t="s">
        <v>48</v>
      </c>
      <c r="E52" s="16">
        <v>49</v>
      </c>
      <c r="F52" s="95">
        <v>1745</v>
      </c>
      <c r="G52" s="16">
        <f t="shared" si="0"/>
        <v>7.4645098346365275</v>
      </c>
      <c r="H52" s="16">
        <v>2009</v>
      </c>
      <c r="I52" s="16">
        <v>1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24">
        <v>0</v>
      </c>
    </row>
    <row r="53" spans="4:19" x14ac:dyDescent="0.3">
      <c r="D53" s="15" t="s">
        <v>49</v>
      </c>
      <c r="E53" s="16">
        <v>50</v>
      </c>
      <c r="F53" s="95">
        <v>1558</v>
      </c>
      <c r="G53" s="16">
        <f t="shared" si="0"/>
        <v>7.3511582264306936</v>
      </c>
      <c r="H53" s="16">
        <v>2009</v>
      </c>
      <c r="I53" s="16">
        <v>0</v>
      </c>
      <c r="J53" s="16">
        <v>1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24">
        <v>0</v>
      </c>
    </row>
    <row r="54" spans="4:19" x14ac:dyDescent="0.3">
      <c r="D54" s="15" t="s">
        <v>50</v>
      </c>
      <c r="E54" s="16">
        <v>51</v>
      </c>
      <c r="F54" s="95">
        <v>1480</v>
      </c>
      <c r="G54" s="16">
        <f t="shared" si="0"/>
        <v>7.2997973667581606</v>
      </c>
      <c r="H54" s="16">
        <v>2009</v>
      </c>
      <c r="I54" s="16">
        <v>0</v>
      </c>
      <c r="J54" s="16">
        <v>0</v>
      </c>
      <c r="K54" s="16">
        <v>1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24">
        <v>0</v>
      </c>
    </row>
    <row r="55" spans="4:19" x14ac:dyDescent="0.3">
      <c r="D55" s="15" t="s">
        <v>51</v>
      </c>
      <c r="E55" s="16">
        <v>52</v>
      </c>
      <c r="F55" s="95">
        <v>1836</v>
      </c>
      <c r="G55" s="16">
        <f t="shared" si="0"/>
        <v>7.5153445711804361</v>
      </c>
      <c r="H55" s="16">
        <v>2009</v>
      </c>
      <c r="I55" s="16">
        <v>0</v>
      </c>
      <c r="J55" s="16">
        <v>0</v>
      </c>
      <c r="K55" s="16">
        <v>0</v>
      </c>
      <c r="L55" s="16">
        <v>1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24">
        <v>0</v>
      </c>
    </row>
    <row r="56" spans="4:19" x14ac:dyDescent="0.3">
      <c r="D56" s="15" t="s">
        <v>52</v>
      </c>
      <c r="E56" s="16">
        <v>53</v>
      </c>
      <c r="F56" s="95">
        <v>1738</v>
      </c>
      <c r="G56" s="16">
        <f t="shared" si="0"/>
        <v>7.4604903058253376</v>
      </c>
      <c r="H56" s="16">
        <v>2010</v>
      </c>
      <c r="I56" s="16">
        <v>0</v>
      </c>
      <c r="J56" s="16">
        <v>0</v>
      </c>
      <c r="K56" s="16">
        <v>0</v>
      </c>
      <c r="L56" s="16">
        <v>0</v>
      </c>
      <c r="M56" s="16">
        <v>1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24">
        <v>0</v>
      </c>
    </row>
    <row r="57" spans="4:19" x14ac:dyDescent="0.3">
      <c r="D57" s="15" t="s">
        <v>53</v>
      </c>
      <c r="E57" s="16">
        <v>54</v>
      </c>
      <c r="F57" s="95">
        <v>1550</v>
      </c>
      <c r="G57" s="16">
        <f t="shared" si="0"/>
        <v>7.3460102099132927</v>
      </c>
      <c r="H57" s="16">
        <v>2010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1</v>
      </c>
      <c r="O57" s="16">
        <v>0</v>
      </c>
      <c r="P57" s="16">
        <v>0</v>
      </c>
      <c r="Q57" s="16">
        <v>0</v>
      </c>
      <c r="R57" s="16">
        <v>0</v>
      </c>
      <c r="S57" s="24">
        <v>0</v>
      </c>
    </row>
    <row r="58" spans="4:19" x14ac:dyDescent="0.3">
      <c r="D58" s="15" t="s">
        <v>54</v>
      </c>
      <c r="E58" s="16">
        <v>55</v>
      </c>
      <c r="F58" s="95">
        <v>1628</v>
      </c>
      <c r="G58" s="16">
        <f t="shared" si="0"/>
        <v>7.3951075465624854</v>
      </c>
      <c r="H58" s="16">
        <v>2010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1</v>
      </c>
      <c r="P58" s="16">
        <v>0</v>
      </c>
      <c r="Q58" s="16">
        <v>0</v>
      </c>
      <c r="R58" s="16">
        <v>0</v>
      </c>
      <c r="S58" s="24">
        <v>0</v>
      </c>
    </row>
    <row r="59" spans="4:19" x14ac:dyDescent="0.3">
      <c r="D59" s="15" t="s">
        <v>55</v>
      </c>
      <c r="E59" s="16">
        <v>56</v>
      </c>
      <c r="F59" s="95">
        <v>1480</v>
      </c>
      <c r="G59" s="16">
        <f t="shared" si="0"/>
        <v>7.2997973667581606</v>
      </c>
      <c r="H59" s="16">
        <v>2010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6">
        <v>0</v>
      </c>
      <c r="R59" s="16">
        <v>0</v>
      </c>
      <c r="S59" s="24">
        <v>0</v>
      </c>
    </row>
    <row r="60" spans="4:19" x14ac:dyDescent="0.3">
      <c r="D60" s="15" t="s">
        <v>56</v>
      </c>
      <c r="E60" s="16">
        <v>57</v>
      </c>
      <c r="F60" s="95">
        <v>1411</v>
      </c>
      <c r="G60" s="16">
        <f t="shared" si="0"/>
        <v>7.2520539518528144</v>
      </c>
      <c r="H60" s="16">
        <v>2010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1</v>
      </c>
      <c r="R60" s="16">
        <v>0</v>
      </c>
      <c r="S60" s="24">
        <v>0</v>
      </c>
    </row>
    <row r="61" spans="4:19" x14ac:dyDescent="0.3">
      <c r="D61" s="15" t="s">
        <v>57</v>
      </c>
      <c r="E61" s="16">
        <v>58</v>
      </c>
      <c r="F61" s="95">
        <v>1393</v>
      </c>
      <c r="G61" s="16">
        <f t="shared" si="0"/>
        <v>7.2392149737798057</v>
      </c>
      <c r="H61" s="16">
        <v>2010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1</v>
      </c>
      <c r="S61" s="24">
        <v>0</v>
      </c>
    </row>
    <row r="62" spans="4:19" x14ac:dyDescent="0.3">
      <c r="D62" s="15" t="s">
        <v>58</v>
      </c>
      <c r="E62" s="16">
        <v>59</v>
      </c>
      <c r="F62" s="95">
        <v>1418</v>
      </c>
      <c r="G62" s="16">
        <f t="shared" si="0"/>
        <v>7.2570027070920728</v>
      </c>
      <c r="H62" s="16">
        <v>2010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24">
        <v>1</v>
      </c>
    </row>
    <row r="63" spans="4:19" x14ac:dyDescent="0.3">
      <c r="D63" s="15" t="s">
        <v>59</v>
      </c>
      <c r="E63" s="16">
        <v>60</v>
      </c>
      <c r="F63" s="95">
        <v>1884</v>
      </c>
      <c r="G63" s="16">
        <f t="shared" si="0"/>
        <v>7.5411524551363085</v>
      </c>
      <c r="H63" s="16">
        <v>2010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24">
        <v>0</v>
      </c>
    </row>
    <row r="64" spans="4:19" x14ac:dyDescent="0.3">
      <c r="D64" s="15" t="s">
        <v>60</v>
      </c>
      <c r="E64" s="16">
        <v>61</v>
      </c>
      <c r="F64" s="95">
        <v>1687</v>
      </c>
      <c r="G64" s="16">
        <f t="shared" si="0"/>
        <v>7.4307070825459682</v>
      </c>
      <c r="H64" s="16">
        <v>2010</v>
      </c>
      <c r="I64" s="16">
        <v>1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24">
        <v>0</v>
      </c>
    </row>
    <row r="65" spans="4:19" x14ac:dyDescent="0.3">
      <c r="D65" s="15" t="s">
        <v>61</v>
      </c>
      <c r="E65" s="16">
        <v>62</v>
      </c>
      <c r="F65" s="95">
        <v>1448</v>
      </c>
      <c r="G65" s="16">
        <f t="shared" si="0"/>
        <v>7.2779385729456614</v>
      </c>
      <c r="H65" s="16">
        <v>2010</v>
      </c>
      <c r="I65" s="16">
        <v>0</v>
      </c>
      <c r="J65" s="16">
        <v>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24">
        <v>0</v>
      </c>
    </row>
    <row r="66" spans="4:19" x14ac:dyDescent="0.3">
      <c r="D66" s="15" t="s">
        <v>62</v>
      </c>
      <c r="E66" s="16">
        <v>63</v>
      </c>
      <c r="F66" s="95">
        <v>1462</v>
      </c>
      <c r="G66" s="16">
        <f t="shared" si="0"/>
        <v>7.2875606403097235</v>
      </c>
      <c r="H66" s="16">
        <v>2010</v>
      </c>
      <c r="I66" s="16">
        <v>0</v>
      </c>
      <c r="J66" s="16">
        <v>0</v>
      </c>
      <c r="K66" s="16">
        <v>1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24">
        <v>0</v>
      </c>
    </row>
    <row r="67" spans="4:19" x14ac:dyDescent="0.3">
      <c r="D67" s="15" t="s">
        <v>63</v>
      </c>
      <c r="E67" s="16">
        <v>64</v>
      </c>
      <c r="F67" s="95">
        <v>1675</v>
      </c>
      <c r="G67" s="16">
        <f t="shared" si="0"/>
        <v>7.4235684442591667</v>
      </c>
      <c r="H67" s="16">
        <v>2010</v>
      </c>
      <c r="I67" s="16">
        <v>0</v>
      </c>
      <c r="J67" s="16">
        <v>0</v>
      </c>
      <c r="K67" s="16">
        <v>0</v>
      </c>
      <c r="L67" s="16">
        <v>1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24">
        <v>0</v>
      </c>
    </row>
    <row r="68" spans="4:19" x14ac:dyDescent="0.3">
      <c r="D68" s="15" t="s">
        <v>64</v>
      </c>
      <c r="E68" s="16">
        <v>65</v>
      </c>
      <c r="F68" s="95">
        <v>1603</v>
      </c>
      <c r="G68" s="16">
        <f t="shared" si="0"/>
        <v>7.3796321526095525</v>
      </c>
      <c r="H68" s="16">
        <v>2011</v>
      </c>
      <c r="I68" s="16">
        <v>0</v>
      </c>
      <c r="J68" s="16">
        <v>0</v>
      </c>
      <c r="K68" s="16">
        <v>0</v>
      </c>
      <c r="L68" s="16">
        <v>0</v>
      </c>
      <c r="M68" s="16">
        <v>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24">
        <v>0</v>
      </c>
    </row>
    <row r="69" spans="4:19" x14ac:dyDescent="0.3">
      <c r="D69" s="15" t="s">
        <v>65</v>
      </c>
      <c r="E69" s="16">
        <v>66</v>
      </c>
      <c r="F69" s="95">
        <v>1489</v>
      </c>
      <c r="G69" s="16">
        <f t="shared" ref="G69:G132" si="1">LN(F69)</f>
        <v>7.3058600326840093</v>
      </c>
      <c r="H69" s="16">
        <v>2011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1</v>
      </c>
      <c r="O69" s="16">
        <v>0</v>
      </c>
      <c r="P69" s="16">
        <v>0</v>
      </c>
      <c r="Q69" s="16">
        <v>0</v>
      </c>
      <c r="R69" s="16">
        <v>0</v>
      </c>
      <c r="S69" s="24">
        <v>0</v>
      </c>
    </row>
    <row r="70" spans="4:19" x14ac:dyDescent="0.3">
      <c r="D70" s="15" t="s">
        <v>66</v>
      </c>
      <c r="E70" s="16">
        <v>67</v>
      </c>
      <c r="F70" s="95">
        <v>1578</v>
      </c>
      <c r="G70" s="16">
        <f t="shared" si="1"/>
        <v>7.3639135014058192</v>
      </c>
      <c r="H70" s="16">
        <v>2011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1</v>
      </c>
      <c r="P70" s="16">
        <v>0</v>
      </c>
      <c r="Q70" s="16">
        <v>0</v>
      </c>
      <c r="R70" s="16">
        <v>0</v>
      </c>
      <c r="S70" s="24">
        <v>0</v>
      </c>
    </row>
    <row r="71" spans="4:19" x14ac:dyDescent="0.3">
      <c r="D71" s="15" t="s">
        <v>67</v>
      </c>
      <c r="E71" s="16">
        <v>68</v>
      </c>
      <c r="F71" s="95">
        <v>1369</v>
      </c>
      <c r="G71" s="16">
        <f t="shared" si="1"/>
        <v>7.2218358252884487</v>
      </c>
      <c r="H71" s="16">
        <v>2011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</v>
      </c>
      <c r="Q71" s="16">
        <v>0</v>
      </c>
      <c r="R71" s="16">
        <v>0</v>
      </c>
      <c r="S71" s="24">
        <v>0</v>
      </c>
    </row>
    <row r="72" spans="4:19" x14ac:dyDescent="0.3">
      <c r="D72" s="15" t="s">
        <v>68</v>
      </c>
      <c r="E72" s="16">
        <v>69</v>
      </c>
      <c r="F72" s="95">
        <v>1368</v>
      </c>
      <c r="G72" s="16">
        <f t="shared" si="1"/>
        <v>7.2211050981824956</v>
      </c>
      <c r="H72" s="16">
        <v>2011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1</v>
      </c>
      <c r="R72" s="16">
        <v>0</v>
      </c>
      <c r="S72" s="24">
        <v>0</v>
      </c>
    </row>
    <row r="73" spans="4:19" x14ac:dyDescent="0.3">
      <c r="D73" s="15" t="s">
        <v>69</v>
      </c>
      <c r="E73" s="16">
        <v>70</v>
      </c>
      <c r="F73" s="95">
        <v>1301</v>
      </c>
      <c r="G73" s="16">
        <f t="shared" si="1"/>
        <v>7.1708884785125049</v>
      </c>
      <c r="H73" s="16">
        <v>2011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1</v>
      </c>
      <c r="S73" s="24">
        <v>0</v>
      </c>
    </row>
    <row r="74" spans="4:19" x14ac:dyDescent="0.3">
      <c r="D74" s="15" t="s">
        <v>70</v>
      </c>
      <c r="E74" s="16">
        <v>71</v>
      </c>
      <c r="F74" s="95">
        <v>1345</v>
      </c>
      <c r="G74" s="16">
        <f t="shared" si="1"/>
        <v>7.2041492920359396</v>
      </c>
      <c r="H74" s="16">
        <v>2011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24">
        <v>1</v>
      </c>
    </row>
    <row r="75" spans="4:19" x14ac:dyDescent="0.3">
      <c r="D75" s="15" t="s">
        <v>71</v>
      </c>
      <c r="E75" s="16">
        <v>72</v>
      </c>
      <c r="F75" s="95">
        <v>1912</v>
      </c>
      <c r="G75" s="16">
        <f t="shared" si="1"/>
        <v>7.5559050936113463</v>
      </c>
      <c r="H75" s="16">
        <v>2011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24">
        <v>0</v>
      </c>
    </row>
    <row r="76" spans="4:19" x14ac:dyDescent="0.3">
      <c r="D76" s="15" t="s">
        <v>72</v>
      </c>
      <c r="E76" s="16">
        <v>73</v>
      </c>
      <c r="F76" s="95">
        <v>1645</v>
      </c>
      <c r="G76" s="16">
        <f t="shared" si="1"/>
        <v>7.4054956631994724</v>
      </c>
      <c r="H76" s="16">
        <v>2011</v>
      </c>
      <c r="I76" s="16">
        <v>1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24">
        <v>0</v>
      </c>
    </row>
    <row r="77" spans="4:19" x14ac:dyDescent="0.3">
      <c r="D77" s="15" t="s">
        <v>73</v>
      </c>
      <c r="E77" s="16">
        <v>74</v>
      </c>
      <c r="F77" s="95">
        <v>1387</v>
      </c>
      <c r="G77" s="16">
        <f t="shared" si="1"/>
        <v>7.2348984203148312</v>
      </c>
      <c r="H77" s="16">
        <v>2011</v>
      </c>
      <c r="I77" s="16">
        <v>0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24">
        <v>0</v>
      </c>
    </row>
    <row r="78" spans="4:19" x14ac:dyDescent="0.3">
      <c r="D78" s="15" t="s">
        <v>74</v>
      </c>
      <c r="E78" s="16">
        <v>75</v>
      </c>
      <c r="F78" s="95">
        <v>1451</v>
      </c>
      <c r="G78" s="16">
        <f t="shared" si="1"/>
        <v>7.2800082528841878</v>
      </c>
      <c r="H78" s="16">
        <v>2011</v>
      </c>
      <c r="I78" s="16">
        <v>0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24">
        <v>0</v>
      </c>
    </row>
    <row r="79" spans="4:19" x14ac:dyDescent="0.3">
      <c r="D79" s="15" t="s">
        <v>75</v>
      </c>
      <c r="E79" s="16">
        <v>76</v>
      </c>
      <c r="F79" s="95">
        <v>1669</v>
      </c>
      <c r="G79" s="16">
        <f t="shared" si="1"/>
        <v>7.4199799236618347</v>
      </c>
      <c r="H79" s="16">
        <v>2011</v>
      </c>
      <c r="I79" s="16">
        <v>0</v>
      </c>
      <c r="J79" s="16">
        <v>0</v>
      </c>
      <c r="K79" s="16">
        <v>0</v>
      </c>
      <c r="L79" s="16">
        <v>1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24">
        <v>0</v>
      </c>
    </row>
    <row r="80" spans="4:19" x14ac:dyDescent="0.3">
      <c r="D80" s="15" t="s">
        <v>76</v>
      </c>
      <c r="E80" s="16">
        <v>77</v>
      </c>
      <c r="F80" s="95">
        <v>1657</v>
      </c>
      <c r="G80" s="16">
        <f t="shared" si="1"/>
        <v>7.4127640174265625</v>
      </c>
      <c r="H80" s="16">
        <v>2012</v>
      </c>
      <c r="I80" s="16">
        <v>0</v>
      </c>
      <c r="J80" s="16">
        <v>0</v>
      </c>
      <c r="K80" s="16">
        <v>0</v>
      </c>
      <c r="L80" s="16">
        <v>0</v>
      </c>
      <c r="M80" s="16">
        <v>1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24">
        <v>0</v>
      </c>
    </row>
    <row r="81" spans="4:19" x14ac:dyDescent="0.3">
      <c r="D81" s="15" t="s">
        <v>77</v>
      </c>
      <c r="E81" s="16">
        <v>78</v>
      </c>
      <c r="F81" s="95">
        <v>1503</v>
      </c>
      <c r="G81" s="16">
        <f t="shared" si="1"/>
        <v>7.3152183897529746</v>
      </c>
      <c r="H81" s="16">
        <v>2012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</v>
      </c>
      <c r="O81" s="16">
        <v>0</v>
      </c>
      <c r="P81" s="16">
        <v>0</v>
      </c>
      <c r="Q81" s="16">
        <v>0</v>
      </c>
      <c r="R81" s="16">
        <v>0</v>
      </c>
      <c r="S81" s="24">
        <v>0</v>
      </c>
    </row>
    <row r="82" spans="4:19" x14ac:dyDescent="0.3">
      <c r="D82" s="15" t="s">
        <v>78</v>
      </c>
      <c r="E82" s="16">
        <v>79</v>
      </c>
      <c r="F82" s="95">
        <v>1482</v>
      </c>
      <c r="G82" s="16">
        <f t="shared" si="1"/>
        <v>7.301147805856032</v>
      </c>
      <c r="H82" s="16">
        <v>2012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1</v>
      </c>
      <c r="P82" s="16">
        <v>0</v>
      </c>
      <c r="Q82" s="16">
        <v>0</v>
      </c>
      <c r="R82" s="16">
        <v>0</v>
      </c>
      <c r="S82" s="24">
        <v>0</v>
      </c>
    </row>
    <row r="83" spans="4:19" x14ac:dyDescent="0.3">
      <c r="D83" s="15" t="s">
        <v>79</v>
      </c>
      <c r="E83" s="16">
        <v>80</v>
      </c>
      <c r="F83" s="95">
        <v>1268</v>
      </c>
      <c r="G83" s="16">
        <f t="shared" si="1"/>
        <v>7.1451961349971711</v>
      </c>
      <c r="H83" s="16">
        <v>2012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</v>
      </c>
      <c r="Q83" s="16">
        <v>0</v>
      </c>
      <c r="R83" s="16">
        <v>0</v>
      </c>
      <c r="S83" s="24">
        <v>0</v>
      </c>
    </row>
    <row r="84" spans="4:19" x14ac:dyDescent="0.3">
      <c r="D84" s="15" t="s">
        <v>80</v>
      </c>
      <c r="E84" s="16">
        <v>81</v>
      </c>
      <c r="F84" s="95">
        <v>1364</v>
      </c>
      <c r="G84" s="16">
        <f t="shared" si="1"/>
        <v>7.2181768384034077</v>
      </c>
      <c r="H84" s="16">
        <v>2012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1</v>
      </c>
      <c r="R84" s="16">
        <v>0</v>
      </c>
      <c r="S84" s="24">
        <v>0</v>
      </c>
    </row>
    <row r="85" spans="4:19" x14ac:dyDescent="0.3">
      <c r="D85" s="15" t="s">
        <v>81</v>
      </c>
      <c r="E85" s="16">
        <v>82</v>
      </c>
      <c r="F85" s="95">
        <v>1254</v>
      </c>
      <c r="G85" s="16">
        <f t="shared" si="1"/>
        <v>7.1340937211928663</v>
      </c>
      <c r="H85" s="16">
        <v>2012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1</v>
      </c>
      <c r="S85" s="24">
        <v>0</v>
      </c>
    </row>
    <row r="86" spans="4:19" x14ac:dyDescent="0.3">
      <c r="D86" s="15" t="s">
        <v>82</v>
      </c>
      <c r="E86" s="16">
        <v>83</v>
      </c>
      <c r="F86" s="95">
        <v>1302</v>
      </c>
      <c r="G86" s="16">
        <f t="shared" si="1"/>
        <v>7.1716568227685142</v>
      </c>
      <c r="H86" s="16">
        <v>2012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24">
        <v>1</v>
      </c>
    </row>
    <row r="87" spans="4:19" x14ac:dyDescent="0.3">
      <c r="D87" s="15" t="s">
        <v>83</v>
      </c>
      <c r="E87" s="16">
        <v>84</v>
      </c>
      <c r="F87" s="95">
        <v>1816</v>
      </c>
      <c r="G87" s="16">
        <f t="shared" si="1"/>
        <v>7.5043915591612382</v>
      </c>
      <c r="H87" s="16">
        <v>2012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24">
        <v>0</v>
      </c>
    </row>
    <row r="88" spans="4:19" x14ac:dyDescent="0.3">
      <c r="D88" s="15" t="s">
        <v>84</v>
      </c>
      <c r="E88" s="16">
        <v>85</v>
      </c>
      <c r="F88" s="95">
        <v>1462</v>
      </c>
      <c r="G88" s="16">
        <f t="shared" si="1"/>
        <v>7.2875606403097235</v>
      </c>
      <c r="H88" s="16">
        <v>2012</v>
      </c>
      <c r="I88" s="16">
        <v>1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24">
        <v>0</v>
      </c>
    </row>
    <row r="89" spans="4:19" x14ac:dyDescent="0.3">
      <c r="D89" s="15" t="s">
        <v>85</v>
      </c>
      <c r="E89" s="16">
        <v>86</v>
      </c>
      <c r="F89" s="95">
        <v>1375</v>
      </c>
      <c r="G89" s="16">
        <f t="shared" si="1"/>
        <v>7.2262090101006713</v>
      </c>
      <c r="H89" s="16">
        <v>2012</v>
      </c>
      <c r="I89" s="16">
        <v>0</v>
      </c>
      <c r="J89" s="16">
        <v>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24">
        <v>0</v>
      </c>
    </row>
    <row r="90" spans="4:19" x14ac:dyDescent="0.3">
      <c r="D90" s="15" t="s">
        <v>86</v>
      </c>
      <c r="E90" s="16">
        <v>87</v>
      </c>
      <c r="F90" s="95">
        <v>1352</v>
      </c>
      <c r="G90" s="16">
        <f t="shared" si="1"/>
        <v>7.2093402566029097</v>
      </c>
      <c r="H90" s="16">
        <v>2012</v>
      </c>
      <c r="I90" s="16">
        <v>0</v>
      </c>
      <c r="J90" s="16">
        <v>0</v>
      </c>
      <c r="K90" s="16">
        <v>1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24">
        <v>0</v>
      </c>
    </row>
    <row r="91" spans="4:19" x14ac:dyDescent="0.3">
      <c r="D91" s="15" t="s">
        <v>87</v>
      </c>
      <c r="E91" s="16">
        <v>88</v>
      </c>
      <c r="F91" s="95">
        <v>1566</v>
      </c>
      <c r="G91" s="16">
        <f t="shared" si="1"/>
        <v>7.3562798765507482</v>
      </c>
      <c r="H91" s="16">
        <v>2012</v>
      </c>
      <c r="I91" s="16">
        <v>0</v>
      </c>
      <c r="J91" s="16">
        <v>0</v>
      </c>
      <c r="K91" s="16">
        <v>0</v>
      </c>
      <c r="L91" s="16">
        <v>1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24">
        <v>0</v>
      </c>
    </row>
    <row r="92" spans="4:19" x14ac:dyDescent="0.3">
      <c r="D92" s="15" t="s">
        <v>88</v>
      </c>
      <c r="E92" s="16">
        <v>89</v>
      </c>
      <c r="F92" s="95">
        <v>1546</v>
      </c>
      <c r="G92" s="16">
        <f t="shared" si="1"/>
        <v>7.3434262291473669</v>
      </c>
      <c r="H92" s="16">
        <v>2013</v>
      </c>
      <c r="I92" s="16">
        <v>0</v>
      </c>
      <c r="J92" s="16">
        <v>0</v>
      </c>
      <c r="K92" s="16">
        <v>0</v>
      </c>
      <c r="L92" s="16">
        <v>0</v>
      </c>
      <c r="M92" s="16">
        <v>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24">
        <v>0</v>
      </c>
    </row>
    <row r="93" spans="4:19" x14ac:dyDescent="0.3">
      <c r="D93" s="15" t="s">
        <v>89</v>
      </c>
      <c r="E93" s="16">
        <v>90</v>
      </c>
      <c r="F93" s="95">
        <v>1371</v>
      </c>
      <c r="G93" s="16">
        <f t="shared" si="1"/>
        <v>7.2232956795623142</v>
      </c>
      <c r="H93" s="16">
        <v>2013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1</v>
      </c>
      <c r="O93" s="16">
        <v>0</v>
      </c>
      <c r="P93" s="16">
        <v>0</v>
      </c>
      <c r="Q93" s="16">
        <v>0</v>
      </c>
      <c r="R93" s="16">
        <v>0</v>
      </c>
      <c r="S93" s="24">
        <v>0</v>
      </c>
    </row>
    <row r="94" spans="4:19" x14ac:dyDescent="0.3">
      <c r="D94" s="15" t="s">
        <v>90</v>
      </c>
      <c r="E94" s="16">
        <v>91</v>
      </c>
      <c r="F94" s="95">
        <v>1367</v>
      </c>
      <c r="G94" s="16">
        <f t="shared" si="1"/>
        <v>7.2203738367239492</v>
      </c>
      <c r="H94" s="16">
        <v>2013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1</v>
      </c>
      <c r="P94" s="16">
        <v>0</v>
      </c>
      <c r="Q94" s="16">
        <v>0</v>
      </c>
      <c r="R94" s="16">
        <v>0</v>
      </c>
      <c r="S94" s="24">
        <v>0</v>
      </c>
    </row>
    <row r="95" spans="4:19" x14ac:dyDescent="0.3">
      <c r="D95" s="15" t="s">
        <v>91</v>
      </c>
      <c r="E95" s="16">
        <v>92</v>
      </c>
      <c r="F95" s="95">
        <v>1307</v>
      </c>
      <c r="G95" s="16">
        <f t="shared" si="1"/>
        <v>7.1754897136242217</v>
      </c>
      <c r="H95" s="16">
        <v>2013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1</v>
      </c>
      <c r="Q95" s="16">
        <v>0</v>
      </c>
      <c r="R95" s="16">
        <v>0</v>
      </c>
      <c r="S95" s="24">
        <v>0</v>
      </c>
    </row>
    <row r="96" spans="4:19" x14ac:dyDescent="0.3">
      <c r="D96" s="15" t="s">
        <v>92</v>
      </c>
      <c r="E96" s="16">
        <v>93</v>
      </c>
      <c r="F96" s="95">
        <v>1263</v>
      </c>
      <c r="G96" s="16">
        <f t="shared" si="1"/>
        <v>7.1412451223504911</v>
      </c>
      <c r="H96" s="16">
        <v>2013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1</v>
      </c>
      <c r="R96" s="16">
        <v>0</v>
      </c>
      <c r="S96" s="24">
        <v>0</v>
      </c>
    </row>
    <row r="97" spans="4:19" x14ac:dyDescent="0.3">
      <c r="D97" s="15" t="s">
        <v>93</v>
      </c>
      <c r="E97" s="16">
        <v>94</v>
      </c>
      <c r="F97" s="95">
        <v>1158</v>
      </c>
      <c r="G97" s="16">
        <f t="shared" si="1"/>
        <v>7.0544496581329401</v>
      </c>
      <c r="H97" s="16">
        <v>2013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1</v>
      </c>
      <c r="S97" s="24">
        <v>0</v>
      </c>
    </row>
    <row r="98" spans="4:19" x14ac:dyDescent="0.3">
      <c r="D98" s="15" t="s">
        <v>94</v>
      </c>
      <c r="E98" s="16">
        <v>95</v>
      </c>
      <c r="F98" s="95">
        <v>1298</v>
      </c>
      <c r="G98" s="16">
        <f t="shared" si="1"/>
        <v>7.1685798972640349</v>
      </c>
      <c r="H98" s="16">
        <v>2013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24">
        <v>1</v>
      </c>
    </row>
    <row r="99" spans="4:19" x14ac:dyDescent="0.3">
      <c r="D99" s="15" t="s">
        <v>95</v>
      </c>
      <c r="E99" s="16">
        <v>96</v>
      </c>
      <c r="F99" s="95">
        <v>1796</v>
      </c>
      <c r="G99" s="16">
        <f t="shared" si="1"/>
        <v>7.4933172488621453</v>
      </c>
      <c r="H99" s="16">
        <v>2013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24">
        <v>0</v>
      </c>
    </row>
    <row r="100" spans="4:19" x14ac:dyDescent="0.3">
      <c r="D100" s="15" t="s">
        <v>96</v>
      </c>
      <c r="E100" s="16">
        <v>97</v>
      </c>
      <c r="F100" s="95">
        <v>1430</v>
      </c>
      <c r="G100" s="16">
        <f t="shared" si="1"/>
        <v>7.2654297232539529</v>
      </c>
      <c r="H100" s="16">
        <v>2013</v>
      </c>
      <c r="I100" s="16">
        <v>1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24">
        <v>0</v>
      </c>
    </row>
    <row r="101" spans="4:19" x14ac:dyDescent="0.3">
      <c r="D101" s="15" t="s">
        <v>97</v>
      </c>
      <c r="E101" s="16">
        <v>98</v>
      </c>
      <c r="F101" s="95">
        <v>1314</v>
      </c>
      <c r="G101" s="16">
        <f t="shared" si="1"/>
        <v>7.1808311990445555</v>
      </c>
      <c r="H101" s="16">
        <v>2013</v>
      </c>
      <c r="I101" s="16">
        <v>0</v>
      </c>
      <c r="J101" s="16">
        <v>1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24">
        <v>0</v>
      </c>
    </row>
    <row r="102" spans="4:19" x14ac:dyDescent="0.3">
      <c r="D102" s="15" t="s">
        <v>98</v>
      </c>
      <c r="E102" s="16">
        <v>99</v>
      </c>
      <c r="F102" s="95">
        <v>1320</v>
      </c>
      <c r="G102" s="16">
        <f t="shared" si="1"/>
        <v>7.1853870155804165</v>
      </c>
      <c r="H102" s="16">
        <v>2013</v>
      </c>
      <c r="I102" s="16">
        <v>0</v>
      </c>
      <c r="J102" s="16">
        <v>0</v>
      </c>
      <c r="K102" s="16">
        <v>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24">
        <v>0</v>
      </c>
    </row>
    <row r="103" spans="4:19" x14ac:dyDescent="0.3">
      <c r="D103" s="15" t="s">
        <v>99</v>
      </c>
      <c r="E103" s="16">
        <v>100</v>
      </c>
      <c r="F103" s="95">
        <v>1471</v>
      </c>
      <c r="G103" s="16">
        <f t="shared" si="1"/>
        <v>7.293697720601438</v>
      </c>
      <c r="H103" s="16">
        <v>2013</v>
      </c>
      <c r="I103" s="16">
        <v>0</v>
      </c>
      <c r="J103" s="16">
        <v>0</v>
      </c>
      <c r="K103" s="16">
        <v>0</v>
      </c>
      <c r="L103" s="16">
        <v>1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24">
        <v>0</v>
      </c>
    </row>
    <row r="104" spans="4:19" x14ac:dyDescent="0.3">
      <c r="D104" s="15" t="s">
        <v>100</v>
      </c>
      <c r="E104" s="16">
        <v>101</v>
      </c>
      <c r="F104" s="95">
        <v>1489</v>
      </c>
      <c r="G104" s="16">
        <f t="shared" si="1"/>
        <v>7.3058600326840093</v>
      </c>
      <c r="H104" s="16">
        <v>2014</v>
      </c>
      <c r="I104" s="16">
        <v>0</v>
      </c>
      <c r="J104" s="16">
        <v>0</v>
      </c>
      <c r="K104" s="16">
        <v>0</v>
      </c>
      <c r="L104" s="16">
        <v>0</v>
      </c>
      <c r="M104" s="16">
        <v>1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24">
        <v>0</v>
      </c>
    </row>
    <row r="105" spans="4:19" x14ac:dyDescent="0.3">
      <c r="D105" s="15" t="s">
        <v>101</v>
      </c>
      <c r="E105" s="16">
        <v>102</v>
      </c>
      <c r="F105" s="95">
        <v>1292</v>
      </c>
      <c r="G105" s="16">
        <f t="shared" si="1"/>
        <v>7.1639466843425472</v>
      </c>
      <c r="H105" s="16">
        <v>2014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1</v>
      </c>
      <c r="O105" s="16">
        <v>0</v>
      </c>
      <c r="P105" s="16">
        <v>0</v>
      </c>
      <c r="Q105" s="16">
        <v>0</v>
      </c>
      <c r="R105" s="16">
        <v>0</v>
      </c>
      <c r="S105" s="24">
        <v>0</v>
      </c>
    </row>
    <row r="106" spans="4:19" x14ac:dyDescent="0.3">
      <c r="D106" s="15" t="s">
        <v>102</v>
      </c>
      <c r="E106" s="16">
        <v>103</v>
      </c>
      <c r="F106" s="95">
        <v>1351</v>
      </c>
      <c r="G106" s="16">
        <f t="shared" si="1"/>
        <v>7.2086003379601991</v>
      </c>
      <c r="H106" s="16">
        <v>2014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</v>
      </c>
      <c r="P106" s="16">
        <v>0</v>
      </c>
      <c r="Q106" s="16">
        <v>0</v>
      </c>
      <c r="R106" s="16">
        <v>0</v>
      </c>
      <c r="S106" s="24">
        <v>0</v>
      </c>
    </row>
    <row r="107" spans="4:19" x14ac:dyDescent="0.3">
      <c r="D107" s="15" t="s">
        <v>103</v>
      </c>
      <c r="E107" s="16">
        <v>104</v>
      </c>
      <c r="F107" s="95">
        <v>1263</v>
      </c>
      <c r="G107" s="16">
        <f t="shared" si="1"/>
        <v>7.1412451223504911</v>
      </c>
      <c r="H107" s="16">
        <v>2014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</v>
      </c>
      <c r="Q107" s="16">
        <v>0</v>
      </c>
      <c r="R107" s="16">
        <v>0</v>
      </c>
      <c r="S107" s="24">
        <v>0</v>
      </c>
    </row>
    <row r="108" spans="4:19" x14ac:dyDescent="0.3">
      <c r="D108" s="15" t="s">
        <v>104</v>
      </c>
      <c r="E108" s="16">
        <v>105</v>
      </c>
      <c r="F108" s="95">
        <v>1205</v>
      </c>
      <c r="G108" s="16">
        <f t="shared" si="1"/>
        <v>7.0942348459247553</v>
      </c>
      <c r="H108" s="16">
        <v>2014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1</v>
      </c>
      <c r="R108" s="16">
        <v>0</v>
      </c>
      <c r="S108" s="24">
        <v>0</v>
      </c>
    </row>
    <row r="109" spans="4:19" x14ac:dyDescent="0.3">
      <c r="D109" s="15" t="s">
        <v>105</v>
      </c>
      <c r="E109" s="16">
        <v>106</v>
      </c>
      <c r="F109" s="95">
        <v>1093</v>
      </c>
      <c r="G109" s="16">
        <f t="shared" si="1"/>
        <v>6.9966814881765389</v>
      </c>
      <c r="H109" s="16">
        <v>2014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1</v>
      </c>
      <c r="S109" s="24">
        <v>0</v>
      </c>
    </row>
    <row r="110" spans="4:19" x14ac:dyDescent="0.3">
      <c r="D110" s="15" t="s">
        <v>106</v>
      </c>
      <c r="E110" s="16">
        <v>107</v>
      </c>
      <c r="F110" s="95">
        <v>1255</v>
      </c>
      <c r="G110" s="16">
        <f t="shared" si="1"/>
        <v>7.134890851565884</v>
      </c>
      <c r="H110" s="16">
        <v>2014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24">
        <v>1</v>
      </c>
    </row>
    <row r="111" spans="4:19" x14ac:dyDescent="0.3">
      <c r="D111" s="15" t="s">
        <v>107</v>
      </c>
      <c r="E111" s="16">
        <v>108</v>
      </c>
      <c r="F111" s="95">
        <v>1699</v>
      </c>
      <c r="G111" s="16">
        <f t="shared" si="1"/>
        <v>7.4377951216719325</v>
      </c>
      <c r="H111" s="16">
        <v>2014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24">
        <v>0</v>
      </c>
    </row>
    <row r="112" spans="4:19" x14ac:dyDescent="0.3">
      <c r="D112" s="15" t="s">
        <v>108</v>
      </c>
      <c r="E112" s="16">
        <v>109</v>
      </c>
      <c r="F112" s="95">
        <v>1392</v>
      </c>
      <c r="G112" s="16">
        <f t="shared" si="1"/>
        <v>7.2384968408943653</v>
      </c>
      <c r="H112" s="16">
        <v>2014</v>
      </c>
      <c r="I112" s="16">
        <v>1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24">
        <v>0</v>
      </c>
    </row>
    <row r="113" spans="4:19" x14ac:dyDescent="0.3">
      <c r="D113" s="15" t="s">
        <v>109</v>
      </c>
      <c r="E113" s="16">
        <v>110</v>
      </c>
      <c r="F113" s="95">
        <v>1248</v>
      </c>
      <c r="G113" s="16">
        <f t="shared" si="1"/>
        <v>7.1292975489293733</v>
      </c>
      <c r="H113" s="16">
        <v>2014</v>
      </c>
      <c r="I113" s="16">
        <v>0</v>
      </c>
      <c r="J113" s="16">
        <v>1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24">
        <v>0</v>
      </c>
    </row>
    <row r="114" spans="4:19" x14ac:dyDescent="0.3">
      <c r="D114" s="15" t="s">
        <v>110</v>
      </c>
      <c r="E114" s="16">
        <v>111</v>
      </c>
      <c r="F114" s="95">
        <v>1163</v>
      </c>
      <c r="G114" s="16">
        <f t="shared" si="1"/>
        <v>7.0587581525186645</v>
      </c>
      <c r="H114" s="16">
        <v>2014</v>
      </c>
      <c r="I114" s="16">
        <v>0</v>
      </c>
      <c r="J114" s="16">
        <v>0</v>
      </c>
      <c r="K114" s="16">
        <v>1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24">
        <v>0</v>
      </c>
    </row>
    <row r="115" spans="4:19" x14ac:dyDescent="0.3">
      <c r="D115" s="15" t="s">
        <v>111</v>
      </c>
      <c r="E115" s="16">
        <v>112</v>
      </c>
      <c r="F115" s="95">
        <v>1389</v>
      </c>
      <c r="G115" s="16">
        <f t="shared" si="1"/>
        <v>7.2363393427543441</v>
      </c>
      <c r="H115" s="16">
        <v>2014</v>
      </c>
      <c r="I115" s="16">
        <v>0</v>
      </c>
      <c r="J115" s="16">
        <v>0</v>
      </c>
      <c r="K115" s="16">
        <v>0</v>
      </c>
      <c r="L115" s="16">
        <v>1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24">
        <v>0</v>
      </c>
    </row>
    <row r="116" spans="4:19" x14ac:dyDescent="0.3">
      <c r="D116" s="15" t="s">
        <v>112</v>
      </c>
      <c r="E116" s="16">
        <v>113</v>
      </c>
      <c r="F116" s="95">
        <v>1432</v>
      </c>
      <c r="G116" s="16">
        <f t="shared" si="1"/>
        <v>7.2668273475205911</v>
      </c>
      <c r="H116" s="16">
        <v>2015</v>
      </c>
      <c r="I116" s="16">
        <v>0</v>
      </c>
      <c r="J116" s="16">
        <v>0</v>
      </c>
      <c r="K116" s="16">
        <v>0</v>
      </c>
      <c r="L116" s="16">
        <v>0</v>
      </c>
      <c r="M116" s="16">
        <v>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24">
        <v>0</v>
      </c>
    </row>
    <row r="117" spans="4:19" x14ac:dyDescent="0.3">
      <c r="D117" s="15" t="s">
        <v>113</v>
      </c>
      <c r="E117" s="16">
        <v>114</v>
      </c>
      <c r="F117" s="95">
        <v>1221</v>
      </c>
      <c r="G117" s="16">
        <f t="shared" si="1"/>
        <v>7.1074254741107046</v>
      </c>
      <c r="H117" s="16">
        <v>2015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1</v>
      </c>
      <c r="O117" s="16">
        <v>0</v>
      </c>
      <c r="P117" s="16">
        <v>0</v>
      </c>
      <c r="Q117" s="16">
        <v>0</v>
      </c>
      <c r="R117" s="16">
        <v>0</v>
      </c>
      <c r="S117" s="24">
        <v>0</v>
      </c>
    </row>
    <row r="118" spans="4:19" x14ac:dyDescent="0.3">
      <c r="D118" s="15" t="s">
        <v>114</v>
      </c>
      <c r="E118" s="16">
        <v>115</v>
      </c>
      <c r="F118" s="95">
        <v>1194</v>
      </c>
      <c r="G118" s="16">
        <f t="shared" si="1"/>
        <v>7.0850642939525477</v>
      </c>
      <c r="H118" s="16">
        <v>2015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</v>
      </c>
      <c r="P118" s="16">
        <v>0</v>
      </c>
      <c r="Q118" s="16">
        <v>0</v>
      </c>
      <c r="R118" s="16">
        <v>0</v>
      </c>
      <c r="S118" s="24">
        <v>0</v>
      </c>
    </row>
    <row r="119" spans="4:19" x14ac:dyDescent="0.3">
      <c r="D119" s="15" t="s">
        <v>115</v>
      </c>
      <c r="E119" s="16">
        <v>116</v>
      </c>
      <c r="F119" s="95">
        <v>1163</v>
      </c>
      <c r="G119" s="16">
        <f t="shared" si="1"/>
        <v>7.0587581525186645</v>
      </c>
      <c r="H119" s="16">
        <v>2015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</v>
      </c>
      <c r="Q119" s="16">
        <v>0</v>
      </c>
      <c r="R119" s="16">
        <v>0</v>
      </c>
      <c r="S119" s="24">
        <v>0</v>
      </c>
    </row>
    <row r="120" spans="4:19" x14ac:dyDescent="0.3">
      <c r="D120" s="15" t="s">
        <v>116</v>
      </c>
      <c r="E120" s="16">
        <v>117</v>
      </c>
      <c r="F120" s="95">
        <v>1103</v>
      </c>
      <c r="G120" s="16">
        <f t="shared" si="1"/>
        <v>7.0057890192535028</v>
      </c>
      <c r="H120" s="16">
        <v>2015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1</v>
      </c>
      <c r="R120" s="16">
        <v>0</v>
      </c>
      <c r="S120" s="24">
        <v>0</v>
      </c>
    </row>
    <row r="121" spans="4:19" x14ac:dyDescent="0.3">
      <c r="D121" s="15" t="s">
        <v>117</v>
      </c>
      <c r="E121" s="16">
        <v>118</v>
      </c>
      <c r="F121" s="95">
        <v>1056</v>
      </c>
      <c r="G121" s="16">
        <f t="shared" si="1"/>
        <v>6.9622434642662068</v>
      </c>
      <c r="H121" s="16">
        <v>2015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1</v>
      </c>
      <c r="S121" s="24">
        <v>0</v>
      </c>
    </row>
    <row r="122" spans="4:19" x14ac:dyDescent="0.3">
      <c r="D122" s="15" t="s">
        <v>118</v>
      </c>
      <c r="E122" s="16">
        <v>119</v>
      </c>
      <c r="F122" s="95">
        <v>1160</v>
      </c>
      <c r="G122" s="16">
        <f t="shared" si="1"/>
        <v>7.0561752841004104</v>
      </c>
      <c r="H122" s="16">
        <v>2015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24">
        <v>1</v>
      </c>
    </row>
    <row r="123" spans="4:19" x14ac:dyDescent="0.3">
      <c r="D123" s="15" t="s">
        <v>119</v>
      </c>
      <c r="E123" s="16">
        <v>120</v>
      </c>
      <c r="F123" s="95">
        <v>1586</v>
      </c>
      <c r="G123" s="16">
        <f t="shared" si="1"/>
        <v>7.368970402194793</v>
      </c>
      <c r="H123" s="16">
        <v>2015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24">
        <v>0</v>
      </c>
    </row>
    <row r="124" spans="4:19" x14ac:dyDescent="0.3">
      <c r="D124" s="15" t="s">
        <v>120</v>
      </c>
      <c r="E124" s="16">
        <v>121</v>
      </c>
      <c r="F124" s="95">
        <v>1314</v>
      </c>
      <c r="G124" s="16">
        <f t="shared" si="1"/>
        <v>7.1808311990445555</v>
      </c>
      <c r="H124" s="16">
        <v>2015</v>
      </c>
      <c r="I124" s="16">
        <v>1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24">
        <v>0</v>
      </c>
    </row>
    <row r="125" spans="4:19" x14ac:dyDescent="0.3">
      <c r="D125" s="15" t="s">
        <v>121</v>
      </c>
      <c r="E125" s="16">
        <v>122</v>
      </c>
      <c r="F125" s="95">
        <v>1148</v>
      </c>
      <c r="G125" s="16">
        <f t="shared" si="1"/>
        <v>7.0457765768795113</v>
      </c>
      <c r="H125" s="16">
        <v>2015</v>
      </c>
      <c r="I125" s="16">
        <v>0</v>
      </c>
      <c r="J125" s="16">
        <v>1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24">
        <v>0</v>
      </c>
    </row>
    <row r="126" spans="4:19" x14ac:dyDescent="0.3">
      <c r="D126" s="15" t="s">
        <v>122</v>
      </c>
      <c r="E126" s="16">
        <v>123</v>
      </c>
      <c r="F126" s="95">
        <v>1073</v>
      </c>
      <c r="G126" s="16">
        <f t="shared" si="1"/>
        <v>6.9782137426306985</v>
      </c>
      <c r="H126" s="16">
        <v>2015</v>
      </c>
      <c r="I126" s="16">
        <v>0</v>
      </c>
      <c r="J126" s="16">
        <v>0</v>
      </c>
      <c r="K126" s="16">
        <v>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24">
        <v>0</v>
      </c>
    </row>
    <row r="127" spans="4:19" x14ac:dyDescent="0.3">
      <c r="D127" s="15" t="s">
        <v>123</v>
      </c>
      <c r="E127" s="16">
        <v>124</v>
      </c>
      <c r="F127" s="95">
        <v>1285</v>
      </c>
      <c r="G127" s="16">
        <f t="shared" si="1"/>
        <v>7.1585139973293206</v>
      </c>
      <c r="H127" s="16">
        <v>2015</v>
      </c>
      <c r="I127" s="16">
        <v>0</v>
      </c>
      <c r="J127" s="16">
        <v>0</v>
      </c>
      <c r="K127" s="16">
        <v>0</v>
      </c>
      <c r="L127" s="16">
        <v>1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24">
        <v>0</v>
      </c>
    </row>
    <row r="128" spans="4:19" x14ac:dyDescent="0.3">
      <c r="D128" s="15" t="s">
        <v>124</v>
      </c>
      <c r="E128" s="16">
        <v>125</v>
      </c>
      <c r="F128" s="95">
        <v>1238</v>
      </c>
      <c r="G128" s="16">
        <f t="shared" si="1"/>
        <v>7.1212524532445416</v>
      </c>
      <c r="H128" s="16">
        <v>2016</v>
      </c>
      <c r="I128" s="16">
        <v>0</v>
      </c>
      <c r="J128" s="16">
        <v>0</v>
      </c>
      <c r="K128" s="16">
        <v>0</v>
      </c>
      <c r="L128" s="16">
        <v>0</v>
      </c>
      <c r="M128" s="16">
        <v>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24">
        <v>0</v>
      </c>
    </row>
    <row r="129" spans="4:19" x14ac:dyDescent="0.3">
      <c r="D129" s="15" t="s">
        <v>125</v>
      </c>
      <c r="E129" s="16">
        <v>126</v>
      </c>
      <c r="F129" s="95">
        <v>1119</v>
      </c>
      <c r="G129" s="16">
        <f t="shared" si="1"/>
        <v>7.020190708311925</v>
      </c>
      <c r="H129" s="16">
        <v>2016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1</v>
      </c>
      <c r="O129" s="16">
        <v>0</v>
      </c>
      <c r="P129" s="16">
        <v>0</v>
      </c>
      <c r="Q129" s="16">
        <v>0</v>
      </c>
      <c r="R129" s="16">
        <v>0</v>
      </c>
      <c r="S129" s="24">
        <v>0</v>
      </c>
    </row>
    <row r="130" spans="4:19" x14ac:dyDescent="0.3">
      <c r="D130" s="15" t="s">
        <v>126</v>
      </c>
      <c r="E130" s="16">
        <v>127</v>
      </c>
      <c r="F130" s="95">
        <v>1147</v>
      </c>
      <c r="G130" s="16">
        <f t="shared" si="1"/>
        <v>7.0449051171293711</v>
      </c>
      <c r="H130" s="16">
        <v>2016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</v>
      </c>
      <c r="P130" s="16">
        <v>0</v>
      </c>
      <c r="Q130" s="16">
        <v>0</v>
      </c>
      <c r="R130" s="16">
        <v>0</v>
      </c>
      <c r="S130" s="24">
        <v>0</v>
      </c>
    </row>
    <row r="131" spans="4:19" x14ac:dyDescent="0.3">
      <c r="D131" s="15" t="s">
        <v>127</v>
      </c>
      <c r="E131" s="16">
        <v>128</v>
      </c>
      <c r="F131" s="95">
        <v>1071</v>
      </c>
      <c r="G131" s="16">
        <f t="shared" si="1"/>
        <v>6.9763480704477487</v>
      </c>
      <c r="H131" s="16">
        <v>2016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1</v>
      </c>
      <c r="Q131" s="16">
        <v>0</v>
      </c>
      <c r="R131" s="16">
        <v>0</v>
      </c>
      <c r="S131" s="24">
        <v>0</v>
      </c>
    </row>
    <row r="132" spans="4:19" x14ac:dyDescent="0.3">
      <c r="D132" s="15" t="s">
        <v>128</v>
      </c>
      <c r="E132" s="16">
        <v>129</v>
      </c>
      <c r="F132" s="95">
        <v>1028</v>
      </c>
      <c r="G132" s="16">
        <f t="shared" si="1"/>
        <v>6.93537044601511</v>
      </c>
      <c r="H132" s="16">
        <v>2016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1</v>
      </c>
      <c r="R132" s="16">
        <v>0</v>
      </c>
      <c r="S132" s="24">
        <v>0</v>
      </c>
    </row>
    <row r="133" spans="4:19" x14ac:dyDescent="0.3">
      <c r="D133" s="15" t="s">
        <v>129</v>
      </c>
      <c r="E133" s="16">
        <v>130</v>
      </c>
      <c r="F133" s="95">
        <v>949</v>
      </c>
      <c r="G133" s="16">
        <f t="shared" ref="G133:G183" si="2">LN(F133)</f>
        <v>6.8554087986099281</v>
      </c>
      <c r="H133" s="16">
        <v>2016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1</v>
      </c>
      <c r="S133" s="24">
        <v>0</v>
      </c>
    </row>
    <row r="134" spans="4:19" x14ac:dyDescent="0.3">
      <c r="D134" s="15" t="s">
        <v>130</v>
      </c>
      <c r="E134" s="16">
        <v>131</v>
      </c>
      <c r="F134" s="95">
        <v>989</v>
      </c>
      <c r="G134" s="16">
        <f t="shared" si="2"/>
        <v>6.8966943316227125</v>
      </c>
      <c r="H134" s="16">
        <v>2016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24">
        <v>1</v>
      </c>
    </row>
    <row r="135" spans="4:19" x14ac:dyDescent="0.3">
      <c r="D135" s="15" t="s">
        <v>131</v>
      </c>
      <c r="E135" s="16">
        <v>132</v>
      </c>
      <c r="F135" s="95">
        <v>1489</v>
      </c>
      <c r="G135" s="16">
        <f t="shared" si="2"/>
        <v>7.3058600326840093</v>
      </c>
      <c r="H135" s="16">
        <v>2016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24">
        <v>0</v>
      </c>
    </row>
    <row r="136" spans="4:19" x14ac:dyDescent="0.3">
      <c r="D136" s="15" t="s">
        <v>132</v>
      </c>
      <c r="E136" s="16">
        <v>133</v>
      </c>
      <c r="F136" s="95">
        <v>1203</v>
      </c>
      <c r="G136" s="16">
        <f t="shared" si="2"/>
        <v>7.0925737159746784</v>
      </c>
      <c r="H136" s="16">
        <v>2016</v>
      </c>
      <c r="I136" s="16">
        <v>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24">
        <v>0</v>
      </c>
    </row>
    <row r="137" spans="4:19" x14ac:dyDescent="0.3">
      <c r="D137" s="15" t="s">
        <v>133</v>
      </c>
      <c r="E137" s="16">
        <v>134</v>
      </c>
      <c r="F137" s="95">
        <v>992</v>
      </c>
      <c r="G137" s="16">
        <f t="shared" si="2"/>
        <v>6.8997231072848724</v>
      </c>
      <c r="H137" s="16">
        <v>2016</v>
      </c>
      <c r="I137" s="16">
        <v>0</v>
      </c>
      <c r="J137" s="16">
        <v>1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24">
        <v>0</v>
      </c>
    </row>
    <row r="138" spans="4:19" x14ac:dyDescent="0.3">
      <c r="D138" s="15" t="s">
        <v>134</v>
      </c>
      <c r="E138" s="16">
        <v>135</v>
      </c>
      <c r="F138" s="95">
        <v>968</v>
      </c>
      <c r="G138" s="16">
        <f t="shared" si="2"/>
        <v>6.8752320872765766</v>
      </c>
      <c r="H138" s="16">
        <v>2016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24">
        <v>0</v>
      </c>
    </row>
    <row r="139" spans="4:19" x14ac:dyDescent="0.3">
      <c r="D139" s="15" t="s">
        <v>135</v>
      </c>
      <c r="E139" s="16">
        <v>136</v>
      </c>
      <c r="F139" s="95">
        <v>1125</v>
      </c>
      <c r="G139" s="16">
        <f t="shared" si="2"/>
        <v>7.0255383146385206</v>
      </c>
      <c r="H139" s="16">
        <v>2016</v>
      </c>
      <c r="I139" s="16">
        <v>0</v>
      </c>
      <c r="J139" s="16">
        <v>0</v>
      </c>
      <c r="K139" s="16">
        <v>0</v>
      </c>
      <c r="L139" s="16">
        <v>1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24">
        <v>0</v>
      </c>
    </row>
    <row r="140" spans="4:19" x14ac:dyDescent="0.3">
      <c r="D140" s="15" t="s">
        <v>136</v>
      </c>
      <c r="E140" s="16">
        <v>137</v>
      </c>
      <c r="F140" s="95">
        <v>1186</v>
      </c>
      <c r="G140" s="16">
        <f t="shared" si="2"/>
        <v>7.0783415795576712</v>
      </c>
      <c r="H140" s="16">
        <v>2017</v>
      </c>
      <c r="I140" s="16">
        <v>0</v>
      </c>
      <c r="J140" s="16">
        <v>0</v>
      </c>
      <c r="K140" s="16">
        <v>0</v>
      </c>
      <c r="L140" s="16">
        <v>0</v>
      </c>
      <c r="M140" s="16">
        <v>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24">
        <v>0</v>
      </c>
    </row>
    <row r="141" spans="4:19" x14ac:dyDescent="0.3">
      <c r="D141" s="15" t="s">
        <v>137</v>
      </c>
      <c r="E141" s="16">
        <v>138</v>
      </c>
      <c r="F141" s="95">
        <v>971</v>
      </c>
      <c r="G141" s="16">
        <f t="shared" si="2"/>
        <v>6.8783264682913252</v>
      </c>
      <c r="H141" s="16">
        <v>2017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  <c r="P141" s="16">
        <v>0</v>
      </c>
      <c r="Q141" s="16">
        <v>0</v>
      </c>
      <c r="R141" s="16">
        <v>0</v>
      </c>
      <c r="S141" s="24">
        <v>0</v>
      </c>
    </row>
    <row r="142" spans="4:19" x14ac:dyDescent="0.3">
      <c r="D142" s="15" t="s">
        <v>138</v>
      </c>
      <c r="E142" s="16">
        <v>139</v>
      </c>
      <c r="F142" s="95">
        <v>1060</v>
      </c>
      <c r="G142" s="16">
        <f t="shared" si="2"/>
        <v>6.9660241871061128</v>
      </c>
      <c r="H142" s="16">
        <v>2017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1</v>
      </c>
      <c r="P142" s="16">
        <v>0</v>
      </c>
      <c r="Q142" s="16">
        <v>0</v>
      </c>
      <c r="R142" s="16">
        <v>0</v>
      </c>
      <c r="S142" s="24">
        <v>0</v>
      </c>
    </row>
    <row r="143" spans="4:19" x14ac:dyDescent="0.3">
      <c r="D143" s="15" t="s">
        <v>139</v>
      </c>
      <c r="E143" s="16">
        <v>140</v>
      </c>
      <c r="F143" s="95">
        <v>924</v>
      </c>
      <c r="G143" s="16">
        <f t="shared" si="2"/>
        <v>6.828712071641684</v>
      </c>
      <c r="H143" s="16">
        <v>2017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1</v>
      </c>
      <c r="Q143" s="16">
        <v>0</v>
      </c>
      <c r="R143" s="16">
        <v>0</v>
      </c>
      <c r="S143" s="24">
        <v>0</v>
      </c>
    </row>
    <row r="144" spans="4:19" x14ac:dyDescent="0.3">
      <c r="D144" s="15" t="s">
        <v>140</v>
      </c>
      <c r="E144" s="16">
        <v>141</v>
      </c>
      <c r="F144" s="95">
        <v>965</v>
      </c>
      <c r="G144" s="16">
        <f t="shared" si="2"/>
        <v>6.8721281013389861</v>
      </c>
      <c r="H144" s="16">
        <v>2017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1</v>
      </c>
      <c r="R144" s="16">
        <v>0</v>
      </c>
      <c r="S144" s="24">
        <v>0</v>
      </c>
    </row>
    <row r="145" spans="4:19" x14ac:dyDescent="0.3">
      <c r="D145" s="15" t="s">
        <v>141</v>
      </c>
      <c r="E145" s="16">
        <v>142</v>
      </c>
      <c r="F145" s="95">
        <v>902</v>
      </c>
      <c r="G145" s="16">
        <f t="shared" si="2"/>
        <v>6.804614520062624</v>
      </c>
      <c r="H145" s="16">
        <v>2017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1</v>
      </c>
      <c r="S145" s="24">
        <v>0</v>
      </c>
    </row>
    <row r="146" spans="4:19" x14ac:dyDescent="0.3">
      <c r="D146" s="15" t="s">
        <v>142</v>
      </c>
      <c r="E146" s="16">
        <v>143</v>
      </c>
      <c r="F146" s="95">
        <v>933</v>
      </c>
      <c r="G146" s="16">
        <f t="shared" si="2"/>
        <v>6.8384052008473439</v>
      </c>
      <c r="H146" s="16">
        <v>2017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24">
        <v>1</v>
      </c>
    </row>
    <row r="147" spans="4:19" x14ac:dyDescent="0.3">
      <c r="D147" s="15" t="s">
        <v>143</v>
      </c>
      <c r="E147" s="16">
        <v>144</v>
      </c>
      <c r="F147" s="95">
        <v>1403</v>
      </c>
      <c r="G147" s="16">
        <f t="shared" si="2"/>
        <v>7.246368080102461</v>
      </c>
      <c r="H147" s="16">
        <v>2017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24">
        <v>0</v>
      </c>
    </row>
    <row r="148" spans="4:19" x14ac:dyDescent="0.3">
      <c r="D148" s="15" t="s">
        <v>144</v>
      </c>
      <c r="E148" s="16">
        <v>145</v>
      </c>
      <c r="F148" s="95">
        <v>1087</v>
      </c>
      <c r="G148" s="16">
        <f t="shared" si="2"/>
        <v>6.9911768871212097</v>
      </c>
      <c r="H148" s="16">
        <v>2017</v>
      </c>
      <c r="I148" s="16">
        <v>1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24">
        <v>0</v>
      </c>
    </row>
    <row r="149" spans="4:19" x14ac:dyDescent="0.3">
      <c r="D149" s="15" t="s">
        <v>145</v>
      </c>
      <c r="E149" s="16">
        <v>146</v>
      </c>
      <c r="F149" s="95">
        <v>953</v>
      </c>
      <c r="G149" s="16">
        <f t="shared" si="2"/>
        <v>6.8596149036542018</v>
      </c>
      <c r="H149" s="16">
        <v>2017</v>
      </c>
      <c r="I149" s="16">
        <v>0</v>
      </c>
      <c r="J149" s="16">
        <v>1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24">
        <v>0</v>
      </c>
    </row>
    <row r="150" spans="4:19" x14ac:dyDescent="0.3">
      <c r="D150" s="15" t="s">
        <v>146</v>
      </c>
      <c r="E150" s="16">
        <v>147</v>
      </c>
      <c r="F150" s="95">
        <v>931</v>
      </c>
      <c r="G150" s="16">
        <f t="shared" si="2"/>
        <v>6.8362592772770672</v>
      </c>
      <c r="H150" s="16">
        <v>2017</v>
      </c>
      <c r="I150" s="16">
        <v>0</v>
      </c>
      <c r="J150" s="16">
        <v>0</v>
      </c>
      <c r="K150" s="16">
        <v>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24">
        <v>0</v>
      </c>
    </row>
    <row r="151" spans="4:19" x14ac:dyDescent="0.3">
      <c r="D151" s="15" t="s">
        <v>147</v>
      </c>
      <c r="E151" s="16">
        <v>148</v>
      </c>
      <c r="F151" s="95">
        <v>1030</v>
      </c>
      <c r="G151" s="16">
        <f t="shared" si="2"/>
        <v>6.9373140812236818</v>
      </c>
      <c r="H151" s="16">
        <v>2017</v>
      </c>
      <c r="I151" s="16">
        <v>0</v>
      </c>
      <c r="J151" s="16">
        <v>0</v>
      </c>
      <c r="K151" s="16">
        <v>0</v>
      </c>
      <c r="L151" s="16">
        <v>1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24">
        <v>0</v>
      </c>
    </row>
    <row r="152" spans="4:19" x14ac:dyDescent="0.3">
      <c r="D152" s="15" t="s">
        <v>148</v>
      </c>
      <c r="E152" s="16">
        <v>149</v>
      </c>
      <c r="F152" s="95">
        <v>1082</v>
      </c>
      <c r="G152" s="16">
        <f t="shared" si="2"/>
        <v>6.9865664594064265</v>
      </c>
      <c r="H152" s="16">
        <v>2018</v>
      </c>
      <c r="I152" s="16">
        <v>0</v>
      </c>
      <c r="J152" s="16">
        <v>0</v>
      </c>
      <c r="K152" s="16">
        <v>0</v>
      </c>
      <c r="L152" s="16">
        <v>0</v>
      </c>
      <c r="M152" s="16">
        <v>1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24">
        <v>0</v>
      </c>
    </row>
    <row r="153" spans="4:19" x14ac:dyDescent="0.3">
      <c r="D153" s="15" t="s">
        <v>149</v>
      </c>
      <c r="E153" s="16">
        <v>150</v>
      </c>
      <c r="F153" s="95">
        <v>902</v>
      </c>
      <c r="G153" s="16">
        <f t="shared" si="2"/>
        <v>6.804614520062624</v>
      </c>
      <c r="H153" s="16">
        <v>2018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</v>
      </c>
      <c r="O153" s="16">
        <v>0</v>
      </c>
      <c r="P153" s="16">
        <v>0</v>
      </c>
      <c r="Q153" s="16">
        <v>0</v>
      </c>
      <c r="R153" s="16">
        <v>0</v>
      </c>
      <c r="S153" s="24">
        <v>0</v>
      </c>
    </row>
    <row r="154" spans="4:19" x14ac:dyDescent="0.3">
      <c r="D154" s="15" t="s">
        <v>150</v>
      </c>
      <c r="E154" s="16">
        <v>151</v>
      </c>
      <c r="F154" s="95">
        <v>968</v>
      </c>
      <c r="G154" s="16">
        <f t="shared" si="2"/>
        <v>6.8752320872765766</v>
      </c>
      <c r="H154" s="16">
        <v>2018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1</v>
      </c>
      <c r="P154" s="16">
        <v>0</v>
      </c>
      <c r="Q154" s="16">
        <v>0</v>
      </c>
      <c r="R154" s="16">
        <v>0</v>
      </c>
      <c r="S154" s="24">
        <v>0</v>
      </c>
    </row>
    <row r="155" spans="4:19" x14ac:dyDescent="0.3">
      <c r="D155" s="15" t="s">
        <v>151</v>
      </c>
      <c r="E155" s="16">
        <v>152</v>
      </c>
      <c r="F155" s="95">
        <v>874</v>
      </c>
      <c r="G155" s="16">
        <f t="shared" si="2"/>
        <v>6.7730803756555353</v>
      </c>
      <c r="H155" s="16">
        <v>2018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1</v>
      </c>
      <c r="Q155" s="16">
        <v>0</v>
      </c>
      <c r="R155" s="16">
        <v>0</v>
      </c>
      <c r="S155" s="24">
        <v>0</v>
      </c>
    </row>
    <row r="156" spans="4:19" x14ac:dyDescent="0.3">
      <c r="D156" s="15" t="s">
        <v>152</v>
      </c>
      <c r="E156" s="16">
        <v>153</v>
      </c>
      <c r="F156" s="95">
        <v>890</v>
      </c>
      <c r="G156" s="16">
        <f t="shared" si="2"/>
        <v>6.7912214627261855</v>
      </c>
      <c r="H156" s="16">
        <v>2018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1</v>
      </c>
      <c r="R156" s="16">
        <v>0</v>
      </c>
      <c r="S156" s="24">
        <v>0</v>
      </c>
    </row>
    <row r="157" spans="4:19" x14ac:dyDescent="0.3">
      <c r="D157" s="15" t="s">
        <v>153</v>
      </c>
      <c r="E157" s="16">
        <v>154</v>
      </c>
      <c r="F157" s="95">
        <v>825</v>
      </c>
      <c r="G157" s="16">
        <f t="shared" si="2"/>
        <v>6.7153833863346808</v>
      </c>
      <c r="H157" s="16">
        <v>2018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1</v>
      </c>
      <c r="S157" s="24">
        <v>0</v>
      </c>
    </row>
    <row r="158" spans="4:19" x14ac:dyDescent="0.3">
      <c r="D158" s="15" t="s">
        <v>154</v>
      </c>
      <c r="E158" s="16">
        <v>155</v>
      </c>
      <c r="F158" s="95">
        <v>951</v>
      </c>
      <c r="G158" s="16">
        <f t="shared" si="2"/>
        <v>6.8575140625453903</v>
      </c>
      <c r="H158" s="16">
        <v>2018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24">
        <v>1</v>
      </c>
    </row>
    <row r="159" spans="4:19" x14ac:dyDescent="0.3">
      <c r="D159" s="15" t="s">
        <v>155</v>
      </c>
      <c r="E159" s="16">
        <v>156</v>
      </c>
      <c r="F159" s="95">
        <v>1385</v>
      </c>
      <c r="G159" s="16">
        <f t="shared" si="2"/>
        <v>7.233455418621439</v>
      </c>
      <c r="H159" s="16">
        <v>2018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24">
        <v>0</v>
      </c>
    </row>
    <row r="160" spans="4:19" x14ac:dyDescent="0.3">
      <c r="D160" s="15" t="s">
        <v>156</v>
      </c>
      <c r="E160" s="16">
        <v>157</v>
      </c>
      <c r="F160" s="95">
        <v>965</v>
      </c>
      <c r="G160" s="16">
        <f t="shared" si="2"/>
        <v>6.8721281013389861</v>
      </c>
      <c r="H160" s="16">
        <v>2018</v>
      </c>
      <c r="I160" s="16">
        <v>1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24">
        <v>0</v>
      </c>
    </row>
    <row r="161" spans="4:19" x14ac:dyDescent="0.3">
      <c r="D161" s="15" t="s">
        <v>157</v>
      </c>
      <c r="E161" s="16">
        <v>158</v>
      </c>
      <c r="F161" s="95">
        <v>880</v>
      </c>
      <c r="G161" s="16">
        <f t="shared" si="2"/>
        <v>6.7799219074722519</v>
      </c>
      <c r="H161" s="16">
        <v>2018</v>
      </c>
      <c r="I161" s="16">
        <v>0</v>
      </c>
      <c r="J161" s="16">
        <v>1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24">
        <v>0</v>
      </c>
    </row>
    <row r="162" spans="4:19" x14ac:dyDescent="0.3">
      <c r="D162" s="15" t="s">
        <v>158</v>
      </c>
      <c r="E162" s="16">
        <v>159</v>
      </c>
      <c r="F162" s="95">
        <v>890</v>
      </c>
      <c r="G162" s="16">
        <f t="shared" si="2"/>
        <v>6.7912214627261855</v>
      </c>
      <c r="H162" s="16">
        <v>2018</v>
      </c>
      <c r="I162" s="16">
        <v>0</v>
      </c>
      <c r="J162" s="16">
        <v>0</v>
      </c>
      <c r="K162" s="16">
        <v>1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24">
        <v>0</v>
      </c>
    </row>
    <row r="163" spans="4:19" x14ac:dyDescent="0.3">
      <c r="D163" s="15" t="s">
        <v>159</v>
      </c>
      <c r="E163" s="16">
        <v>160</v>
      </c>
      <c r="F163" s="95">
        <v>994</v>
      </c>
      <c r="G163" s="16">
        <f t="shared" si="2"/>
        <v>6.9017372066565743</v>
      </c>
      <c r="H163" s="16">
        <v>2018</v>
      </c>
      <c r="I163" s="16">
        <v>0</v>
      </c>
      <c r="J163" s="16">
        <v>0</v>
      </c>
      <c r="K163" s="16">
        <v>0</v>
      </c>
      <c r="L163" s="16">
        <v>1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24">
        <v>0</v>
      </c>
    </row>
    <row r="164" spans="4:19" x14ac:dyDescent="0.3">
      <c r="D164" s="15" t="s">
        <v>160</v>
      </c>
      <c r="E164" s="16">
        <v>161</v>
      </c>
      <c r="F164" s="95">
        <v>1030</v>
      </c>
      <c r="G164" s="16">
        <f t="shared" si="2"/>
        <v>6.9373140812236818</v>
      </c>
      <c r="H164" s="16">
        <v>2019</v>
      </c>
      <c r="I164" s="16">
        <v>0</v>
      </c>
      <c r="J164" s="16">
        <v>0</v>
      </c>
      <c r="K164" s="16">
        <v>0</v>
      </c>
      <c r="L164" s="16">
        <v>0</v>
      </c>
      <c r="M164" s="16">
        <v>1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24">
        <v>0</v>
      </c>
    </row>
    <row r="165" spans="4:19" x14ac:dyDescent="0.3">
      <c r="D165" s="15" t="s">
        <v>161</v>
      </c>
      <c r="E165" s="16">
        <v>162</v>
      </c>
      <c r="F165" s="95">
        <v>846</v>
      </c>
      <c r="G165" s="16">
        <f t="shared" si="2"/>
        <v>6.7405193596062229</v>
      </c>
      <c r="H165" s="16">
        <v>2019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</v>
      </c>
      <c r="O165" s="16">
        <v>0</v>
      </c>
      <c r="P165" s="16">
        <v>0</v>
      </c>
      <c r="Q165" s="16">
        <v>0</v>
      </c>
      <c r="R165" s="16">
        <v>0</v>
      </c>
      <c r="S165" s="24">
        <v>0</v>
      </c>
    </row>
    <row r="166" spans="4:19" x14ac:dyDescent="0.3">
      <c r="D166" s="15" t="s">
        <v>162</v>
      </c>
      <c r="E166" s="16">
        <v>163</v>
      </c>
      <c r="F166" s="95">
        <v>904</v>
      </c>
      <c r="G166" s="16">
        <f t="shared" si="2"/>
        <v>6.8068293603921761</v>
      </c>
      <c r="H166" s="16">
        <v>2019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1</v>
      </c>
      <c r="P166" s="16">
        <v>0</v>
      </c>
      <c r="Q166" s="16">
        <v>0</v>
      </c>
      <c r="R166" s="16">
        <v>0</v>
      </c>
      <c r="S166" s="24">
        <v>0</v>
      </c>
    </row>
    <row r="167" spans="4:19" x14ac:dyDescent="0.3">
      <c r="D167" s="15" t="s">
        <v>163</v>
      </c>
      <c r="E167" s="16">
        <v>164</v>
      </c>
      <c r="F167" s="95">
        <v>864</v>
      </c>
      <c r="G167" s="16">
        <f t="shared" si="2"/>
        <v>6.7615727688040552</v>
      </c>
      <c r="H167" s="16">
        <v>2019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1</v>
      </c>
      <c r="Q167" s="16">
        <v>0</v>
      </c>
      <c r="R167" s="16">
        <v>0</v>
      </c>
      <c r="S167" s="24">
        <v>0</v>
      </c>
    </row>
    <row r="168" spans="4:19" x14ac:dyDescent="0.3">
      <c r="D168" s="15" t="s">
        <v>164</v>
      </c>
      <c r="E168" s="16">
        <v>165</v>
      </c>
      <c r="F168" s="95">
        <v>854</v>
      </c>
      <c r="G168" s="16">
        <f t="shared" si="2"/>
        <v>6.7499311937885702</v>
      </c>
      <c r="H168" s="16">
        <v>2019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1</v>
      </c>
      <c r="R168" s="16">
        <v>0</v>
      </c>
      <c r="S168" s="24">
        <v>0</v>
      </c>
    </row>
    <row r="169" spans="4:19" x14ac:dyDescent="0.3">
      <c r="D169" s="15" t="s">
        <v>165</v>
      </c>
      <c r="E169" s="16">
        <v>166</v>
      </c>
      <c r="F169" s="95">
        <v>779</v>
      </c>
      <c r="G169" s="16">
        <f t="shared" si="2"/>
        <v>6.6580110458707482</v>
      </c>
      <c r="H169" s="16">
        <v>2019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1</v>
      </c>
      <c r="S169" s="24">
        <v>0</v>
      </c>
    </row>
    <row r="170" spans="4:19" x14ac:dyDescent="0.3">
      <c r="D170" s="15" t="s">
        <v>166</v>
      </c>
      <c r="E170" s="16">
        <v>167</v>
      </c>
      <c r="F170" s="95">
        <v>922</v>
      </c>
      <c r="G170" s="16">
        <f t="shared" si="2"/>
        <v>6.826545223556594</v>
      </c>
      <c r="H170" s="16">
        <v>2019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24">
        <v>1</v>
      </c>
    </row>
    <row r="171" spans="4:19" x14ac:dyDescent="0.3">
      <c r="D171" s="15" t="s">
        <v>167</v>
      </c>
      <c r="E171" s="16">
        <v>168</v>
      </c>
      <c r="F171" s="95">
        <v>1278</v>
      </c>
      <c r="G171" s="16">
        <f t="shared" si="2"/>
        <v>7.15305163493748</v>
      </c>
      <c r="H171" s="16">
        <v>2019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24">
        <v>0</v>
      </c>
    </row>
    <row r="172" spans="4:19" x14ac:dyDescent="0.3">
      <c r="D172" s="15" t="s">
        <v>168</v>
      </c>
      <c r="E172" s="16">
        <v>169</v>
      </c>
      <c r="F172" s="95">
        <v>905</v>
      </c>
      <c r="G172" s="16">
        <f t="shared" si="2"/>
        <v>6.8079349436999257</v>
      </c>
      <c r="H172" s="16">
        <v>2019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24">
        <v>0</v>
      </c>
    </row>
    <row r="173" spans="4:19" x14ac:dyDescent="0.3">
      <c r="D173" s="15" t="s">
        <v>169</v>
      </c>
      <c r="E173" s="16">
        <v>170</v>
      </c>
      <c r="F173" s="95">
        <v>843</v>
      </c>
      <c r="G173" s="16">
        <f t="shared" si="2"/>
        <v>6.7369669580018554</v>
      </c>
      <c r="H173" s="16">
        <v>2019</v>
      </c>
      <c r="I173" s="16">
        <v>0</v>
      </c>
      <c r="J173" s="16">
        <v>1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24">
        <v>0</v>
      </c>
    </row>
    <row r="174" spans="4:19" x14ac:dyDescent="0.3">
      <c r="D174" s="15" t="s">
        <v>170</v>
      </c>
      <c r="E174" s="16">
        <v>171</v>
      </c>
      <c r="F174" s="95">
        <v>786</v>
      </c>
      <c r="G174" s="16">
        <f t="shared" si="2"/>
        <v>6.6669567924292066</v>
      </c>
      <c r="H174" s="16">
        <v>2019</v>
      </c>
      <c r="I174" s="16">
        <v>0</v>
      </c>
      <c r="J174" s="16">
        <v>0</v>
      </c>
      <c r="K174" s="16">
        <v>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24">
        <v>0</v>
      </c>
    </row>
    <row r="175" spans="4:19" x14ac:dyDescent="0.3">
      <c r="D175" s="15" t="s">
        <v>171</v>
      </c>
      <c r="E175" s="16">
        <v>172</v>
      </c>
      <c r="F175" s="95">
        <v>924</v>
      </c>
      <c r="G175" s="16">
        <f t="shared" si="2"/>
        <v>6.828712071641684</v>
      </c>
      <c r="H175" s="16">
        <v>2019</v>
      </c>
      <c r="I175" s="16">
        <v>0</v>
      </c>
      <c r="J175" s="16">
        <v>0</v>
      </c>
      <c r="K175" s="16">
        <v>0</v>
      </c>
      <c r="L175" s="16">
        <v>1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24">
        <v>0</v>
      </c>
    </row>
    <row r="176" spans="4:19" x14ac:dyDescent="0.3">
      <c r="D176" s="15" t="s">
        <v>172</v>
      </c>
      <c r="E176" s="16">
        <v>173</v>
      </c>
      <c r="F176" s="95">
        <v>975</v>
      </c>
      <c r="G176" s="16">
        <f t="shared" si="2"/>
        <v>6.8824374709978473</v>
      </c>
      <c r="H176" s="16">
        <v>2020</v>
      </c>
      <c r="I176" s="16">
        <v>0</v>
      </c>
      <c r="J176" s="16">
        <v>0</v>
      </c>
      <c r="K176" s="16">
        <v>0</v>
      </c>
      <c r="L176" s="16">
        <v>0</v>
      </c>
      <c r="M176" s="16">
        <v>1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24">
        <v>0</v>
      </c>
    </row>
    <row r="177" spans="4:19" x14ac:dyDescent="0.3">
      <c r="D177" s="15" t="s">
        <v>173</v>
      </c>
      <c r="E177" s="16">
        <v>174</v>
      </c>
      <c r="F177" s="95">
        <v>826</v>
      </c>
      <c r="G177" s="16">
        <f t="shared" si="2"/>
        <v>6.7165947735209777</v>
      </c>
      <c r="H177" s="16">
        <v>2020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1</v>
      </c>
      <c r="O177" s="16">
        <v>0</v>
      </c>
      <c r="P177" s="16">
        <v>0</v>
      </c>
      <c r="Q177" s="16">
        <v>0</v>
      </c>
      <c r="R177" s="16">
        <v>0</v>
      </c>
      <c r="S177" s="24">
        <v>0</v>
      </c>
    </row>
    <row r="178" spans="4:19" x14ac:dyDescent="0.3">
      <c r="D178" s="15" t="s">
        <v>174</v>
      </c>
      <c r="E178" s="16">
        <v>175</v>
      </c>
      <c r="F178" s="95">
        <v>879</v>
      </c>
      <c r="G178" s="16">
        <f t="shared" si="2"/>
        <v>6.7787848976851768</v>
      </c>
      <c r="H178" s="16">
        <v>2020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1</v>
      </c>
      <c r="P178" s="16">
        <v>0</v>
      </c>
      <c r="Q178" s="16">
        <v>0</v>
      </c>
      <c r="R178" s="16">
        <v>0</v>
      </c>
      <c r="S178" s="24">
        <v>0</v>
      </c>
    </row>
    <row r="179" spans="4:19" x14ac:dyDescent="0.3">
      <c r="D179" s="15" t="s">
        <v>175</v>
      </c>
      <c r="E179" s="16">
        <v>176</v>
      </c>
      <c r="F179" s="95">
        <v>615</v>
      </c>
      <c r="G179" s="16">
        <f t="shared" si="2"/>
        <v>6.4216222678065176</v>
      </c>
      <c r="H179" s="16">
        <v>2020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1</v>
      </c>
      <c r="Q179" s="16">
        <v>0</v>
      </c>
      <c r="R179" s="16">
        <v>0</v>
      </c>
      <c r="S179" s="24">
        <v>0</v>
      </c>
    </row>
    <row r="180" spans="4:19" x14ac:dyDescent="0.3">
      <c r="D180" s="15" t="s">
        <v>176</v>
      </c>
      <c r="E180" s="16">
        <v>177</v>
      </c>
      <c r="F180" s="95">
        <v>730</v>
      </c>
      <c r="G180" s="16">
        <f t="shared" si="2"/>
        <v>6.5930445341424369</v>
      </c>
      <c r="H180" s="16">
        <v>2020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1</v>
      </c>
      <c r="R180" s="16">
        <v>0</v>
      </c>
      <c r="S180" s="24">
        <v>0</v>
      </c>
    </row>
    <row r="181" spans="4:19" x14ac:dyDescent="0.3">
      <c r="D181" s="15" t="s">
        <v>177</v>
      </c>
      <c r="E181" s="16">
        <v>178</v>
      </c>
      <c r="F181" s="95">
        <v>807</v>
      </c>
      <c r="G181" s="16">
        <f t="shared" si="2"/>
        <v>6.6933236682699491</v>
      </c>
      <c r="H181" s="16">
        <v>2020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1</v>
      </c>
      <c r="S181" s="24">
        <v>0</v>
      </c>
    </row>
    <row r="182" spans="4:19" x14ac:dyDescent="0.3">
      <c r="D182" s="15" t="s">
        <v>178</v>
      </c>
      <c r="E182" s="16">
        <v>179</v>
      </c>
      <c r="F182" s="95">
        <v>899</v>
      </c>
      <c r="G182" s="16">
        <f t="shared" si="2"/>
        <v>6.80128303447162</v>
      </c>
      <c r="H182" s="16">
        <v>2020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24">
        <v>1</v>
      </c>
    </row>
    <row r="183" spans="4:19" ht="15" thickBot="1" x14ac:dyDescent="0.35">
      <c r="D183" s="7" t="s">
        <v>179</v>
      </c>
      <c r="E183" s="18">
        <v>180</v>
      </c>
      <c r="F183" s="96">
        <v>1189</v>
      </c>
      <c r="G183" s="18">
        <f t="shared" si="2"/>
        <v>7.0808678966907816</v>
      </c>
      <c r="H183" s="18">
        <v>2020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CDCD-931A-4A68-AB26-B2E140F92744}">
  <sheetPr>
    <tabColor rgb="FFFF0000"/>
  </sheetPr>
  <dimension ref="A1:J215"/>
  <sheetViews>
    <sheetView topLeftCell="A23" workbookViewId="0">
      <selection activeCell="K34" sqref="K34"/>
    </sheetView>
  </sheetViews>
  <sheetFormatPr defaultRowHeight="14.4" x14ac:dyDescent="0.3"/>
  <cols>
    <col min="1" max="1" width="18.33203125" customWidth="1"/>
    <col min="4" max="5" width="9.21875" bestFit="1" customWidth="1"/>
    <col min="6" max="6" width="9" bestFit="1" customWidth="1"/>
    <col min="7" max="7" width="10.21875" bestFit="1" customWidth="1"/>
    <col min="9" max="9" width="9.21875" bestFit="1" customWidth="1"/>
    <col min="10" max="10" width="11.664062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0.98134471523441624</v>
      </c>
    </row>
    <row r="5" spans="1:9" x14ac:dyDescent="0.3">
      <c r="A5" t="s">
        <v>186</v>
      </c>
      <c r="B5">
        <v>0.96303745011851749</v>
      </c>
    </row>
    <row r="6" spans="1:9" x14ac:dyDescent="0.3">
      <c r="A6" s="53" t="s">
        <v>187</v>
      </c>
      <c r="B6" s="55">
        <v>0.96038145851026724</v>
      </c>
    </row>
    <row r="7" spans="1:9" x14ac:dyDescent="0.3">
      <c r="A7" t="s">
        <v>188</v>
      </c>
      <c r="B7">
        <v>5.584476827678566E-2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12</v>
      </c>
      <c r="C12">
        <v>13.569464526632624</v>
      </c>
      <c r="D12">
        <v>1.1307887105527186</v>
      </c>
      <c r="E12">
        <v>362.59054702095312</v>
      </c>
      <c r="F12">
        <v>8.5690461001157383E-113</v>
      </c>
    </row>
    <row r="13" spans="1:9" x14ac:dyDescent="0.3">
      <c r="A13" t="s">
        <v>192</v>
      </c>
      <c r="B13">
        <v>167</v>
      </c>
      <c r="C13">
        <v>0.52081257002927694</v>
      </c>
      <c r="D13">
        <v>3.1186381438878859E-3</v>
      </c>
    </row>
    <row r="14" spans="1:9" ht="15" thickBot="1" x14ac:dyDescent="0.35">
      <c r="A14" s="3" t="s">
        <v>193</v>
      </c>
      <c r="B14" s="3">
        <v>179</v>
      </c>
      <c r="C14" s="3">
        <v>14.0902770966619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3">
      <c r="A17" t="s">
        <v>194</v>
      </c>
      <c r="B17">
        <v>124.14483686894611</v>
      </c>
      <c r="C17">
        <v>1.9394055440349276</v>
      </c>
      <c r="D17">
        <v>64.01179848679979</v>
      </c>
      <c r="E17">
        <v>2.0010181291256574E-119</v>
      </c>
      <c r="F17">
        <v>120.31592482945877</v>
      </c>
      <c r="G17">
        <v>127.97374890843346</v>
      </c>
      <c r="H17">
        <v>120.31592482945877</v>
      </c>
      <c r="I17">
        <v>127.97374890843346</v>
      </c>
    </row>
    <row r="18" spans="1:9" x14ac:dyDescent="0.3">
      <c r="A18" t="s">
        <v>234</v>
      </c>
      <c r="B18">
        <v>-5.797271656885452E-2</v>
      </c>
      <c r="C18">
        <v>9.6341378143160669E-4</v>
      </c>
      <c r="D18">
        <v>-60.174265394780463</v>
      </c>
      <c r="E18">
        <v>3.9787818673332949E-115</v>
      </c>
      <c r="F18">
        <v>-5.9874756417135515E-2</v>
      </c>
      <c r="G18">
        <v>-5.6070676720573524E-2</v>
      </c>
      <c r="H18">
        <v>-5.9874756417135515E-2</v>
      </c>
      <c r="I18">
        <v>-5.6070676720573524E-2</v>
      </c>
    </row>
    <row r="19" spans="1:9" x14ac:dyDescent="0.3">
      <c r="A19" t="s">
        <v>223</v>
      </c>
      <c r="B19">
        <v>-0.21439438699345034</v>
      </c>
      <c r="C19">
        <v>2.0414372028042013E-2</v>
      </c>
      <c r="D19">
        <v>-10.502129906271399</v>
      </c>
      <c r="E19">
        <v>3.9583723905262668E-20</v>
      </c>
      <c r="F19">
        <v>-0.25469788879437955</v>
      </c>
      <c r="G19">
        <v>-0.17409088519252114</v>
      </c>
      <c r="H19">
        <v>-0.25469788879437955</v>
      </c>
      <c r="I19">
        <v>-0.17409088519252114</v>
      </c>
    </row>
    <row r="20" spans="1:9" x14ac:dyDescent="0.3">
      <c r="A20" t="s">
        <v>224</v>
      </c>
      <c r="B20">
        <v>-0.33353035722327401</v>
      </c>
      <c r="C20">
        <v>2.041437202804201E-2</v>
      </c>
      <c r="D20">
        <v>-16.338016999255387</v>
      </c>
      <c r="E20">
        <v>1.8452907861573531E-36</v>
      </c>
      <c r="F20">
        <v>-0.37383385902420319</v>
      </c>
      <c r="G20">
        <v>-0.29322685542234483</v>
      </c>
      <c r="H20">
        <v>-0.37383385902420319</v>
      </c>
      <c r="I20">
        <v>-0.29322685542234483</v>
      </c>
    </row>
    <row r="21" spans="1:9" x14ac:dyDescent="0.3">
      <c r="A21" t="s">
        <v>225</v>
      </c>
      <c r="B21">
        <v>-0.34758923445853845</v>
      </c>
      <c r="C21">
        <v>2.041437202804201E-2</v>
      </c>
      <c r="D21">
        <v>-17.026692468476412</v>
      </c>
      <c r="E21">
        <v>2.4454071188263825E-38</v>
      </c>
      <c r="F21">
        <v>-0.38789273625946763</v>
      </c>
      <c r="G21">
        <v>-0.30728573265760928</v>
      </c>
      <c r="H21">
        <v>-0.38789273625946763</v>
      </c>
      <c r="I21">
        <v>-0.30728573265760928</v>
      </c>
    </row>
    <row r="22" spans="1:9" x14ac:dyDescent="0.3">
      <c r="A22" t="s">
        <v>226</v>
      </c>
      <c r="B22">
        <v>-0.18870827046025809</v>
      </c>
      <c r="C22">
        <v>2.0414372028041999E-2</v>
      </c>
      <c r="D22">
        <v>-9.243892988774812</v>
      </c>
      <c r="E22">
        <v>1.0852320803713465E-16</v>
      </c>
      <c r="F22">
        <v>-0.22901177226118727</v>
      </c>
      <c r="G22">
        <v>-0.14840476865932892</v>
      </c>
      <c r="H22">
        <v>-0.22901177226118727</v>
      </c>
      <c r="I22">
        <v>-0.14840476865932892</v>
      </c>
    </row>
    <row r="23" spans="1:9" x14ac:dyDescent="0.3">
      <c r="A23" t="s">
        <v>227</v>
      </c>
      <c r="B23">
        <v>-0.12884123153296839</v>
      </c>
      <c r="C23">
        <v>2.0391626202562942E-2</v>
      </c>
      <c r="D23">
        <v>-6.3183401977413087</v>
      </c>
      <c r="E23">
        <v>2.3128103730966166E-9</v>
      </c>
      <c r="F23">
        <v>-0.16909982691126063</v>
      </c>
      <c r="G23">
        <v>-8.8582636154676139E-2</v>
      </c>
      <c r="H23">
        <v>-0.16909982691126063</v>
      </c>
      <c r="I23">
        <v>-8.8582636154676139E-2</v>
      </c>
    </row>
    <row r="24" spans="1:9" x14ac:dyDescent="0.3">
      <c r="A24" t="s">
        <v>228</v>
      </c>
      <c r="B24">
        <v>-0.27158973004027115</v>
      </c>
      <c r="C24">
        <v>2.0391626202562945E-2</v>
      </c>
      <c r="D24">
        <v>-13.318689119857252</v>
      </c>
      <c r="E24">
        <v>4.8414805110040197E-28</v>
      </c>
      <c r="F24">
        <v>-0.31184832541856339</v>
      </c>
      <c r="G24">
        <v>-0.23133113466197888</v>
      </c>
      <c r="H24">
        <v>-0.31184832541856339</v>
      </c>
      <c r="I24">
        <v>-0.23133113466197888</v>
      </c>
    </row>
    <row r="25" spans="1:9" x14ac:dyDescent="0.3">
      <c r="A25" t="s">
        <v>229</v>
      </c>
      <c r="B25">
        <v>-0.24253944926539212</v>
      </c>
      <c r="C25">
        <v>2.0391626202562938E-2</v>
      </c>
      <c r="D25">
        <v>-11.894070970902181</v>
      </c>
      <c r="E25">
        <v>5.0570322750184334E-24</v>
      </c>
      <c r="F25">
        <v>-0.28279804464368435</v>
      </c>
      <c r="G25">
        <v>-0.20228085388709988</v>
      </c>
      <c r="H25">
        <v>-0.28279804464368435</v>
      </c>
      <c r="I25">
        <v>-0.20228085388709988</v>
      </c>
    </row>
    <row r="26" spans="1:9" x14ac:dyDescent="0.3">
      <c r="A26" t="s">
        <v>230</v>
      </c>
      <c r="B26">
        <v>-0.35691807911200502</v>
      </c>
      <c r="C26">
        <v>2.0391626202562949E-2</v>
      </c>
      <c r="D26">
        <v>-17.503168975662437</v>
      </c>
      <c r="E26">
        <v>1.2626440883243899E-39</v>
      </c>
      <c r="F26">
        <v>-0.39717667449029725</v>
      </c>
      <c r="G26">
        <v>-0.31665948373371278</v>
      </c>
      <c r="H26">
        <v>-0.39717667449029725</v>
      </c>
      <c r="I26">
        <v>-0.31665948373371278</v>
      </c>
    </row>
    <row r="27" spans="1:9" x14ac:dyDescent="0.3">
      <c r="A27" t="s">
        <v>231</v>
      </c>
      <c r="B27">
        <v>-0.34844416973032355</v>
      </c>
      <c r="C27">
        <v>2.0391626202562935E-2</v>
      </c>
      <c r="D27">
        <v>-17.087610682395166</v>
      </c>
      <c r="E27">
        <v>1.6719761832334946E-38</v>
      </c>
      <c r="F27">
        <v>-0.38870276510861579</v>
      </c>
      <c r="G27">
        <v>-0.30818557435203131</v>
      </c>
      <c r="H27">
        <v>-0.38870276510861579</v>
      </c>
      <c r="I27">
        <v>-0.30818557435203131</v>
      </c>
    </row>
    <row r="28" spans="1:9" x14ac:dyDescent="0.3">
      <c r="A28" t="s">
        <v>232</v>
      </c>
      <c r="B28">
        <v>-0.40105856508477178</v>
      </c>
      <c r="C28">
        <v>2.0391626202562938E-2</v>
      </c>
      <c r="D28">
        <v>-19.667806829176008</v>
      </c>
      <c r="E28">
        <v>2.4667830087033192E-45</v>
      </c>
      <c r="F28">
        <v>-0.44131716046306402</v>
      </c>
      <c r="G28">
        <v>-0.36079996970647954</v>
      </c>
      <c r="H28">
        <v>-0.44131716046306402</v>
      </c>
      <c r="I28">
        <v>-0.36079996970647954</v>
      </c>
    </row>
    <row r="29" spans="1:9" ht="15" thickBot="1" x14ac:dyDescent="0.35">
      <c r="A29" s="3" t="s">
        <v>233</v>
      </c>
      <c r="B29" s="3">
        <v>-0.32363308799812301</v>
      </c>
      <c r="C29" s="3">
        <v>2.0391626202562935E-2</v>
      </c>
      <c r="D29" s="3">
        <v>-15.870881742499133</v>
      </c>
      <c r="E29" s="3">
        <v>3.5531123385280182E-35</v>
      </c>
      <c r="F29" s="3">
        <v>-0.36389168337641525</v>
      </c>
      <c r="G29" s="3">
        <v>-0.28337449261983078</v>
      </c>
      <c r="H29" s="3">
        <v>-0.36389168337641525</v>
      </c>
      <c r="I29" s="3">
        <v>-0.28337449261983078</v>
      </c>
    </row>
    <row r="33" spans="1:10" ht="15" thickBot="1" x14ac:dyDescent="0.35">
      <c r="A33" t="s">
        <v>207</v>
      </c>
    </row>
    <row r="34" spans="1:10" ht="15" thickBot="1" x14ac:dyDescent="0.35">
      <c r="I34" s="102" t="s">
        <v>257</v>
      </c>
      <c r="J34" s="103"/>
    </row>
    <row r="35" spans="1:10" ht="15" thickBot="1" x14ac:dyDescent="0.35">
      <c r="A35" s="4" t="s">
        <v>208</v>
      </c>
      <c r="B35" s="4" t="s">
        <v>220</v>
      </c>
      <c r="C35" s="4" t="s">
        <v>210</v>
      </c>
      <c r="D35" s="6" t="s">
        <v>219</v>
      </c>
      <c r="E35" s="6" t="s">
        <v>236</v>
      </c>
      <c r="F35" s="6" t="s">
        <v>218</v>
      </c>
      <c r="G35" s="6" t="s">
        <v>211</v>
      </c>
      <c r="I35" s="11" t="s">
        <v>212</v>
      </c>
      <c r="J35" s="12" t="s">
        <v>213</v>
      </c>
    </row>
    <row r="36" spans="1:10" ht="15" thickBot="1" x14ac:dyDescent="0.35">
      <c r="A36">
        <v>1</v>
      </c>
      <c r="B36">
        <v>7.695145761399357</v>
      </c>
      <c r="C36">
        <v>-9.9758482545384553E-2</v>
      </c>
      <c r="D36" s="2">
        <f>EXP(B36)</f>
        <v>2197.6541201227556</v>
      </c>
      <c r="E36" s="2">
        <v>1989</v>
      </c>
      <c r="F36" s="2">
        <f>E36-D36</f>
        <v>-208.65412012275556</v>
      </c>
      <c r="G36" s="2">
        <f>F36*F36</f>
        <v>43536.541844201303</v>
      </c>
      <c r="I36" s="51">
        <f>AVERAGE(G36:G215)</f>
        <v>5859.2829691386833</v>
      </c>
      <c r="J36" s="19">
        <f>SQRT(I36)</f>
        <v>76.545953316544981</v>
      </c>
    </row>
    <row r="37" spans="1:10" x14ac:dyDescent="0.3">
      <c r="A37">
        <v>2</v>
      </c>
      <c r="B37">
        <v>7.5760097911695334</v>
      </c>
      <c r="C37">
        <v>-0.12302746170407364</v>
      </c>
      <c r="D37" s="2">
        <f t="shared" ref="D37:D100" si="0">EXP(B37)</f>
        <v>1950.8291984929681</v>
      </c>
      <c r="E37" s="2">
        <v>1725</v>
      </c>
      <c r="F37" s="2">
        <f t="shared" ref="F37:F100" si="1">E37-D37</f>
        <v>-225.82919849296809</v>
      </c>
      <c r="G37" s="2">
        <f t="shared" ref="G37:G100" si="2">F37*F37</f>
        <v>50998.82689197638</v>
      </c>
    </row>
    <row r="38" spans="1:10" x14ac:dyDescent="0.3">
      <c r="A38">
        <v>3</v>
      </c>
      <c r="B38">
        <v>7.5619509139342691</v>
      </c>
      <c r="C38">
        <v>-7.9831990382153606E-2</v>
      </c>
      <c r="D38" s="2">
        <f t="shared" si="0"/>
        <v>1923.5946226428889</v>
      </c>
      <c r="E38" s="2">
        <v>1776</v>
      </c>
      <c r="F38" s="2">
        <f t="shared" si="1"/>
        <v>-147.59462264288891</v>
      </c>
      <c r="G38" s="2">
        <f t="shared" si="2"/>
        <v>21784.172633096776</v>
      </c>
    </row>
    <row r="39" spans="1:10" x14ac:dyDescent="0.3">
      <c r="A39">
        <v>4</v>
      </c>
      <c r="B39">
        <v>7.7208318779325493</v>
      </c>
      <c r="C39">
        <v>-3.3293111730920089E-2</v>
      </c>
      <c r="D39" s="2">
        <f t="shared" si="0"/>
        <v>2254.834547690486</v>
      </c>
      <c r="E39" s="2">
        <v>2181</v>
      </c>
      <c r="F39" s="2">
        <f t="shared" si="1"/>
        <v>-73.834547690486033</v>
      </c>
      <c r="G39" s="2">
        <f t="shared" si="2"/>
        <v>5451.5404326586568</v>
      </c>
    </row>
    <row r="40" spans="1:10" x14ac:dyDescent="0.3">
      <c r="A40">
        <v>5</v>
      </c>
      <c r="B40">
        <v>7.7227262002909836</v>
      </c>
      <c r="C40">
        <v>-4.6716268262096072E-2</v>
      </c>
      <c r="D40" s="2">
        <f t="shared" si="0"/>
        <v>2259.1099794332004</v>
      </c>
      <c r="E40" s="2">
        <v>2156</v>
      </c>
      <c r="F40" s="2">
        <f t="shared" si="1"/>
        <v>-103.10997943320035</v>
      </c>
      <c r="G40" s="2">
        <f t="shared" si="2"/>
        <v>10631.667858715</v>
      </c>
    </row>
    <row r="41" spans="1:10" x14ac:dyDescent="0.3">
      <c r="A41">
        <v>6</v>
      </c>
      <c r="B41">
        <v>7.5799777017836805</v>
      </c>
      <c r="C41">
        <v>-4.628399193504773E-2</v>
      </c>
      <c r="D41" s="2">
        <f t="shared" si="0"/>
        <v>1958.5852919426227</v>
      </c>
      <c r="E41" s="2">
        <v>1870</v>
      </c>
      <c r="F41" s="2">
        <f t="shared" si="1"/>
        <v>-88.585291942622689</v>
      </c>
      <c r="G41" s="2">
        <f t="shared" si="2"/>
        <v>7847.3539485596921</v>
      </c>
    </row>
    <row r="42" spans="1:10" x14ac:dyDescent="0.3">
      <c r="A42">
        <v>7</v>
      </c>
      <c r="B42">
        <v>7.6090279825585601</v>
      </c>
      <c r="C42">
        <v>-4.0648714722038015E-2</v>
      </c>
      <c r="D42" s="2">
        <f t="shared" si="0"/>
        <v>2016.3172493479503</v>
      </c>
      <c r="E42" s="2">
        <v>1936</v>
      </c>
      <c r="F42" s="2">
        <f t="shared" si="1"/>
        <v>-80.317249347950337</v>
      </c>
      <c r="G42" s="2">
        <f t="shared" si="2"/>
        <v>6450.8605428208293</v>
      </c>
    </row>
    <row r="43" spans="1:10" x14ac:dyDescent="0.3">
      <c r="A43">
        <v>8</v>
      </c>
      <c r="B43">
        <v>7.4946493527119467</v>
      </c>
      <c r="C43">
        <v>-0.11751563987799241</v>
      </c>
      <c r="D43" s="2">
        <f t="shared" si="0"/>
        <v>1798.3940527236482</v>
      </c>
      <c r="E43" s="2">
        <v>1599</v>
      </c>
      <c r="F43" s="2">
        <f t="shared" si="1"/>
        <v>-199.3940527236482</v>
      </c>
      <c r="G43" s="2">
        <f t="shared" si="2"/>
        <v>39757.988261560997</v>
      </c>
    </row>
    <row r="44" spans="1:10" x14ac:dyDescent="0.3">
      <c r="A44">
        <v>9</v>
      </c>
      <c r="B44">
        <v>7.5031232620936281</v>
      </c>
      <c r="C44">
        <v>-4.436056971266833E-2</v>
      </c>
      <c r="D44" s="2">
        <f t="shared" si="0"/>
        <v>1813.6982324962546</v>
      </c>
      <c r="E44" s="2">
        <v>1735</v>
      </c>
      <c r="F44" s="2">
        <f t="shared" si="1"/>
        <v>-78.698232496254604</v>
      </c>
      <c r="G44" s="2">
        <f t="shared" si="2"/>
        <v>6193.4117980345445</v>
      </c>
    </row>
    <row r="45" spans="1:10" x14ac:dyDescent="0.3">
      <c r="A45">
        <v>10</v>
      </c>
      <c r="B45">
        <v>7.4505088667391801</v>
      </c>
      <c r="C45">
        <v>-4.1978299844553923E-2</v>
      </c>
      <c r="D45" s="2">
        <f t="shared" si="0"/>
        <v>1720.7385492396106</v>
      </c>
      <c r="E45" s="2">
        <v>1650</v>
      </c>
      <c r="F45" s="2">
        <f t="shared" si="1"/>
        <v>-70.73854923961062</v>
      </c>
      <c r="G45" s="2">
        <f t="shared" si="2"/>
        <v>5003.9423485248162</v>
      </c>
    </row>
    <row r="46" spans="1:10" x14ac:dyDescent="0.3">
      <c r="A46">
        <v>11</v>
      </c>
      <c r="B46">
        <v>7.5279343438258293</v>
      </c>
      <c r="C46">
        <v>-0.1414634949959348</v>
      </c>
      <c r="D46" s="2">
        <f t="shared" si="0"/>
        <v>1859.2609403099066</v>
      </c>
      <c r="E46" s="2">
        <v>1614</v>
      </c>
      <c r="F46" s="2">
        <f t="shared" si="1"/>
        <v>-245.26094030990657</v>
      </c>
      <c r="G46" s="2">
        <f t="shared" si="2"/>
        <v>60152.928841699555</v>
      </c>
    </row>
    <row r="47" spans="1:10" x14ac:dyDescent="0.3">
      <c r="A47">
        <v>12</v>
      </c>
      <c r="B47">
        <v>7.8515674318239519</v>
      </c>
      <c r="C47">
        <v>-0.11744612849564717</v>
      </c>
      <c r="D47" s="2">
        <f t="shared" si="0"/>
        <v>2569.7590839047884</v>
      </c>
      <c r="E47" s="2">
        <v>2285</v>
      </c>
      <c r="F47" s="2">
        <f t="shared" si="1"/>
        <v>-284.75908390478844</v>
      </c>
      <c r="G47" s="2">
        <f t="shared" si="2"/>
        <v>81087.735866294344</v>
      </c>
    </row>
    <row r="48" spans="1:10" x14ac:dyDescent="0.3">
      <c r="A48">
        <v>13</v>
      </c>
      <c r="B48">
        <v>7.6371730448305017</v>
      </c>
      <c r="C48">
        <v>-2.0889483250116747E-2</v>
      </c>
      <c r="D48" s="2">
        <f t="shared" si="0"/>
        <v>2073.8727765313297</v>
      </c>
      <c r="E48" s="2">
        <v>2031</v>
      </c>
      <c r="F48" s="2">
        <f t="shared" si="1"/>
        <v>-42.872776531329691</v>
      </c>
      <c r="G48" s="2">
        <f t="shared" si="2"/>
        <v>1838.0749675053339</v>
      </c>
    </row>
    <row r="49" spans="1:7" x14ac:dyDescent="0.3">
      <c r="A49">
        <v>14</v>
      </c>
      <c r="B49">
        <v>7.5180370746006782</v>
      </c>
      <c r="C49">
        <v>-2.6391600995545161E-2</v>
      </c>
      <c r="D49" s="2">
        <f t="shared" si="0"/>
        <v>1840.9500973661013</v>
      </c>
      <c r="E49" s="2">
        <v>1793</v>
      </c>
      <c r="F49" s="2">
        <f t="shared" si="1"/>
        <v>-47.950097366101318</v>
      </c>
      <c r="G49" s="2">
        <f t="shared" si="2"/>
        <v>2299.2118374185966</v>
      </c>
    </row>
    <row r="50" spans="1:7" x14ac:dyDescent="0.3">
      <c r="A50">
        <v>15</v>
      </c>
      <c r="B50">
        <v>7.5039781973654138</v>
      </c>
      <c r="C50">
        <v>3.2385741039097304E-2</v>
      </c>
      <c r="D50" s="2">
        <f t="shared" si="0"/>
        <v>1815.2494901055277</v>
      </c>
      <c r="E50" s="2">
        <v>1875</v>
      </c>
      <c r="F50" s="2">
        <f t="shared" si="1"/>
        <v>59.750509894472316</v>
      </c>
      <c r="G50" s="2">
        <f t="shared" si="2"/>
        <v>3570.1234326494341</v>
      </c>
    </row>
    <row r="51" spans="1:7" x14ac:dyDescent="0.3">
      <c r="A51">
        <v>16</v>
      </c>
      <c r="B51">
        <v>7.662859161363694</v>
      </c>
      <c r="C51">
        <v>5.3156105278892696E-2</v>
      </c>
      <c r="D51" s="2">
        <f t="shared" si="0"/>
        <v>2127.8325561878819</v>
      </c>
      <c r="E51" s="2">
        <v>2244</v>
      </c>
      <c r="F51" s="2">
        <f t="shared" si="1"/>
        <v>116.16744381211811</v>
      </c>
      <c r="G51" s="2">
        <f t="shared" si="2"/>
        <v>13494.875001841618</v>
      </c>
    </row>
    <row r="52" spans="1:7" x14ac:dyDescent="0.3">
      <c r="A52">
        <v>17</v>
      </c>
      <c r="B52">
        <v>7.6647534837221283</v>
      </c>
      <c r="C52">
        <v>1.9110496534301191E-2</v>
      </c>
      <c r="D52" s="2">
        <f t="shared" si="0"/>
        <v>2131.867177203967</v>
      </c>
      <c r="E52" s="2">
        <v>2173</v>
      </c>
      <c r="F52" s="2">
        <f t="shared" si="1"/>
        <v>41.132822796032997</v>
      </c>
      <c r="G52" s="2">
        <f t="shared" si="2"/>
        <v>1691.9091111698517</v>
      </c>
    </row>
    <row r="53" spans="1:7" x14ac:dyDescent="0.3">
      <c r="A53">
        <v>18</v>
      </c>
      <c r="B53">
        <v>7.5220049852148252</v>
      </c>
      <c r="C53">
        <v>2.7604179939706874E-2</v>
      </c>
      <c r="D53" s="2">
        <f t="shared" si="0"/>
        <v>1848.2693342333537</v>
      </c>
      <c r="E53" s="2">
        <v>1900</v>
      </c>
      <c r="F53" s="2">
        <f t="shared" si="1"/>
        <v>51.730665766646325</v>
      </c>
      <c r="G53" s="2">
        <f t="shared" si="2"/>
        <v>2676.0617806604741</v>
      </c>
    </row>
    <row r="54" spans="1:7" x14ac:dyDescent="0.3">
      <c r="A54">
        <v>19</v>
      </c>
      <c r="B54">
        <v>7.5510552659897048</v>
      </c>
      <c r="C54">
        <v>4.2318927131585582E-2</v>
      </c>
      <c r="D54" s="2">
        <f t="shared" si="0"/>
        <v>1902.7495791920499</v>
      </c>
      <c r="E54" s="2">
        <v>1985</v>
      </c>
      <c r="F54" s="2">
        <f t="shared" si="1"/>
        <v>82.25042080795015</v>
      </c>
      <c r="G54" s="2">
        <f t="shared" si="2"/>
        <v>6765.131723084879</v>
      </c>
    </row>
    <row r="55" spans="1:7" x14ac:dyDescent="0.3">
      <c r="A55">
        <v>20</v>
      </c>
      <c r="B55">
        <v>7.4366766361430914</v>
      </c>
      <c r="C55">
        <v>6.9870469724993001E-3</v>
      </c>
      <c r="D55" s="2">
        <f t="shared" si="0"/>
        <v>1697.1007554232849</v>
      </c>
      <c r="E55" s="2">
        <v>1709</v>
      </c>
      <c r="F55" s="2">
        <f t="shared" si="1"/>
        <v>11.899244576715091</v>
      </c>
      <c r="G55" s="2">
        <f t="shared" si="2"/>
        <v>141.59202149648351</v>
      </c>
    </row>
    <row r="56" spans="1:7" x14ac:dyDescent="0.3">
      <c r="A56">
        <v>21</v>
      </c>
      <c r="B56">
        <v>7.4451505455247728</v>
      </c>
      <c r="C56">
        <v>1.9932190874774491E-2</v>
      </c>
      <c r="D56" s="2">
        <f t="shared" si="0"/>
        <v>1711.542937888184</v>
      </c>
      <c r="E56" s="2">
        <v>1746</v>
      </c>
      <c r="F56" s="2">
        <f t="shared" si="1"/>
        <v>34.457062111815958</v>
      </c>
      <c r="G56" s="2">
        <f t="shared" si="2"/>
        <v>1187.2891293775428</v>
      </c>
    </row>
    <row r="57" spans="1:7" x14ac:dyDescent="0.3">
      <c r="A57">
        <v>22</v>
      </c>
      <c r="B57">
        <v>7.3925361501703248</v>
      </c>
      <c r="C57">
        <v>2.7443773491509837E-2</v>
      </c>
      <c r="D57" s="2">
        <f t="shared" si="0"/>
        <v>1623.819144295878</v>
      </c>
      <c r="E57" s="2">
        <v>1669</v>
      </c>
      <c r="F57" s="2">
        <f t="shared" si="1"/>
        <v>45.180855704121996</v>
      </c>
      <c r="G57" s="2">
        <f t="shared" si="2"/>
        <v>2041.3097221566932</v>
      </c>
    </row>
    <row r="58" spans="1:7" x14ac:dyDescent="0.3">
      <c r="A58">
        <v>23</v>
      </c>
      <c r="B58">
        <v>7.469961627256974</v>
      </c>
      <c r="C58">
        <v>1.6651685882981049E-2</v>
      </c>
      <c r="D58" s="2">
        <f t="shared" si="0"/>
        <v>1754.539357795474</v>
      </c>
      <c r="E58" s="2">
        <v>1784</v>
      </c>
      <c r="F58" s="2">
        <f t="shared" si="1"/>
        <v>29.460642204526039</v>
      </c>
      <c r="G58" s="2">
        <f t="shared" si="2"/>
        <v>867.92943910310089</v>
      </c>
    </row>
    <row r="59" spans="1:7" x14ac:dyDescent="0.3">
      <c r="A59">
        <v>24</v>
      </c>
      <c r="B59">
        <v>7.7935947152550966</v>
      </c>
      <c r="C59">
        <v>-1.6587583170384335E-3</v>
      </c>
      <c r="D59" s="2">
        <f t="shared" si="0"/>
        <v>2425.0191863934192</v>
      </c>
      <c r="E59" s="2">
        <v>2421</v>
      </c>
      <c r="F59" s="2">
        <f t="shared" si="1"/>
        <v>-4.0191863934192043</v>
      </c>
      <c r="G59" s="2">
        <f t="shared" si="2"/>
        <v>16.153859265046069</v>
      </c>
    </row>
    <row r="60" spans="1:7" x14ac:dyDescent="0.3">
      <c r="A60">
        <v>25</v>
      </c>
      <c r="B60">
        <v>7.5792003282616465</v>
      </c>
      <c r="C60">
        <v>-4.6418440591660115E-3</v>
      </c>
      <c r="D60" s="2">
        <f t="shared" si="0"/>
        <v>1957.0633312386424</v>
      </c>
      <c r="E60" s="2">
        <v>1948</v>
      </c>
      <c r="F60" s="2">
        <f t="shared" si="1"/>
        <v>-9.0633312386423768</v>
      </c>
      <c r="G60" s="2">
        <f t="shared" si="2"/>
        <v>82.143973141350756</v>
      </c>
    </row>
    <row r="61" spans="1:7" x14ac:dyDescent="0.3">
      <c r="A61">
        <v>26</v>
      </c>
      <c r="B61">
        <v>7.4600643580318229</v>
      </c>
      <c r="C61">
        <v>6.017019844280469E-2</v>
      </c>
      <c r="D61" s="2">
        <f t="shared" si="0"/>
        <v>1737.259860376482</v>
      </c>
      <c r="E61" s="2">
        <v>1845</v>
      </c>
      <c r="F61" s="2">
        <f t="shared" si="1"/>
        <v>107.74013962351796</v>
      </c>
      <c r="G61" s="2">
        <f t="shared" si="2"/>
        <v>11607.937686095145</v>
      </c>
    </row>
    <row r="62" spans="1:7" x14ac:dyDescent="0.3">
      <c r="A62">
        <v>27</v>
      </c>
      <c r="B62">
        <v>7.4460054807965586</v>
      </c>
      <c r="C62">
        <v>9.3021575027436576E-2</v>
      </c>
      <c r="D62" s="2">
        <f t="shared" si="0"/>
        <v>1713.0068219888715</v>
      </c>
      <c r="E62" s="2">
        <v>1880</v>
      </c>
      <c r="F62" s="2">
        <f t="shared" si="1"/>
        <v>166.99317801112852</v>
      </c>
      <c r="G62" s="2">
        <f t="shared" si="2"/>
        <v>27886.72150225646</v>
      </c>
    </row>
    <row r="63" spans="1:7" x14ac:dyDescent="0.3">
      <c r="A63">
        <v>28</v>
      </c>
      <c r="B63">
        <v>7.6048864447948388</v>
      </c>
      <c r="C63">
        <v>6.5542077395853937E-2</v>
      </c>
      <c r="D63" s="2">
        <f t="shared" si="0"/>
        <v>2007.9838637431394</v>
      </c>
      <c r="E63" s="2">
        <v>2144</v>
      </c>
      <c r="F63" s="2">
        <f t="shared" si="1"/>
        <v>136.01613625686059</v>
      </c>
      <c r="G63" s="2">
        <f t="shared" si="2"/>
        <v>18500.389322244868</v>
      </c>
    </row>
    <row r="64" spans="1:7" x14ac:dyDescent="0.3">
      <c r="A64">
        <v>29</v>
      </c>
      <c r="B64">
        <v>7.606780767153273</v>
      </c>
      <c r="C64">
        <v>5.0029324327105051E-2</v>
      </c>
      <c r="D64" s="2">
        <f t="shared" si="0"/>
        <v>2011.7912375296987</v>
      </c>
      <c r="E64" s="2">
        <v>2115</v>
      </c>
      <c r="F64" s="2">
        <f t="shared" si="1"/>
        <v>103.20876247030128</v>
      </c>
      <c r="G64" s="2">
        <f t="shared" si="2"/>
        <v>10652.04865065107</v>
      </c>
    </row>
    <row r="65" spans="1:7" x14ac:dyDescent="0.3">
      <c r="A65">
        <v>30</v>
      </c>
      <c r="B65">
        <v>7.4640322686459699</v>
      </c>
      <c r="C65">
        <v>6.1068477479830463E-2</v>
      </c>
      <c r="D65" s="2">
        <f t="shared" si="0"/>
        <v>1744.1668463052465</v>
      </c>
      <c r="E65" s="2">
        <v>1854</v>
      </c>
      <c r="F65" s="2">
        <f t="shared" si="1"/>
        <v>109.83315369475349</v>
      </c>
      <c r="G65" s="2">
        <f t="shared" si="2"/>
        <v>12063.321650535343</v>
      </c>
    </row>
    <row r="66" spans="1:7" x14ac:dyDescent="0.3">
      <c r="A66">
        <v>31</v>
      </c>
      <c r="B66">
        <v>7.4930825494208495</v>
      </c>
      <c r="C66">
        <v>-3.0293392008401199E-2</v>
      </c>
      <c r="D66" s="2">
        <f t="shared" si="0"/>
        <v>1795.5785292648411</v>
      </c>
      <c r="E66" s="2">
        <v>1742</v>
      </c>
      <c r="F66" s="2">
        <f t="shared" si="1"/>
        <v>-53.578529264841109</v>
      </c>
      <c r="G66" s="2">
        <f t="shared" si="2"/>
        <v>2870.658798183435</v>
      </c>
    </row>
    <row r="67" spans="1:7" x14ac:dyDescent="0.3">
      <c r="A67">
        <v>32</v>
      </c>
      <c r="B67">
        <v>7.3787039195742361</v>
      </c>
      <c r="C67">
        <v>5.0816923212225973E-2</v>
      </c>
      <c r="D67" s="2">
        <f t="shared" si="0"/>
        <v>1601.512732816441</v>
      </c>
      <c r="E67" s="2">
        <v>1685</v>
      </c>
      <c r="F67" s="2">
        <f t="shared" si="1"/>
        <v>83.48726718355897</v>
      </c>
      <c r="G67" s="2">
        <f t="shared" si="2"/>
        <v>6970.1237817789624</v>
      </c>
    </row>
    <row r="68" spans="1:7" x14ac:dyDescent="0.3">
      <c r="A68">
        <v>33</v>
      </c>
      <c r="B68">
        <v>7.3871778289559176</v>
      </c>
      <c r="C68">
        <v>1.5273691862326189E-2</v>
      </c>
      <c r="D68" s="2">
        <f t="shared" si="0"/>
        <v>1615.1414693739387</v>
      </c>
      <c r="E68" s="2">
        <v>1640</v>
      </c>
      <c r="F68" s="2">
        <f t="shared" si="1"/>
        <v>24.858530626061338</v>
      </c>
      <c r="G68" s="2">
        <f t="shared" si="2"/>
        <v>617.94654488682954</v>
      </c>
    </row>
    <row r="69" spans="1:7" x14ac:dyDescent="0.3">
      <c r="A69">
        <v>34</v>
      </c>
      <c r="B69">
        <v>7.3345634336014696</v>
      </c>
      <c r="C69">
        <v>-2.4681947776683089E-2</v>
      </c>
      <c r="D69" s="2">
        <f t="shared" si="0"/>
        <v>1532.3586575932682</v>
      </c>
      <c r="E69" s="2">
        <v>1495</v>
      </c>
      <c r="F69" s="2">
        <f t="shared" si="1"/>
        <v>-37.358657593268163</v>
      </c>
      <c r="G69" s="2">
        <f t="shared" si="2"/>
        <v>1395.6692971710529</v>
      </c>
    </row>
    <row r="70" spans="1:7" x14ac:dyDescent="0.3">
      <c r="A70">
        <v>35</v>
      </c>
      <c r="B70">
        <v>7.4119889106881187</v>
      </c>
      <c r="C70">
        <v>4.1572960955254423E-2</v>
      </c>
      <c r="D70" s="2">
        <f t="shared" si="0"/>
        <v>1655.7161457607112</v>
      </c>
      <c r="E70" s="2">
        <v>1726</v>
      </c>
      <c r="F70" s="2">
        <f t="shared" si="1"/>
        <v>70.283854239288758</v>
      </c>
      <c r="G70" s="2">
        <f t="shared" si="2"/>
        <v>4939.820166729588</v>
      </c>
    </row>
    <row r="71" spans="1:7" x14ac:dyDescent="0.3">
      <c r="A71">
        <v>36</v>
      </c>
      <c r="B71">
        <v>7.7356219986862413</v>
      </c>
      <c r="C71">
        <v>-4.7624832293225339E-2</v>
      </c>
      <c r="D71" s="2">
        <f t="shared" si="0"/>
        <v>2288.4316631893598</v>
      </c>
      <c r="E71" s="2">
        <v>2182</v>
      </c>
      <c r="F71" s="2">
        <f t="shared" si="1"/>
        <v>-106.43166318935982</v>
      </c>
      <c r="G71" s="2">
        <f t="shared" si="2"/>
        <v>11327.698929253331</v>
      </c>
    </row>
    <row r="72" spans="1:7" x14ac:dyDescent="0.3">
      <c r="A72">
        <v>37</v>
      </c>
      <c r="B72">
        <v>7.5212276116927912</v>
      </c>
      <c r="C72">
        <v>-4.2503870884704753E-3</v>
      </c>
      <c r="D72" s="2">
        <f t="shared" si="0"/>
        <v>1846.8330969100941</v>
      </c>
      <c r="E72" s="2">
        <v>1839</v>
      </c>
      <c r="F72" s="2">
        <f t="shared" si="1"/>
        <v>-7.8330969100941275</v>
      </c>
      <c r="G72" s="2">
        <f t="shared" si="2"/>
        <v>61.357407202926169</v>
      </c>
    </row>
    <row r="73" spans="1:7" x14ac:dyDescent="0.3">
      <c r="A73">
        <v>38</v>
      </c>
      <c r="B73">
        <v>7.4020916414629676</v>
      </c>
      <c r="C73">
        <v>-3.6278804253495167E-2</v>
      </c>
      <c r="D73" s="2">
        <f t="shared" si="0"/>
        <v>1639.4099040453912</v>
      </c>
      <c r="E73" s="2">
        <v>1581</v>
      </c>
      <c r="F73" s="2">
        <f t="shared" si="1"/>
        <v>-58.409904045391158</v>
      </c>
      <c r="G73" s="2">
        <f t="shared" si="2"/>
        <v>3411.7168905918024</v>
      </c>
    </row>
    <row r="74" spans="1:7" x14ac:dyDescent="0.3">
      <c r="A74">
        <v>39</v>
      </c>
      <c r="B74">
        <v>7.3880327642277033</v>
      </c>
      <c r="C74">
        <v>-7.2149259717917857E-2</v>
      </c>
      <c r="D74" s="2">
        <f t="shared" si="0"/>
        <v>1616.5229012182924</v>
      </c>
      <c r="E74" s="2">
        <v>1504</v>
      </c>
      <c r="F74" s="2">
        <f t="shared" si="1"/>
        <v>-112.52290121829242</v>
      </c>
      <c r="G74" s="2">
        <f t="shared" si="2"/>
        <v>12661.403298581594</v>
      </c>
    </row>
    <row r="75" spans="1:7" x14ac:dyDescent="0.3">
      <c r="A75">
        <v>40</v>
      </c>
      <c r="B75">
        <v>7.5469137282259835</v>
      </c>
      <c r="C75">
        <v>7.4210954997644407E-3</v>
      </c>
      <c r="D75" s="2">
        <f t="shared" si="0"/>
        <v>1894.885565749757</v>
      </c>
      <c r="E75" s="2">
        <v>1909</v>
      </c>
      <c r="F75" s="2">
        <f t="shared" si="1"/>
        <v>14.114434250242994</v>
      </c>
      <c r="G75" s="2">
        <f t="shared" si="2"/>
        <v>199.21725420443249</v>
      </c>
    </row>
    <row r="76" spans="1:7" x14ac:dyDescent="0.3">
      <c r="A76">
        <v>41</v>
      </c>
      <c r="B76">
        <v>7.5488080505844177</v>
      </c>
      <c r="C76">
        <v>1.3353580641234153E-2</v>
      </c>
      <c r="D76" s="2">
        <f t="shared" si="0"/>
        <v>1898.4784918493306</v>
      </c>
      <c r="E76" s="2">
        <v>1924</v>
      </c>
      <c r="F76" s="2">
        <f t="shared" si="1"/>
        <v>25.521508150669433</v>
      </c>
      <c r="G76" s="2">
        <f t="shared" si="2"/>
        <v>651.34737828468633</v>
      </c>
    </row>
    <row r="77" spans="1:7" x14ac:dyDescent="0.3">
      <c r="A77">
        <v>42</v>
      </c>
      <c r="B77">
        <v>7.4060595520771146</v>
      </c>
      <c r="C77">
        <v>-2.3935186339602232E-2</v>
      </c>
      <c r="D77" s="2">
        <f t="shared" si="0"/>
        <v>1645.9278587837598</v>
      </c>
      <c r="E77" s="2">
        <v>1607</v>
      </c>
      <c r="F77" s="2">
        <f t="shared" si="1"/>
        <v>-38.927858783759802</v>
      </c>
      <c r="G77" s="2">
        <f t="shared" si="2"/>
        <v>1515.3781894883452</v>
      </c>
    </row>
    <row r="78" spans="1:7" x14ac:dyDescent="0.3">
      <c r="A78">
        <v>43</v>
      </c>
      <c r="B78">
        <v>7.4351098328519942</v>
      </c>
      <c r="C78">
        <v>-5.7350924624121724E-2</v>
      </c>
      <c r="D78" s="2">
        <f t="shared" si="0"/>
        <v>1694.4438143698953</v>
      </c>
      <c r="E78" s="2">
        <v>1600</v>
      </c>
      <c r="F78" s="2">
        <f t="shared" si="1"/>
        <v>-94.443814369895335</v>
      </c>
      <c r="G78" s="2">
        <f t="shared" si="2"/>
        <v>8919.634072735249</v>
      </c>
    </row>
    <row r="79" spans="1:7" x14ac:dyDescent="0.3">
      <c r="A79">
        <v>44</v>
      </c>
      <c r="B79">
        <v>7.3207312030053808</v>
      </c>
      <c r="C79">
        <v>-4.2102260684698578E-2</v>
      </c>
      <c r="D79" s="2">
        <f t="shared" si="0"/>
        <v>1511.3086392643029</v>
      </c>
      <c r="E79" s="2">
        <v>1449</v>
      </c>
      <c r="F79" s="2">
        <f t="shared" si="1"/>
        <v>-62.308639264302883</v>
      </c>
      <c r="G79" s="2">
        <f t="shared" si="2"/>
        <v>3882.3665269690268</v>
      </c>
    </row>
    <row r="80" spans="1:7" x14ac:dyDescent="0.3">
      <c r="A80">
        <v>45</v>
      </c>
      <c r="B80">
        <v>7.3292051123870623</v>
      </c>
      <c r="C80">
        <v>-7.0088984289961687E-2</v>
      </c>
      <c r="D80" s="2">
        <f t="shared" si="0"/>
        <v>1524.1697466907676</v>
      </c>
      <c r="E80" s="2">
        <v>1421</v>
      </c>
      <c r="F80" s="2">
        <f t="shared" si="1"/>
        <v>-103.16974669076762</v>
      </c>
      <c r="G80" s="2">
        <f t="shared" si="2"/>
        <v>10643.996632237157</v>
      </c>
    </row>
    <row r="81" spans="1:7" x14ac:dyDescent="0.3">
      <c r="A81">
        <v>46</v>
      </c>
      <c r="B81">
        <v>7.2765907170326143</v>
      </c>
      <c r="C81">
        <v>-2.8798135264768376E-2</v>
      </c>
      <c r="D81" s="2">
        <f t="shared" si="0"/>
        <v>1446.0496193492277</v>
      </c>
      <c r="E81" s="2">
        <v>1405</v>
      </c>
      <c r="F81" s="2">
        <f t="shared" si="1"/>
        <v>-41.049619349227669</v>
      </c>
      <c r="G81" s="2">
        <f t="shared" si="2"/>
        <v>1685.0712487164867</v>
      </c>
    </row>
    <row r="82" spans="1:7" x14ac:dyDescent="0.3">
      <c r="A82">
        <v>47</v>
      </c>
      <c r="B82">
        <v>7.3540161941192634</v>
      </c>
      <c r="C82">
        <v>-6.1679017945386327E-2</v>
      </c>
      <c r="D82" s="2">
        <f t="shared" si="0"/>
        <v>1562.4590825806192</v>
      </c>
      <c r="E82" s="2">
        <v>1469</v>
      </c>
      <c r="F82" s="2">
        <f t="shared" si="1"/>
        <v>-93.459082580619224</v>
      </c>
      <c r="G82" s="2">
        <f t="shared" si="2"/>
        <v>8734.6001168110033</v>
      </c>
    </row>
    <row r="83" spans="1:7" x14ac:dyDescent="0.3">
      <c r="A83">
        <v>48</v>
      </c>
      <c r="B83">
        <v>7.6776492821173861</v>
      </c>
      <c r="C83">
        <v>-0.12646241482123699</v>
      </c>
      <c r="D83" s="2">
        <f t="shared" si="0"/>
        <v>2159.5373374658393</v>
      </c>
      <c r="E83" s="2">
        <v>1903</v>
      </c>
      <c r="F83" s="2">
        <f t="shared" si="1"/>
        <v>-256.5373374658393</v>
      </c>
      <c r="G83" s="2">
        <f t="shared" si="2"/>
        <v>65811.405514061917</v>
      </c>
    </row>
    <row r="84" spans="1:7" x14ac:dyDescent="0.3">
      <c r="A84">
        <v>49</v>
      </c>
      <c r="B84">
        <v>7.4632548951239359</v>
      </c>
      <c r="C84">
        <v>1.2549395125915908E-3</v>
      </c>
      <c r="D84" s="2">
        <f t="shared" si="0"/>
        <v>1742.8115040527632</v>
      </c>
      <c r="E84" s="2">
        <v>1745</v>
      </c>
      <c r="F84" s="2">
        <f t="shared" si="1"/>
        <v>2.1884959472367882</v>
      </c>
      <c r="G84" s="2">
        <f t="shared" si="2"/>
        <v>4.7895145110718467</v>
      </c>
    </row>
    <row r="85" spans="1:7" x14ac:dyDescent="0.3">
      <c r="A85">
        <v>50</v>
      </c>
      <c r="B85">
        <v>7.3441189248941123</v>
      </c>
      <c r="C85">
        <v>7.0393015365812772E-3</v>
      </c>
      <c r="D85" s="2">
        <f t="shared" si="0"/>
        <v>1547.0712786167028</v>
      </c>
      <c r="E85" s="2">
        <v>1558</v>
      </c>
      <c r="F85" s="2">
        <f t="shared" si="1"/>
        <v>10.928721383297216</v>
      </c>
      <c r="G85" s="2">
        <f t="shared" si="2"/>
        <v>119.4369510737378</v>
      </c>
    </row>
    <row r="86" spans="1:7" x14ac:dyDescent="0.3">
      <c r="A86">
        <v>51</v>
      </c>
      <c r="B86">
        <v>7.330060047658848</v>
      </c>
      <c r="C86">
        <v>-3.02626809006874E-2</v>
      </c>
      <c r="D86" s="2">
        <f t="shared" si="0"/>
        <v>1525.4733703449206</v>
      </c>
      <c r="E86" s="2">
        <v>1480</v>
      </c>
      <c r="F86" s="2">
        <f t="shared" si="1"/>
        <v>-45.473370344920568</v>
      </c>
      <c r="G86" s="2">
        <f t="shared" si="2"/>
        <v>2067.8274105263013</v>
      </c>
    </row>
    <row r="87" spans="1:7" x14ac:dyDescent="0.3">
      <c r="A87">
        <v>52</v>
      </c>
      <c r="B87">
        <v>7.4889410116571282</v>
      </c>
      <c r="C87">
        <v>2.6403559523307862E-2</v>
      </c>
      <c r="D87" s="2">
        <f t="shared" si="0"/>
        <v>1788.1574509236614</v>
      </c>
      <c r="E87" s="2">
        <v>1836</v>
      </c>
      <c r="F87" s="2">
        <f t="shared" si="1"/>
        <v>47.842549076338628</v>
      </c>
      <c r="G87" s="2">
        <f t="shared" si="2"/>
        <v>2288.90950212187</v>
      </c>
    </row>
    <row r="88" spans="1:7" x14ac:dyDescent="0.3">
      <c r="A88">
        <v>53</v>
      </c>
      <c r="B88">
        <v>7.4908353340155625</v>
      </c>
      <c r="C88">
        <v>-3.0345028190224888E-2</v>
      </c>
      <c r="D88" s="2">
        <f t="shared" si="0"/>
        <v>1791.5480079534357</v>
      </c>
      <c r="E88" s="2">
        <v>1738</v>
      </c>
      <c r="F88" s="2">
        <f t="shared" si="1"/>
        <v>-53.548007953435672</v>
      </c>
      <c r="G88" s="2">
        <f t="shared" si="2"/>
        <v>2867.3891557812099</v>
      </c>
    </row>
    <row r="89" spans="1:7" x14ac:dyDescent="0.3">
      <c r="A89">
        <v>54</v>
      </c>
      <c r="B89">
        <v>7.3480868355082594</v>
      </c>
      <c r="C89">
        <v>-2.0766255949666856E-3</v>
      </c>
      <c r="D89" s="2">
        <f t="shared" si="0"/>
        <v>1553.2221140765662</v>
      </c>
      <c r="E89" s="2">
        <v>1550</v>
      </c>
      <c r="F89" s="2">
        <f t="shared" si="1"/>
        <v>-3.2221140765661858</v>
      </c>
      <c r="G89" s="2">
        <f t="shared" si="2"/>
        <v>10.382019122405964</v>
      </c>
    </row>
    <row r="90" spans="1:7" x14ac:dyDescent="0.3">
      <c r="A90">
        <v>55</v>
      </c>
      <c r="B90">
        <v>7.377137116283139</v>
      </c>
      <c r="C90">
        <v>1.7970430279346417E-2</v>
      </c>
      <c r="D90" s="2">
        <f t="shared" si="0"/>
        <v>1599.0054421245075</v>
      </c>
      <c r="E90" s="2">
        <v>1628</v>
      </c>
      <c r="F90" s="2">
        <f t="shared" si="1"/>
        <v>28.994557875492546</v>
      </c>
      <c r="G90" s="2">
        <f t="shared" si="2"/>
        <v>840.68438639528688</v>
      </c>
    </row>
    <row r="91" spans="1:7" x14ac:dyDescent="0.3">
      <c r="A91">
        <v>56</v>
      </c>
      <c r="B91">
        <v>7.2627584864365256</v>
      </c>
      <c r="C91">
        <v>3.7038880321635048E-2</v>
      </c>
      <c r="D91" s="2">
        <f t="shared" si="0"/>
        <v>1426.1852286982146</v>
      </c>
      <c r="E91" s="2">
        <v>1480</v>
      </c>
      <c r="F91" s="2">
        <f t="shared" si="1"/>
        <v>53.814771301785413</v>
      </c>
      <c r="G91" s="2">
        <f t="shared" si="2"/>
        <v>2896.029610263467</v>
      </c>
    </row>
    <row r="92" spans="1:7" x14ac:dyDescent="0.3">
      <c r="A92">
        <v>57</v>
      </c>
      <c r="B92">
        <v>7.271232395818207</v>
      </c>
      <c r="C92">
        <v>-1.9178443965392589E-2</v>
      </c>
      <c r="D92" s="2">
        <f t="shared" si="0"/>
        <v>1438.3219431718735</v>
      </c>
      <c r="E92" s="2">
        <v>1411</v>
      </c>
      <c r="F92" s="2">
        <f t="shared" si="1"/>
        <v>-27.3219431718735</v>
      </c>
      <c r="G92" s="2">
        <f t="shared" si="2"/>
        <v>746.4885786870849</v>
      </c>
    </row>
    <row r="93" spans="1:7" x14ac:dyDescent="0.3">
      <c r="A93">
        <v>58</v>
      </c>
      <c r="B93">
        <v>7.218618000463759</v>
      </c>
      <c r="C93">
        <v>2.0596973316046707E-2</v>
      </c>
      <c r="D93" s="2">
        <f t="shared" si="0"/>
        <v>1364.6018778033838</v>
      </c>
      <c r="E93" s="2">
        <v>1393</v>
      </c>
      <c r="F93" s="2">
        <f t="shared" si="1"/>
        <v>28.398122196616214</v>
      </c>
      <c r="G93" s="2">
        <f t="shared" si="2"/>
        <v>806.45334429394654</v>
      </c>
    </row>
    <row r="94" spans="1:7" x14ac:dyDescent="0.3">
      <c r="A94">
        <v>59</v>
      </c>
      <c r="B94">
        <v>7.2960434775504082</v>
      </c>
      <c r="C94">
        <v>-3.9040770458335317E-2</v>
      </c>
      <c r="D94" s="2">
        <f t="shared" si="0"/>
        <v>1474.4546587827322</v>
      </c>
      <c r="E94" s="2">
        <v>1418</v>
      </c>
      <c r="F94" s="2">
        <f t="shared" si="1"/>
        <v>-56.454658782732167</v>
      </c>
      <c r="G94" s="2">
        <f t="shared" si="2"/>
        <v>3187.1284982747184</v>
      </c>
    </row>
    <row r="95" spans="1:7" x14ac:dyDescent="0.3">
      <c r="A95">
        <v>60</v>
      </c>
      <c r="B95">
        <v>7.6196765655485308</v>
      </c>
      <c r="C95">
        <v>-7.8524110412222292E-2</v>
      </c>
      <c r="D95" s="2">
        <f t="shared" si="0"/>
        <v>2037.9028952122783</v>
      </c>
      <c r="E95" s="2">
        <v>1884</v>
      </c>
      <c r="F95" s="2">
        <f t="shared" si="1"/>
        <v>-153.90289521227828</v>
      </c>
      <c r="G95" s="2">
        <f t="shared" si="2"/>
        <v>23686.101154721509</v>
      </c>
    </row>
    <row r="96" spans="1:7" x14ac:dyDescent="0.3">
      <c r="A96">
        <v>61</v>
      </c>
      <c r="B96">
        <v>7.4052821785550806</v>
      </c>
      <c r="C96">
        <v>2.5424903990887593E-2</v>
      </c>
      <c r="D96" s="2">
        <f t="shared" si="0"/>
        <v>1644.6488552433161</v>
      </c>
      <c r="E96" s="2">
        <v>1687</v>
      </c>
      <c r="F96" s="2">
        <f t="shared" si="1"/>
        <v>42.35114475668388</v>
      </c>
      <c r="G96" s="2">
        <f t="shared" si="2"/>
        <v>1793.6194622015926</v>
      </c>
    </row>
    <row r="97" spans="1:7" x14ac:dyDescent="0.3">
      <c r="A97">
        <v>62</v>
      </c>
      <c r="B97">
        <v>7.2861462083252571</v>
      </c>
      <c r="C97">
        <v>-8.2076353795956791E-3</v>
      </c>
      <c r="D97" s="2">
        <f t="shared" si="0"/>
        <v>1459.9335622010806</v>
      </c>
      <c r="E97" s="2">
        <v>1448</v>
      </c>
      <c r="F97" s="2">
        <f t="shared" si="1"/>
        <v>-11.933562201080576</v>
      </c>
      <c r="G97" s="2">
        <f t="shared" si="2"/>
        <v>142.40990680705909</v>
      </c>
    </row>
    <row r="98" spans="1:7" x14ac:dyDescent="0.3">
      <c r="A98">
        <v>63</v>
      </c>
      <c r="B98">
        <v>7.2720873310899927</v>
      </c>
      <c r="C98">
        <v>1.547330921973078E-2</v>
      </c>
      <c r="D98" s="2">
        <f t="shared" si="0"/>
        <v>1439.5521411281559</v>
      </c>
      <c r="E98" s="2">
        <v>1462</v>
      </c>
      <c r="F98" s="2">
        <f t="shared" si="1"/>
        <v>22.447858871844119</v>
      </c>
      <c r="G98" s="2">
        <f t="shared" si="2"/>
        <v>503.90636793023072</v>
      </c>
    </row>
    <row r="99" spans="1:7" x14ac:dyDescent="0.3">
      <c r="A99">
        <v>64</v>
      </c>
      <c r="B99">
        <v>7.4309682950882729</v>
      </c>
      <c r="C99">
        <v>-7.3998508291062137E-3</v>
      </c>
      <c r="D99" s="2">
        <f t="shared" si="0"/>
        <v>1687.4407231175651</v>
      </c>
      <c r="E99" s="2">
        <v>1675</v>
      </c>
      <c r="F99" s="2">
        <f t="shared" si="1"/>
        <v>-12.440723117565085</v>
      </c>
      <c r="G99" s="2">
        <f t="shared" si="2"/>
        <v>154.77159168791832</v>
      </c>
    </row>
    <row r="100" spans="1:7" x14ac:dyDescent="0.3">
      <c r="A100">
        <v>65</v>
      </c>
      <c r="B100">
        <v>7.4328626174467072</v>
      </c>
      <c r="C100">
        <v>-5.3230464837154656E-2</v>
      </c>
      <c r="D100" s="2">
        <f t="shared" si="0"/>
        <v>1690.6403093749934</v>
      </c>
      <c r="E100" s="2">
        <v>1603</v>
      </c>
      <c r="F100" s="2">
        <f t="shared" si="1"/>
        <v>-87.640309374993421</v>
      </c>
      <c r="G100" s="2">
        <f t="shared" si="2"/>
        <v>7680.8238273445595</v>
      </c>
    </row>
    <row r="101" spans="1:7" x14ac:dyDescent="0.3">
      <c r="A101">
        <v>66</v>
      </c>
      <c r="B101">
        <v>7.2901141189394041</v>
      </c>
      <c r="C101">
        <v>1.5745913744605211E-2</v>
      </c>
      <c r="D101" s="2">
        <f t="shared" ref="D101:D164" si="3">EXP(B101)</f>
        <v>1465.7379561210948</v>
      </c>
      <c r="E101" s="2">
        <v>1489</v>
      </c>
      <c r="F101" s="2">
        <f t="shared" ref="F101:F164" si="4">E101-D101</f>
        <v>23.26204387890516</v>
      </c>
      <c r="G101" s="2">
        <f t="shared" ref="G101:G164" si="5">F101*F101</f>
        <v>541.12268542410902</v>
      </c>
    </row>
    <row r="102" spans="1:7" x14ac:dyDescent="0.3">
      <c r="A102">
        <v>67</v>
      </c>
      <c r="B102">
        <v>7.3191643997142837</v>
      </c>
      <c r="C102">
        <v>4.4749101691535564E-2</v>
      </c>
      <c r="D102" s="2">
        <f t="shared" si="3"/>
        <v>1508.9425699810431</v>
      </c>
      <c r="E102" s="2">
        <v>1578</v>
      </c>
      <c r="F102" s="2">
        <f t="shared" si="4"/>
        <v>69.057430018956893</v>
      </c>
      <c r="G102" s="2">
        <f t="shared" si="5"/>
        <v>4768.9286408231283</v>
      </c>
    </row>
    <row r="103" spans="1:7" x14ac:dyDescent="0.3">
      <c r="A103">
        <v>68</v>
      </c>
      <c r="B103">
        <v>7.2047857698676703</v>
      </c>
      <c r="C103">
        <v>1.7050055420778421E-2</v>
      </c>
      <c r="D103" s="2">
        <f t="shared" si="3"/>
        <v>1345.8563351739465</v>
      </c>
      <c r="E103" s="2">
        <v>1369</v>
      </c>
      <c r="F103" s="2">
        <f t="shared" si="4"/>
        <v>23.143664826053509</v>
      </c>
      <c r="G103" s="2">
        <f t="shared" si="5"/>
        <v>535.62922158070637</v>
      </c>
    </row>
    <row r="104" spans="1:7" x14ac:dyDescent="0.3">
      <c r="A104">
        <v>69</v>
      </c>
      <c r="B104">
        <v>7.2132596792493517</v>
      </c>
      <c r="C104">
        <v>7.8454189331438329E-3</v>
      </c>
      <c r="D104" s="2">
        <f t="shared" si="3"/>
        <v>1357.3094576252854</v>
      </c>
      <c r="E104" s="2">
        <v>1368</v>
      </c>
      <c r="F104" s="2">
        <f t="shared" si="4"/>
        <v>10.690542374714596</v>
      </c>
      <c r="G104" s="2">
        <f t="shared" si="5"/>
        <v>114.2876962655684</v>
      </c>
    </row>
    <row r="105" spans="1:7" x14ac:dyDescent="0.3">
      <c r="A105">
        <v>70</v>
      </c>
      <c r="B105">
        <v>7.1606452838949037</v>
      </c>
      <c r="C105">
        <v>1.0243194617601148E-2</v>
      </c>
      <c r="D105" s="2">
        <f t="shared" si="3"/>
        <v>1287.7416237919608</v>
      </c>
      <c r="E105" s="2">
        <v>1301</v>
      </c>
      <c r="F105" s="2">
        <f t="shared" si="4"/>
        <v>13.258376208039181</v>
      </c>
      <c r="G105" s="2">
        <f t="shared" si="5"/>
        <v>175.78453967389942</v>
      </c>
    </row>
    <row r="106" spans="1:7" x14ac:dyDescent="0.3">
      <c r="A106">
        <v>71</v>
      </c>
      <c r="B106">
        <v>7.2380707609815529</v>
      </c>
      <c r="C106">
        <v>-3.392146894561332E-2</v>
      </c>
      <c r="D106" s="2">
        <f t="shared" si="3"/>
        <v>1391.4070230981099</v>
      </c>
      <c r="E106" s="2">
        <v>1345</v>
      </c>
      <c r="F106" s="2">
        <f t="shared" si="4"/>
        <v>-46.407023098109903</v>
      </c>
      <c r="G106" s="2">
        <f t="shared" si="5"/>
        <v>2153.6117928285062</v>
      </c>
    </row>
    <row r="107" spans="1:7" x14ac:dyDescent="0.3">
      <c r="A107">
        <v>72</v>
      </c>
      <c r="B107">
        <v>7.5617038489796755</v>
      </c>
      <c r="C107">
        <v>-5.7987553683291893E-3</v>
      </c>
      <c r="D107" s="2">
        <f t="shared" si="3"/>
        <v>1923.1194285291126</v>
      </c>
      <c r="E107" s="2">
        <v>1912</v>
      </c>
      <c r="F107" s="2">
        <f t="shared" si="4"/>
        <v>-11.119428529112611</v>
      </c>
      <c r="G107" s="2">
        <f t="shared" si="5"/>
        <v>123.64169081404344</v>
      </c>
    </row>
    <row r="108" spans="1:7" x14ac:dyDescent="0.3">
      <c r="A108">
        <v>73</v>
      </c>
      <c r="B108">
        <v>7.3473094619862254</v>
      </c>
      <c r="C108">
        <v>5.8186201213247024E-2</v>
      </c>
      <c r="D108" s="2">
        <f t="shared" si="3"/>
        <v>1552.0151495231701</v>
      </c>
      <c r="E108" s="2">
        <v>1645</v>
      </c>
      <c r="F108" s="2">
        <f t="shared" si="4"/>
        <v>92.984850476829934</v>
      </c>
      <c r="G108" s="2">
        <f t="shared" si="5"/>
        <v>8646.1824181984193</v>
      </c>
    </row>
    <row r="109" spans="1:7" x14ac:dyDescent="0.3">
      <c r="A109">
        <v>74</v>
      </c>
      <c r="B109">
        <v>7.2281734917564018</v>
      </c>
      <c r="C109">
        <v>6.7249285584294327E-3</v>
      </c>
      <c r="D109" s="2">
        <f t="shared" si="3"/>
        <v>1377.7038172067355</v>
      </c>
      <c r="E109" s="2">
        <v>1387</v>
      </c>
      <c r="F109" s="2">
        <f t="shared" si="4"/>
        <v>9.2961827932645065</v>
      </c>
      <c r="G109" s="2">
        <f t="shared" si="5"/>
        <v>86.419014525787077</v>
      </c>
    </row>
    <row r="110" spans="1:7" x14ac:dyDescent="0.3">
      <c r="A110">
        <v>75</v>
      </c>
      <c r="B110">
        <v>7.2141146145211374</v>
      </c>
      <c r="C110">
        <v>6.58936383630504E-2</v>
      </c>
      <c r="D110" s="2">
        <f t="shared" si="3"/>
        <v>1358.4703655351868</v>
      </c>
      <c r="E110" s="2">
        <v>1451</v>
      </c>
      <c r="F110" s="2">
        <f t="shared" si="4"/>
        <v>92.529634464813171</v>
      </c>
      <c r="G110" s="2">
        <f t="shared" si="5"/>
        <v>8561.7332541919423</v>
      </c>
    </row>
    <row r="111" spans="1:7" x14ac:dyDescent="0.3">
      <c r="A111">
        <v>76</v>
      </c>
      <c r="B111">
        <v>7.3729955785194177</v>
      </c>
      <c r="C111">
        <v>4.6984345142417006E-2</v>
      </c>
      <c r="D111" s="2">
        <f t="shared" si="3"/>
        <v>1592.3967951282452</v>
      </c>
      <c r="E111" s="2">
        <v>1669</v>
      </c>
      <c r="F111" s="2">
        <f t="shared" si="4"/>
        <v>76.60320487175477</v>
      </c>
      <c r="G111" s="2">
        <f t="shared" si="5"/>
        <v>5868.0509966240334</v>
      </c>
    </row>
    <row r="112" spans="1:7" x14ac:dyDescent="0.3">
      <c r="A112">
        <v>77</v>
      </c>
      <c r="B112">
        <v>7.3748899008778519</v>
      </c>
      <c r="C112">
        <v>3.7874116548710646E-2</v>
      </c>
      <c r="D112" s="2">
        <f t="shared" si="3"/>
        <v>1595.4161669095854</v>
      </c>
      <c r="E112" s="2">
        <v>1657</v>
      </c>
      <c r="F112" s="2">
        <f t="shared" si="4"/>
        <v>61.583833090414601</v>
      </c>
      <c r="G112" s="2">
        <f t="shared" si="5"/>
        <v>3792.5684981080444</v>
      </c>
    </row>
    <row r="113" spans="1:7" x14ac:dyDescent="0.3">
      <c r="A113">
        <v>78</v>
      </c>
      <c r="B113">
        <v>7.2321414023705488</v>
      </c>
      <c r="C113">
        <v>8.3076987382425749E-2</v>
      </c>
      <c r="D113" s="2">
        <f t="shared" si="3"/>
        <v>1383.1812826662724</v>
      </c>
      <c r="E113" s="2">
        <v>1503</v>
      </c>
      <c r="F113" s="2">
        <f t="shared" si="4"/>
        <v>119.81871733372759</v>
      </c>
      <c r="G113" s="2">
        <f t="shared" si="5"/>
        <v>14356.525023499713</v>
      </c>
    </row>
    <row r="114" spans="1:7" x14ac:dyDescent="0.3">
      <c r="A114">
        <v>79</v>
      </c>
      <c r="B114">
        <v>7.2611916831454284</v>
      </c>
      <c r="C114">
        <v>3.9956122710603559E-2</v>
      </c>
      <c r="D114" s="2">
        <f t="shared" si="3"/>
        <v>1423.9524266257642</v>
      </c>
      <c r="E114" s="2">
        <v>1482</v>
      </c>
      <c r="F114" s="2">
        <f t="shared" si="4"/>
        <v>58.047573374235753</v>
      </c>
      <c r="G114" s="2">
        <f t="shared" si="5"/>
        <v>3369.5207746372835</v>
      </c>
    </row>
    <row r="115" spans="1:7" x14ac:dyDescent="0.3">
      <c r="A115">
        <v>80</v>
      </c>
      <c r="B115">
        <v>7.146813053298815</v>
      </c>
      <c r="C115">
        <v>-1.6169183016438993E-3</v>
      </c>
      <c r="D115" s="2">
        <f t="shared" si="3"/>
        <v>1270.0519108455369</v>
      </c>
      <c r="E115" s="2">
        <v>1268</v>
      </c>
      <c r="F115" s="2">
        <f t="shared" si="4"/>
        <v>-2.0519108455368951</v>
      </c>
      <c r="G115" s="2">
        <f t="shared" si="5"/>
        <v>4.2103381180319355</v>
      </c>
    </row>
    <row r="116" spans="1:7" x14ac:dyDescent="0.3">
      <c r="A116">
        <v>81</v>
      </c>
      <c r="B116">
        <v>7.1552869626804965</v>
      </c>
      <c r="C116">
        <v>6.288987572291127E-2</v>
      </c>
      <c r="D116" s="2">
        <f t="shared" si="3"/>
        <v>1280.859944120939</v>
      </c>
      <c r="E116" s="2">
        <v>1364</v>
      </c>
      <c r="F116" s="2">
        <f t="shared" si="4"/>
        <v>83.140055879061038</v>
      </c>
      <c r="G116" s="2">
        <f t="shared" si="5"/>
        <v>6912.2688915733916</v>
      </c>
    </row>
    <row r="117" spans="1:7" x14ac:dyDescent="0.3">
      <c r="A117">
        <v>82</v>
      </c>
      <c r="B117">
        <v>7.1026725673260485</v>
      </c>
      <c r="C117">
        <v>3.1421153866817875E-2</v>
      </c>
      <c r="D117" s="2">
        <f t="shared" si="3"/>
        <v>1215.2104702623647</v>
      </c>
      <c r="E117" s="2">
        <v>1254</v>
      </c>
      <c r="F117" s="2">
        <f t="shared" si="4"/>
        <v>38.789529737635348</v>
      </c>
      <c r="G117" s="2">
        <f t="shared" si="5"/>
        <v>1504.627617266897</v>
      </c>
    </row>
    <row r="118" spans="1:7" x14ac:dyDescent="0.3">
      <c r="A118">
        <v>83</v>
      </c>
      <c r="B118">
        <v>7.1800980444126976</v>
      </c>
      <c r="C118">
        <v>-8.4412216441833721E-3</v>
      </c>
      <c r="D118" s="2">
        <f t="shared" si="3"/>
        <v>1313.0369878752745</v>
      </c>
      <c r="E118" s="2">
        <v>1302</v>
      </c>
      <c r="F118" s="2">
        <f t="shared" si="4"/>
        <v>-11.036987875274463</v>
      </c>
      <c r="G118" s="2">
        <f t="shared" si="5"/>
        <v>121.8151013589555</v>
      </c>
    </row>
    <row r="119" spans="1:7" x14ac:dyDescent="0.3">
      <c r="A119">
        <v>84</v>
      </c>
      <c r="B119">
        <v>7.5037311324108202</v>
      </c>
      <c r="C119">
        <v>6.6042675041799725E-4</v>
      </c>
      <c r="D119" s="2">
        <f t="shared" si="3"/>
        <v>1814.8010609705216</v>
      </c>
      <c r="E119" s="2">
        <v>1816</v>
      </c>
      <c r="F119" s="2">
        <f t="shared" si="4"/>
        <v>1.1989390294784243</v>
      </c>
      <c r="G119" s="2">
        <f t="shared" si="5"/>
        <v>1.4374547964066662</v>
      </c>
    </row>
    <row r="120" spans="1:7" x14ac:dyDescent="0.3">
      <c r="A120">
        <v>85</v>
      </c>
      <c r="B120">
        <v>7.2893367454173701</v>
      </c>
      <c r="C120">
        <v>-1.7761051076465861E-3</v>
      </c>
      <c r="D120" s="2">
        <f t="shared" si="3"/>
        <v>1464.5989730087808</v>
      </c>
      <c r="E120" s="2">
        <v>1462</v>
      </c>
      <c r="F120" s="2">
        <f t="shared" si="4"/>
        <v>-2.5989730087808312</v>
      </c>
      <c r="G120" s="2">
        <f t="shared" si="5"/>
        <v>6.7546607003712866</v>
      </c>
    </row>
    <row r="121" spans="1:7" x14ac:dyDescent="0.3">
      <c r="A121">
        <v>86</v>
      </c>
      <c r="B121">
        <v>7.1702007751875465</v>
      </c>
      <c r="C121">
        <v>5.6008234913124788E-2</v>
      </c>
      <c r="D121" s="2">
        <f t="shared" si="3"/>
        <v>1300.1056055484969</v>
      </c>
      <c r="E121" s="2">
        <v>1375</v>
      </c>
      <c r="F121" s="2">
        <f t="shared" si="4"/>
        <v>74.894394451503103</v>
      </c>
      <c r="G121" s="2">
        <f t="shared" si="5"/>
        <v>5609.170320257339</v>
      </c>
    </row>
    <row r="122" spans="1:7" x14ac:dyDescent="0.3">
      <c r="A122">
        <v>87</v>
      </c>
      <c r="B122">
        <v>7.1561418979522822</v>
      </c>
      <c r="C122">
        <v>5.3198358650627497E-2</v>
      </c>
      <c r="D122" s="2">
        <f t="shared" si="3"/>
        <v>1281.955464698249</v>
      </c>
      <c r="E122" s="2">
        <v>1352</v>
      </c>
      <c r="F122" s="2">
        <f t="shared" si="4"/>
        <v>70.044535301751012</v>
      </c>
      <c r="G122" s="2">
        <f t="shared" si="5"/>
        <v>4906.2369256382435</v>
      </c>
    </row>
    <row r="123" spans="1:7" x14ac:dyDescent="0.3">
      <c r="A123">
        <v>88</v>
      </c>
      <c r="B123">
        <v>7.3150228619505624</v>
      </c>
      <c r="C123">
        <v>4.1257014600185826E-2</v>
      </c>
      <c r="D123" s="2">
        <f t="shared" si="3"/>
        <v>1502.70615044179</v>
      </c>
      <c r="E123" s="2">
        <v>1566</v>
      </c>
      <c r="F123" s="2">
        <f t="shared" si="4"/>
        <v>63.293849558210013</v>
      </c>
      <c r="G123" s="2">
        <f t="shared" si="5"/>
        <v>4006.1113918973219</v>
      </c>
    </row>
    <row r="124" spans="1:7" x14ac:dyDescent="0.3">
      <c r="A124">
        <v>89</v>
      </c>
      <c r="B124">
        <v>7.3169171843089966</v>
      </c>
      <c r="C124">
        <v>2.6509044838370244E-2</v>
      </c>
      <c r="D124" s="2">
        <f t="shared" si="3"/>
        <v>1505.5554582023753</v>
      </c>
      <c r="E124" s="2">
        <v>1546</v>
      </c>
      <c r="F124" s="2">
        <f t="shared" si="4"/>
        <v>40.444541797624652</v>
      </c>
      <c r="G124" s="2">
        <f t="shared" si="5"/>
        <v>1635.7609612198075</v>
      </c>
    </row>
    <row r="125" spans="1:7" x14ac:dyDescent="0.3">
      <c r="A125">
        <v>90</v>
      </c>
      <c r="B125">
        <v>7.1741686858016935</v>
      </c>
      <c r="C125">
        <v>4.9126993760620685E-2</v>
      </c>
      <c r="D125" s="2">
        <f t="shared" si="3"/>
        <v>1305.274556566271</v>
      </c>
      <c r="E125" s="2">
        <v>1371</v>
      </c>
      <c r="F125" s="2">
        <f t="shared" si="4"/>
        <v>65.725443433728969</v>
      </c>
      <c r="G125" s="2">
        <f t="shared" si="5"/>
        <v>4319.8339145603068</v>
      </c>
    </row>
    <row r="126" spans="1:7" x14ac:dyDescent="0.3">
      <c r="A126">
        <v>91</v>
      </c>
      <c r="B126">
        <v>7.2032189665765731</v>
      </c>
      <c r="C126">
        <v>1.7154870147376045E-2</v>
      </c>
      <c r="D126" s="2">
        <f t="shared" si="3"/>
        <v>1343.7492941291168</v>
      </c>
      <c r="E126" s="2">
        <v>1367</v>
      </c>
      <c r="F126" s="2">
        <f t="shared" si="4"/>
        <v>23.250705870883166</v>
      </c>
      <c r="G126" s="2">
        <f t="shared" si="5"/>
        <v>540.59532349432095</v>
      </c>
    </row>
    <row r="127" spans="1:7" x14ac:dyDescent="0.3">
      <c r="A127">
        <v>92</v>
      </c>
      <c r="B127">
        <v>7.0888403367299597</v>
      </c>
      <c r="C127">
        <v>8.6649376894261998E-2</v>
      </c>
      <c r="D127" s="2">
        <f t="shared" si="3"/>
        <v>1198.5171181245892</v>
      </c>
      <c r="E127" s="2">
        <v>1307</v>
      </c>
      <c r="F127" s="2">
        <f t="shared" si="4"/>
        <v>108.48288187541084</v>
      </c>
      <c r="G127" s="2">
        <f t="shared" si="5"/>
        <v>11768.535659994342</v>
      </c>
    </row>
    <row r="128" spans="1:7" x14ac:dyDescent="0.3">
      <c r="A128">
        <v>93</v>
      </c>
      <c r="B128">
        <v>7.0973142461116412</v>
      </c>
      <c r="C128">
        <v>4.3930876238849947E-2</v>
      </c>
      <c r="D128" s="2">
        <f t="shared" si="3"/>
        <v>1208.7163964243287</v>
      </c>
      <c r="E128" s="2">
        <v>1263</v>
      </c>
      <c r="F128" s="2">
        <f t="shared" si="4"/>
        <v>54.28360357567135</v>
      </c>
      <c r="G128" s="2">
        <f t="shared" si="5"/>
        <v>2946.7096171606395</v>
      </c>
    </row>
    <row r="129" spans="1:7" x14ac:dyDescent="0.3">
      <c r="A129">
        <v>94</v>
      </c>
      <c r="B129">
        <v>7.0446998507571932</v>
      </c>
      <c r="C129">
        <v>9.7498073757469328E-3</v>
      </c>
      <c r="D129" s="2">
        <f t="shared" si="3"/>
        <v>1146.7645836334707</v>
      </c>
      <c r="E129" s="2">
        <v>1158</v>
      </c>
      <c r="F129" s="2">
        <f t="shared" si="4"/>
        <v>11.235416366529307</v>
      </c>
      <c r="G129" s="2">
        <f t="shared" si="5"/>
        <v>126.23458092927461</v>
      </c>
    </row>
    <row r="130" spans="1:7" x14ac:dyDescent="0.3">
      <c r="A130">
        <v>95</v>
      </c>
      <c r="B130">
        <v>7.1221253278438423</v>
      </c>
      <c r="C130">
        <v>4.6454569420192549E-2</v>
      </c>
      <c r="D130" s="2">
        <f t="shared" si="3"/>
        <v>1239.0810905135179</v>
      </c>
      <c r="E130" s="2">
        <v>1298</v>
      </c>
      <c r="F130" s="2">
        <f t="shared" si="4"/>
        <v>58.918909486482107</v>
      </c>
      <c r="G130" s="2">
        <f t="shared" si="5"/>
        <v>3471.4378950762712</v>
      </c>
    </row>
    <row r="131" spans="1:7" x14ac:dyDescent="0.3">
      <c r="A131">
        <v>96</v>
      </c>
      <c r="B131">
        <v>7.445758415841965</v>
      </c>
      <c r="C131">
        <v>4.755883302018038E-2</v>
      </c>
      <c r="D131" s="2">
        <f t="shared" si="3"/>
        <v>1712.5836503137764</v>
      </c>
      <c r="E131" s="2">
        <v>1796</v>
      </c>
      <c r="F131" s="2">
        <f t="shared" si="4"/>
        <v>83.416349686223612</v>
      </c>
      <c r="G131" s="2">
        <f t="shared" si="5"/>
        <v>6958.287394974338</v>
      </c>
    </row>
    <row r="132" spans="1:7" x14ac:dyDescent="0.3">
      <c r="A132">
        <v>97</v>
      </c>
      <c r="B132">
        <v>7.2313640288485148</v>
      </c>
      <c r="C132">
        <v>3.4065694405438052E-2</v>
      </c>
      <c r="D132" s="2">
        <f t="shared" si="3"/>
        <v>1382.1064519875372</v>
      </c>
      <c r="E132" s="2">
        <v>1430</v>
      </c>
      <c r="F132" s="2">
        <f t="shared" si="4"/>
        <v>47.893548012462816</v>
      </c>
      <c r="G132" s="2">
        <f t="shared" si="5"/>
        <v>2293.7919412220808</v>
      </c>
    </row>
    <row r="133" spans="1:7" x14ac:dyDescent="0.3">
      <c r="A133">
        <v>98</v>
      </c>
      <c r="B133">
        <v>7.1122280586186912</v>
      </c>
      <c r="C133">
        <v>6.860314042586424E-2</v>
      </c>
      <c r="D133" s="2">
        <f t="shared" si="3"/>
        <v>1226.8780593245499</v>
      </c>
      <c r="E133" s="2">
        <v>1314</v>
      </c>
      <c r="F133" s="2">
        <f t="shared" si="4"/>
        <v>87.121940675450105</v>
      </c>
      <c r="G133" s="2">
        <f t="shared" si="5"/>
        <v>7590.2325470566475</v>
      </c>
    </row>
    <row r="134" spans="1:7" x14ac:dyDescent="0.3">
      <c r="A134">
        <v>99</v>
      </c>
      <c r="B134">
        <v>7.0981691813834269</v>
      </c>
      <c r="C134">
        <v>8.7217834196989585E-2</v>
      </c>
      <c r="D134" s="2">
        <f t="shared" si="3"/>
        <v>1209.7502125651899</v>
      </c>
      <c r="E134" s="2">
        <v>1320</v>
      </c>
      <c r="F134" s="2">
        <f t="shared" si="4"/>
        <v>110.24978743481006</v>
      </c>
      <c r="G134" s="2">
        <f t="shared" si="5"/>
        <v>12155.015629420803</v>
      </c>
    </row>
    <row r="135" spans="1:7" x14ac:dyDescent="0.3">
      <c r="A135">
        <v>100</v>
      </c>
      <c r="B135">
        <v>7.2570501453817071</v>
      </c>
      <c r="C135">
        <v>3.6647575219730832E-2</v>
      </c>
      <c r="D135" s="2">
        <f t="shared" si="3"/>
        <v>1418.0672690902541</v>
      </c>
      <c r="E135" s="2">
        <v>1471</v>
      </c>
      <c r="F135" s="2">
        <f t="shared" si="4"/>
        <v>52.932730909745942</v>
      </c>
      <c r="G135" s="2">
        <f t="shared" si="5"/>
        <v>2801.8740015635735</v>
      </c>
    </row>
    <row r="136" spans="1:7" x14ac:dyDescent="0.3">
      <c r="A136">
        <v>101</v>
      </c>
      <c r="B136">
        <v>7.2589444677401413</v>
      </c>
      <c r="C136">
        <v>4.6915564943867949E-2</v>
      </c>
      <c r="D136" s="2">
        <f t="shared" si="3"/>
        <v>1420.756091568064</v>
      </c>
      <c r="E136" s="2">
        <v>1489</v>
      </c>
      <c r="F136" s="2">
        <f t="shared" si="4"/>
        <v>68.243908431936006</v>
      </c>
      <c r="G136" s="2">
        <f t="shared" si="5"/>
        <v>4657.2310380664667</v>
      </c>
    </row>
    <row r="137" spans="1:7" x14ac:dyDescent="0.3">
      <c r="A137">
        <v>102</v>
      </c>
      <c r="B137">
        <v>7.1161959692328383</v>
      </c>
      <c r="C137">
        <v>4.7750715109708963E-2</v>
      </c>
      <c r="D137" s="2">
        <f t="shared" si="3"/>
        <v>1231.7558727624473</v>
      </c>
      <c r="E137" s="2">
        <v>1292</v>
      </c>
      <c r="F137" s="2">
        <f t="shared" si="4"/>
        <v>60.244127237552675</v>
      </c>
      <c r="G137" s="2">
        <f t="shared" si="5"/>
        <v>3629.3548666144361</v>
      </c>
    </row>
    <row r="138" spans="1:7" x14ac:dyDescent="0.3">
      <c r="A138">
        <v>103</v>
      </c>
      <c r="B138">
        <v>7.1452462500077178</v>
      </c>
      <c r="C138">
        <v>6.3354087952481208E-2</v>
      </c>
      <c r="D138" s="2">
        <f t="shared" si="3"/>
        <v>1268.0635474256997</v>
      </c>
      <c r="E138" s="2">
        <v>1351</v>
      </c>
      <c r="F138" s="2">
        <f t="shared" si="4"/>
        <v>82.936452574300347</v>
      </c>
      <c r="G138" s="2">
        <f t="shared" si="5"/>
        <v>6878.4551656091708</v>
      </c>
    </row>
    <row r="139" spans="1:7" x14ac:dyDescent="0.3">
      <c r="A139">
        <v>104</v>
      </c>
      <c r="B139">
        <v>7.0308676201611044</v>
      </c>
      <c r="C139">
        <v>0.11037750218938669</v>
      </c>
      <c r="D139" s="2">
        <f t="shared" si="3"/>
        <v>1131.0114729730681</v>
      </c>
      <c r="E139" s="2">
        <v>1263</v>
      </c>
      <c r="F139" s="2">
        <f t="shared" si="4"/>
        <v>131.98852702693193</v>
      </c>
      <c r="G139" s="2">
        <f t="shared" si="5"/>
        <v>17420.971266739143</v>
      </c>
    </row>
    <row r="140" spans="1:7" x14ac:dyDescent="0.3">
      <c r="A140">
        <v>105</v>
      </c>
      <c r="B140">
        <v>7.0393415295427859</v>
      </c>
      <c r="C140">
        <v>5.489331638196937E-2</v>
      </c>
      <c r="D140" s="2">
        <f t="shared" si="3"/>
        <v>1140.6362839987971</v>
      </c>
      <c r="E140" s="2">
        <v>1205</v>
      </c>
      <c r="F140" s="2">
        <f t="shared" si="4"/>
        <v>64.363716001202874</v>
      </c>
      <c r="G140" s="2">
        <f t="shared" si="5"/>
        <v>4142.6879374834989</v>
      </c>
    </row>
    <row r="141" spans="1:7" x14ac:dyDescent="0.3">
      <c r="A141">
        <v>106</v>
      </c>
      <c r="B141">
        <v>6.9867271341883379</v>
      </c>
      <c r="C141">
        <v>9.9543539882009924E-3</v>
      </c>
      <c r="D141" s="2">
        <f t="shared" si="3"/>
        <v>1082.1738640814403</v>
      </c>
      <c r="E141" s="2">
        <v>1093</v>
      </c>
      <c r="F141" s="2">
        <f t="shared" si="4"/>
        <v>10.826135918559658</v>
      </c>
      <c r="G141" s="2">
        <f t="shared" si="5"/>
        <v>117.20521892712756</v>
      </c>
    </row>
    <row r="142" spans="1:7" x14ac:dyDescent="0.3">
      <c r="A142">
        <v>107</v>
      </c>
      <c r="B142">
        <v>7.0641526112749871</v>
      </c>
      <c r="C142">
        <v>7.0738240290896925E-2</v>
      </c>
      <c r="D142" s="2">
        <f t="shared" si="3"/>
        <v>1169.2907077603277</v>
      </c>
      <c r="E142" s="2">
        <v>1255</v>
      </c>
      <c r="F142" s="2">
        <f t="shared" si="4"/>
        <v>85.709292239672322</v>
      </c>
      <c r="G142" s="2">
        <f t="shared" si="5"/>
        <v>7346.082776225554</v>
      </c>
    </row>
    <row r="143" spans="1:7" x14ac:dyDescent="0.3">
      <c r="A143">
        <v>108</v>
      </c>
      <c r="B143">
        <v>7.3877856992731097</v>
      </c>
      <c r="C143">
        <v>5.0009422398822778E-2</v>
      </c>
      <c r="D143" s="2">
        <f t="shared" si="3"/>
        <v>1616.123564394202</v>
      </c>
      <c r="E143" s="2">
        <v>1699</v>
      </c>
      <c r="F143" s="2">
        <f t="shared" si="4"/>
        <v>82.876435605797951</v>
      </c>
      <c r="G143" s="2">
        <f t="shared" si="5"/>
        <v>6868.503578721974</v>
      </c>
    </row>
    <row r="144" spans="1:7" x14ac:dyDescent="0.3">
      <c r="A144">
        <v>109</v>
      </c>
      <c r="B144">
        <v>7.1733913122796595</v>
      </c>
      <c r="C144">
        <v>6.5105528614705754E-2</v>
      </c>
      <c r="D144" s="2">
        <f t="shared" si="3"/>
        <v>1304.2602649798021</v>
      </c>
      <c r="E144" s="2">
        <v>1392</v>
      </c>
      <c r="F144" s="2">
        <f t="shared" si="4"/>
        <v>87.739735020197941</v>
      </c>
      <c r="G144" s="2">
        <f t="shared" si="5"/>
        <v>7698.2611014145486</v>
      </c>
    </row>
    <row r="145" spans="1:7" x14ac:dyDescent="0.3">
      <c r="A145">
        <v>110</v>
      </c>
      <c r="B145">
        <v>7.054255342049836</v>
      </c>
      <c r="C145">
        <v>7.5042206879537332E-2</v>
      </c>
      <c r="D145" s="2">
        <f t="shared" si="3"/>
        <v>1157.7750038366594</v>
      </c>
      <c r="E145" s="2">
        <v>1248</v>
      </c>
      <c r="F145" s="2">
        <f t="shared" si="4"/>
        <v>90.22499616334062</v>
      </c>
      <c r="G145" s="2">
        <f t="shared" si="5"/>
        <v>8140.5499326748295</v>
      </c>
    </row>
    <row r="146" spans="1:7" x14ac:dyDescent="0.3">
      <c r="A146">
        <v>111</v>
      </c>
      <c r="B146">
        <v>7.0401964648145716</v>
      </c>
      <c r="C146">
        <v>1.8561687704092833E-2</v>
      </c>
      <c r="D146" s="2">
        <f t="shared" si="3"/>
        <v>1141.6118711627823</v>
      </c>
      <c r="E146" s="2">
        <v>1163</v>
      </c>
      <c r="F146" s="2">
        <f t="shared" si="4"/>
        <v>21.388128837217664</v>
      </c>
      <c r="G146" s="2">
        <f t="shared" si="5"/>
        <v>457.45205515742185</v>
      </c>
    </row>
    <row r="147" spans="1:7" x14ac:dyDescent="0.3">
      <c r="A147">
        <v>112</v>
      </c>
      <c r="B147">
        <v>7.1990774288128518</v>
      </c>
      <c r="C147">
        <v>3.7261913941492253E-2</v>
      </c>
      <c r="D147" s="2">
        <f t="shared" si="3"/>
        <v>1338.1956140086934</v>
      </c>
      <c r="E147" s="2">
        <v>1389</v>
      </c>
      <c r="F147" s="2">
        <f t="shared" si="4"/>
        <v>50.804385991306617</v>
      </c>
      <c r="G147" s="2">
        <f t="shared" si="5"/>
        <v>2581.085635953672</v>
      </c>
    </row>
    <row r="148" spans="1:7" x14ac:dyDescent="0.3">
      <c r="A148">
        <v>113</v>
      </c>
      <c r="B148">
        <v>7.2009717511712861</v>
      </c>
      <c r="C148">
        <v>6.5855596349305046E-2</v>
      </c>
      <c r="D148" s="2">
        <f t="shared" si="3"/>
        <v>1340.7329904259361</v>
      </c>
      <c r="E148" s="2">
        <v>1432</v>
      </c>
      <c r="F148" s="2">
        <f t="shared" si="4"/>
        <v>91.267009574063877</v>
      </c>
      <c r="G148" s="2">
        <f t="shared" si="5"/>
        <v>8329.6670365922673</v>
      </c>
    </row>
    <row r="149" spans="1:7" x14ac:dyDescent="0.3">
      <c r="A149">
        <v>114</v>
      </c>
      <c r="B149">
        <v>7.058223252663983</v>
      </c>
      <c r="C149">
        <v>4.9202221446721595E-2</v>
      </c>
      <c r="D149" s="2">
        <f t="shared" si="3"/>
        <v>1162.3780778168768</v>
      </c>
      <c r="E149" s="2">
        <v>1221</v>
      </c>
      <c r="F149" s="2">
        <f t="shared" si="4"/>
        <v>58.621922183123161</v>
      </c>
      <c r="G149" s="2">
        <f t="shared" si="5"/>
        <v>3436.5297604441475</v>
      </c>
    </row>
    <row r="150" spans="1:7" x14ac:dyDescent="0.3">
      <c r="A150">
        <v>115</v>
      </c>
      <c r="B150">
        <v>7.0872735334388626</v>
      </c>
      <c r="C150">
        <v>-2.2092394863149067E-3</v>
      </c>
      <c r="D150" s="2">
        <f t="shared" si="3"/>
        <v>1196.6407478948549</v>
      </c>
      <c r="E150" s="2">
        <v>1194</v>
      </c>
      <c r="F150" s="2">
        <f t="shared" si="4"/>
        <v>-2.6407478948549397</v>
      </c>
      <c r="G150" s="2">
        <f t="shared" si="5"/>
        <v>6.9735494441807955</v>
      </c>
    </row>
    <row r="151" spans="1:7" x14ac:dyDescent="0.3">
      <c r="A151">
        <v>116</v>
      </c>
      <c r="B151">
        <v>6.9728949035922492</v>
      </c>
      <c r="C151">
        <v>8.5863248926415281E-2</v>
      </c>
      <c r="D151" s="2">
        <f t="shared" si="3"/>
        <v>1067.3080364495336</v>
      </c>
      <c r="E151" s="2">
        <v>1163</v>
      </c>
      <c r="F151" s="2">
        <f t="shared" si="4"/>
        <v>95.691963550466426</v>
      </c>
      <c r="G151" s="2">
        <f t="shared" si="5"/>
        <v>9156.9518881437943</v>
      </c>
    </row>
    <row r="152" spans="1:7" x14ac:dyDescent="0.3">
      <c r="A152">
        <v>117</v>
      </c>
      <c r="B152">
        <v>6.9813688129739306</v>
      </c>
      <c r="C152">
        <v>2.4420206279572199E-2</v>
      </c>
      <c r="D152" s="2">
        <f t="shared" si="3"/>
        <v>1076.3907366718977</v>
      </c>
      <c r="E152" s="2">
        <v>1103</v>
      </c>
      <c r="F152" s="2">
        <f t="shared" si="4"/>
        <v>26.609263328102315</v>
      </c>
      <c r="G152" s="2">
        <f t="shared" si="5"/>
        <v>708.05289486429069</v>
      </c>
    </row>
    <row r="153" spans="1:7" x14ac:dyDescent="0.3">
      <c r="A153">
        <v>118</v>
      </c>
      <c r="B153">
        <v>6.9287544176194826</v>
      </c>
      <c r="C153">
        <v>3.3489046646724141E-2</v>
      </c>
      <c r="D153" s="2">
        <f t="shared" si="3"/>
        <v>1021.2211719953704</v>
      </c>
      <c r="E153" s="2">
        <v>1056</v>
      </c>
      <c r="F153" s="2">
        <f t="shared" si="4"/>
        <v>34.778828004629645</v>
      </c>
      <c r="G153" s="2">
        <f t="shared" si="5"/>
        <v>1209.5668773756113</v>
      </c>
    </row>
    <row r="154" spans="1:7" x14ac:dyDescent="0.3">
      <c r="A154">
        <v>119</v>
      </c>
      <c r="B154">
        <v>7.0061798947061318</v>
      </c>
      <c r="C154">
        <v>4.9995389394278611E-2</v>
      </c>
      <c r="D154" s="2">
        <f t="shared" si="3"/>
        <v>1103.4312198953958</v>
      </c>
      <c r="E154" s="2">
        <v>1160</v>
      </c>
      <c r="F154" s="2">
        <f t="shared" si="4"/>
        <v>56.56878010460423</v>
      </c>
      <c r="G154" s="2">
        <f t="shared" si="5"/>
        <v>3200.0268825230673</v>
      </c>
    </row>
    <row r="155" spans="1:7" x14ac:dyDescent="0.3">
      <c r="A155">
        <v>120</v>
      </c>
      <c r="B155">
        <v>7.3298129827042544</v>
      </c>
      <c r="C155">
        <v>3.9157419490538636E-2</v>
      </c>
      <c r="D155" s="2">
        <f t="shared" si="3"/>
        <v>1525.0965258903884</v>
      </c>
      <c r="E155" s="2">
        <v>1586</v>
      </c>
      <c r="F155" s="2">
        <f t="shared" si="4"/>
        <v>60.903474109611579</v>
      </c>
      <c r="G155" s="2">
        <f t="shared" si="5"/>
        <v>3709.2331586201281</v>
      </c>
    </row>
    <row r="156" spans="1:7" x14ac:dyDescent="0.3">
      <c r="A156">
        <v>121</v>
      </c>
      <c r="B156">
        <v>7.1154185957108043</v>
      </c>
      <c r="C156">
        <v>6.5412603333751207E-2</v>
      </c>
      <c r="D156" s="2">
        <f t="shared" si="3"/>
        <v>1230.7987104458743</v>
      </c>
      <c r="E156" s="2">
        <v>1314</v>
      </c>
      <c r="F156" s="2">
        <f t="shared" si="4"/>
        <v>83.201289554125651</v>
      </c>
      <c r="G156" s="2">
        <f t="shared" si="5"/>
        <v>6922.4545834694582</v>
      </c>
    </row>
    <row r="157" spans="1:7" x14ac:dyDescent="0.3">
      <c r="A157">
        <v>122</v>
      </c>
      <c r="B157">
        <v>6.9962826254809807</v>
      </c>
      <c r="C157">
        <v>4.9493951398530633E-2</v>
      </c>
      <c r="D157" s="2">
        <f t="shared" si="3"/>
        <v>1092.5641300056743</v>
      </c>
      <c r="E157" s="2">
        <v>1148</v>
      </c>
      <c r="F157" s="2">
        <f t="shared" si="4"/>
        <v>55.435869994325685</v>
      </c>
      <c r="G157" s="2">
        <f t="shared" si="5"/>
        <v>3073.1356820277788</v>
      </c>
    </row>
    <row r="158" spans="1:7" x14ac:dyDescent="0.3">
      <c r="A158">
        <v>123</v>
      </c>
      <c r="B158">
        <v>6.9822237482457163</v>
      </c>
      <c r="C158">
        <v>-4.0100056150178531E-3</v>
      </c>
      <c r="D158" s="2">
        <f t="shared" si="3"/>
        <v>1077.3113745657301</v>
      </c>
      <c r="E158" s="2">
        <v>1073</v>
      </c>
      <c r="F158" s="2">
        <f t="shared" si="4"/>
        <v>-4.3113745657301479</v>
      </c>
      <c r="G158" s="2">
        <f t="shared" si="5"/>
        <v>18.587950646024822</v>
      </c>
    </row>
    <row r="159" spans="1:7" x14ac:dyDescent="0.3">
      <c r="A159">
        <v>124</v>
      </c>
      <c r="B159">
        <v>7.1411047122439966</v>
      </c>
      <c r="C159">
        <v>1.7409285085324022E-2</v>
      </c>
      <c r="D159" s="2">
        <f t="shared" si="3"/>
        <v>1262.822674484936</v>
      </c>
      <c r="E159" s="2">
        <v>1285</v>
      </c>
      <c r="F159" s="2">
        <f t="shared" si="4"/>
        <v>22.177325515064013</v>
      </c>
      <c r="G159" s="2">
        <f t="shared" si="5"/>
        <v>491.83376700110927</v>
      </c>
    </row>
    <row r="160" spans="1:7" x14ac:dyDescent="0.3">
      <c r="A160">
        <v>125</v>
      </c>
      <c r="B160">
        <v>7.1429990346024308</v>
      </c>
      <c r="C160">
        <v>-2.1746581357889205E-2</v>
      </c>
      <c r="D160" s="2">
        <f t="shared" si="3"/>
        <v>1265.2171349359</v>
      </c>
      <c r="E160" s="2">
        <v>1238</v>
      </c>
      <c r="F160" s="2">
        <f t="shared" si="4"/>
        <v>-27.217134935900049</v>
      </c>
      <c r="G160" s="2">
        <f t="shared" si="5"/>
        <v>740.77243411899099</v>
      </c>
    </row>
    <row r="161" spans="1:7" x14ac:dyDescent="0.3">
      <c r="A161">
        <v>126</v>
      </c>
      <c r="B161">
        <v>7.0002505360951277</v>
      </c>
      <c r="C161">
        <v>1.9940172216797336E-2</v>
      </c>
      <c r="D161" s="2">
        <f t="shared" si="3"/>
        <v>1096.9079390375518</v>
      </c>
      <c r="E161" s="2">
        <v>1119</v>
      </c>
      <c r="F161" s="2">
        <f t="shared" si="4"/>
        <v>22.092060962448159</v>
      </c>
      <c r="G161" s="2">
        <f t="shared" si="5"/>
        <v>488.05915756852585</v>
      </c>
    </row>
    <row r="162" spans="1:7" x14ac:dyDescent="0.3">
      <c r="A162">
        <v>127</v>
      </c>
      <c r="B162">
        <v>7.0293008168700073</v>
      </c>
      <c r="C162">
        <v>1.5604300259363768E-2</v>
      </c>
      <c r="D162" s="2">
        <f t="shared" si="3"/>
        <v>1129.2407879947048</v>
      </c>
      <c r="E162" s="2">
        <v>1147</v>
      </c>
      <c r="F162" s="2">
        <f t="shared" si="4"/>
        <v>17.75921200529524</v>
      </c>
      <c r="G162" s="2">
        <f t="shared" si="5"/>
        <v>315.38961104902256</v>
      </c>
    </row>
    <row r="163" spans="1:7" x14ac:dyDescent="0.3">
      <c r="A163">
        <v>128</v>
      </c>
      <c r="B163">
        <v>6.9149221870233939</v>
      </c>
      <c r="C163">
        <v>6.1425883424354843E-2</v>
      </c>
      <c r="D163" s="2">
        <f t="shared" si="3"/>
        <v>1007.1926517909732</v>
      </c>
      <c r="E163" s="2">
        <v>1071</v>
      </c>
      <c r="F163" s="2">
        <f t="shared" si="4"/>
        <v>63.807348209026827</v>
      </c>
      <c r="G163" s="2">
        <f t="shared" si="5"/>
        <v>4071.3776854679991</v>
      </c>
    </row>
    <row r="164" spans="1:7" x14ac:dyDescent="0.3">
      <c r="A164">
        <v>129</v>
      </c>
      <c r="B164">
        <v>6.9233960964050754</v>
      </c>
      <c r="C164">
        <v>1.1974349610034629E-2</v>
      </c>
      <c r="D164" s="2">
        <f t="shared" si="3"/>
        <v>1015.7637752248571</v>
      </c>
      <c r="E164" s="2">
        <v>1028</v>
      </c>
      <c r="F164" s="2">
        <f t="shared" si="4"/>
        <v>12.236224775142887</v>
      </c>
      <c r="G164" s="2">
        <f t="shared" si="5"/>
        <v>149.72519674782058</v>
      </c>
    </row>
    <row r="165" spans="1:7" x14ac:dyDescent="0.3">
      <c r="A165">
        <v>130</v>
      </c>
      <c r="B165">
        <v>6.8707817010506274</v>
      </c>
      <c r="C165">
        <v>-1.5372902440699221E-2</v>
      </c>
      <c r="D165" s="2">
        <f t="shared" ref="D165:D215" si="6">EXP(B165)</f>
        <v>963.70159800229067</v>
      </c>
      <c r="E165" s="2">
        <v>949</v>
      </c>
      <c r="F165" s="2">
        <f t="shared" ref="F165:F215" si="7">E165-D165</f>
        <v>-14.701598002290666</v>
      </c>
      <c r="G165" s="2">
        <f t="shared" ref="G165:G215" si="8">F165*F165</f>
        <v>216.13698382095691</v>
      </c>
    </row>
    <row r="166" spans="1:7" x14ac:dyDescent="0.3">
      <c r="A166">
        <v>131</v>
      </c>
      <c r="B166">
        <v>6.9482071781372765</v>
      </c>
      <c r="C166">
        <v>-5.1512846514564004E-2</v>
      </c>
      <c r="D166" s="2">
        <f t="shared" si="6"/>
        <v>1041.2812219913812</v>
      </c>
      <c r="E166" s="2">
        <v>989</v>
      </c>
      <c r="F166" s="2">
        <f t="shared" si="7"/>
        <v>-52.281221991381244</v>
      </c>
      <c r="G166" s="2">
        <f t="shared" si="8"/>
        <v>2733.3261729120859</v>
      </c>
    </row>
    <row r="167" spans="1:7" x14ac:dyDescent="0.3">
      <c r="A167">
        <v>132</v>
      </c>
      <c r="B167">
        <v>7.2718402661353991</v>
      </c>
      <c r="C167">
        <v>3.4019766548610164E-2</v>
      </c>
      <c r="D167" s="2">
        <f t="shared" si="6"/>
        <v>1439.196522176072</v>
      </c>
      <c r="E167" s="2">
        <v>1489</v>
      </c>
      <c r="F167" s="2">
        <f t="shared" si="7"/>
        <v>49.803477823928006</v>
      </c>
      <c r="G167" s="2">
        <f t="shared" si="8"/>
        <v>2480.3864033584887</v>
      </c>
    </row>
    <row r="168" spans="1:7" x14ac:dyDescent="0.3">
      <c r="A168">
        <v>133</v>
      </c>
      <c r="B168">
        <v>7.057445879141949</v>
      </c>
      <c r="C168">
        <v>3.5127836832729464E-2</v>
      </c>
      <c r="D168" s="2">
        <f t="shared" si="6"/>
        <v>1161.4748270037089</v>
      </c>
      <c r="E168" s="2">
        <v>1203</v>
      </c>
      <c r="F168" s="2">
        <f t="shared" si="7"/>
        <v>41.525172996291076</v>
      </c>
      <c r="G168" s="2">
        <f t="shared" si="8"/>
        <v>1724.3399923719016</v>
      </c>
    </row>
    <row r="169" spans="1:7" x14ac:dyDescent="0.3">
      <c r="A169">
        <v>134</v>
      </c>
      <c r="B169">
        <v>6.9383099089121254</v>
      </c>
      <c r="C169">
        <v>-3.8586801627253031E-2</v>
      </c>
      <c r="D169" s="2">
        <f t="shared" si="6"/>
        <v>1031.0262134001507</v>
      </c>
      <c r="E169" s="2">
        <v>992</v>
      </c>
      <c r="F169" s="2">
        <f t="shared" si="7"/>
        <v>-39.026213400150709</v>
      </c>
      <c r="G169" s="2">
        <f t="shared" si="8"/>
        <v>1523.0453323541028</v>
      </c>
    </row>
    <row r="170" spans="1:7" x14ac:dyDescent="0.3">
      <c r="A170">
        <v>135</v>
      </c>
      <c r="B170">
        <v>6.9242510316768611</v>
      </c>
      <c r="C170">
        <v>-4.9018944400284425E-2</v>
      </c>
      <c r="D170" s="2">
        <f t="shared" si="6"/>
        <v>1016.6325588280548</v>
      </c>
      <c r="E170" s="2">
        <v>968</v>
      </c>
      <c r="F170" s="2">
        <f t="shared" si="7"/>
        <v>-48.632558828054812</v>
      </c>
      <c r="G170" s="2">
        <f t="shared" si="8"/>
        <v>2365.1257781642121</v>
      </c>
    </row>
    <row r="171" spans="1:7" x14ac:dyDescent="0.3">
      <c r="A171">
        <v>136</v>
      </c>
      <c r="B171">
        <v>7.0831319956751413</v>
      </c>
      <c r="C171">
        <v>-5.7593681036620659E-2</v>
      </c>
      <c r="D171" s="2">
        <f t="shared" si="6"/>
        <v>1191.6950634863811</v>
      </c>
      <c r="E171" s="2">
        <v>1125</v>
      </c>
      <c r="F171" s="2">
        <f t="shared" si="7"/>
        <v>-66.695063486381059</v>
      </c>
      <c r="G171" s="2">
        <f t="shared" si="8"/>
        <v>4448.2314934524002</v>
      </c>
    </row>
    <row r="172" spans="1:7" x14ac:dyDescent="0.3">
      <c r="A172">
        <v>137</v>
      </c>
      <c r="B172">
        <v>7.0850263180335755</v>
      </c>
      <c r="C172">
        <v>-6.6847384759043393E-3</v>
      </c>
      <c r="D172" s="2">
        <f t="shared" si="6"/>
        <v>1193.9546576137125</v>
      </c>
      <c r="E172" s="2">
        <v>1186</v>
      </c>
      <c r="F172" s="2">
        <f t="shared" si="7"/>
        <v>-7.9546576137124703</v>
      </c>
      <c r="G172" s="2">
        <f t="shared" si="8"/>
        <v>63.276577751393773</v>
      </c>
    </row>
    <row r="173" spans="1:7" x14ac:dyDescent="0.3">
      <c r="A173">
        <v>138</v>
      </c>
      <c r="B173">
        <v>6.9422778195262724</v>
      </c>
      <c r="C173">
        <v>-6.3951351234947218E-2</v>
      </c>
      <c r="D173" s="2">
        <f t="shared" si="6"/>
        <v>1035.1253604020269</v>
      </c>
      <c r="E173" s="2">
        <v>971</v>
      </c>
      <c r="F173" s="2">
        <f t="shared" si="7"/>
        <v>-64.125360402026899</v>
      </c>
      <c r="G173" s="2">
        <f t="shared" si="8"/>
        <v>4112.0618466898395</v>
      </c>
    </row>
    <row r="174" spans="1:7" x14ac:dyDescent="0.3">
      <c r="A174">
        <v>139</v>
      </c>
      <c r="B174">
        <v>6.971328100301152</v>
      </c>
      <c r="C174">
        <v>-5.3039131950392004E-3</v>
      </c>
      <c r="D174" s="2">
        <f t="shared" si="6"/>
        <v>1065.6370840740817</v>
      </c>
      <c r="E174" s="2">
        <v>1060</v>
      </c>
      <c r="F174" s="2">
        <f t="shared" si="7"/>
        <v>-5.637084074081713</v>
      </c>
      <c r="G174" s="2">
        <f t="shared" si="8"/>
        <v>31.776716858265683</v>
      </c>
    </row>
    <row r="175" spans="1:7" x14ac:dyDescent="0.3">
      <c r="A175">
        <v>140</v>
      </c>
      <c r="B175">
        <v>6.8569494704545386</v>
      </c>
      <c r="C175">
        <v>-2.8237398812854586E-2</v>
      </c>
      <c r="D175" s="2">
        <f t="shared" si="6"/>
        <v>950.46322446546947</v>
      </c>
      <c r="E175" s="2">
        <v>924</v>
      </c>
      <c r="F175" s="2">
        <f t="shared" si="7"/>
        <v>-26.463224465469466</v>
      </c>
      <c r="G175" s="2">
        <f t="shared" si="8"/>
        <v>700.30224910982167</v>
      </c>
    </row>
    <row r="176" spans="1:7" x14ac:dyDescent="0.3">
      <c r="A176">
        <v>141</v>
      </c>
      <c r="B176">
        <v>6.8654233798362201</v>
      </c>
      <c r="C176">
        <v>6.7047215027660201E-3</v>
      </c>
      <c r="D176" s="2">
        <f t="shared" si="6"/>
        <v>958.55158531855443</v>
      </c>
      <c r="E176" s="2">
        <v>965</v>
      </c>
      <c r="F176" s="2">
        <f t="shared" si="7"/>
        <v>6.4484146814455698</v>
      </c>
      <c r="G176" s="2">
        <f t="shared" si="8"/>
        <v>41.582051903882771</v>
      </c>
    </row>
    <row r="177" spans="1:7" x14ac:dyDescent="0.3">
      <c r="A177">
        <v>142</v>
      </c>
      <c r="B177">
        <v>6.8128089844817721</v>
      </c>
      <c r="C177">
        <v>-8.194464419148062E-3</v>
      </c>
      <c r="D177" s="2">
        <f t="shared" si="6"/>
        <v>909.42177410749844</v>
      </c>
      <c r="E177" s="2">
        <v>902</v>
      </c>
      <c r="F177" s="2">
        <f t="shared" si="7"/>
        <v>-7.421774107498436</v>
      </c>
      <c r="G177" s="2">
        <f t="shared" si="8"/>
        <v>55.082730902734205</v>
      </c>
    </row>
    <row r="178" spans="1:7" x14ac:dyDescent="0.3">
      <c r="A178">
        <v>143</v>
      </c>
      <c r="B178">
        <v>6.8902344615684212</v>
      </c>
      <c r="C178">
        <v>-5.1829260721077297E-2</v>
      </c>
      <c r="D178" s="2">
        <f t="shared" si="6"/>
        <v>982.63177959986649</v>
      </c>
      <c r="E178" s="2">
        <v>933</v>
      </c>
      <c r="F178" s="2">
        <f t="shared" si="7"/>
        <v>-49.631779599866491</v>
      </c>
      <c r="G178" s="2">
        <f t="shared" si="8"/>
        <v>2463.3135462497235</v>
      </c>
    </row>
    <row r="179" spans="1:7" x14ac:dyDescent="0.3">
      <c r="A179">
        <v>144</v>
      </c>
      <c r="B179">
        <v>7.2138675495665439</v>
      </c>
      <c r="C179">
        <v>3.2500530535917171E-2</v>
      </c>
      <c r="D179" s="2">
        <f t="shared" si="6"/>
        <v>1358.1347765738522</v>
      </c>
      <c r="E179" s="2">
        <v>1403</v>
      </c>
      <c r="F179" s="2">
        <f t="shared" si="7"/>
        <v>44.86522342614785</v>
      </c>
      <c r="G179" s="2">
        <f t="shared" si="8"/>
        <v>2012.8882730781659</v>
      </c>
    </row>
    <row r="180" spans="1:7" x14ac:dyDescent="0.3">
      <c r="A180">
        <v>145</v>
      </c>
      <c r="B180">
        <v>6.9994731625730937</v>
      </c>
      <c r="C180">
        <v>-8.2962754518840498E-3</v>
      </c>
      <c r="D180" s="2">
        <f t="shared" si="6"/>
        <v>1096.0555631997638</v>
      </c>
      <c r="E180" s="2">
        <v>1087</v>
      </c>
      <c r="F180" s="2">
        <f t="shared" si="7"/>
        <v>-9.0555631997638102</v>
      </c>
      <c r="G180" s="2">
        <f t="shared" si="8"/>
        <v>82.003224864916575</v>
      </c>
    </row>
    <row r="181" spans="1:7" x14ac:dyDescent="0.3">
      <c r="A181">
        <v>146</v>
      </c>
      <c r="B181">
        <v>6.8803371923432701</v>
      </c>
      <c r="C181">
        <v>-2.0722288689068336E-2</v>
      </c>
      <c r="D181" s="2">
        <f t="shared" si="6"/>
        <v>972.95437725264901</v>
      </c>
      <c r="E181" s="2">
        <v>953</v>
      </c>
      <c r="F181" s="2">
        <f t="shared" si="7"/>
        <v>-19.95437725264901</v>
      </c>
      <c r="G181" s="2">
        <f t="shared" si="8"/>
        <v>398.17717154103627</v>
      </c>
    </row>
    <row r="182" spans="1:7" x14ac:dyDescent="0.3">
      <c r="A182">
        <v>147</v>
      </c>
      <c r="B182">
        <v>6.8662783151080058</v>
      </c>
      <c r="C182">
        <v>-3.0019037830938622E-2</v>
      </c>
      <c r="D182" s="2">
        <f t="shared" si="6"/>
        <v>959.37143528806098</v>
      </c>
      <c r="E182" s="2">
        <v>931</v>
      </c>
      <c r="F182" s="2">
        <f t="shared" si="7"/>
        <v>-28.371435288060979</v>
      </c>
      <c r="G182" s="2">
        <f t="shared" si="8"/>
        <v>804.93834030463177</v>
      </c>
    </row>
    <row r="183" spans="1:7" x14ac:dyDescent="0.3">
      <c r="A183">
        <v>148</v>
      </c>
      <c r="B183">
        <v>7.025159279106286</v>
      </c>
      <c r="C183">
        <v>-8.7845197882604253E-2</v>
      </c>
      <c r="D183" s="2">
        <f t="shared" si="6"/>
        <v>1124.5736658292401</v>
      </c>
      <c r="E183" s="2">
        <v>1030</v>
      </c>
      <c r="F183" s="2">
        <f t="shared" si="7"/>
        <v>-94.573665829240099</v>
      </c>
      <c r="G183" s="2">
        <f t="shared" si="8"/>
        <v>8944.178268380776</v>
      </c>
    </row>
    <row r="184" spans="1:7" x14ac:dyDescent="0.3">
      <c r="A184">
        <v>149</v>
      </c>
      <c r="B184">
        <v>7.0270536014647202</v>
      </c>
      <c r="C184">
        <v>-4.0487142058293735E-2</v>
      </c>
      <c r="D184" s="2">
        <f t="shared" si="6"/>
        <v>1126.7059898850478</v>
      </c>
      <c r="E184" s="2">
        <v>1082</v>
      </c>
      <c r="F184" s="2">
        <f t="shared" si="7"/>
        <v>-44.705989885047757</v>
      </c>
      <c r="G184" s="2">
        <f t="shared" si="8"/>
        <v>1998.6255316019924</v>
      </c>
    </row>
    <row r="185" spans="1:7" x14ac:dyDescent="0.3">
      <c r="A185">
        <v>150</v>
      </c>
      <c r="B185">
        <v>6.8843051029574172</v>
      </c>
      <c r="C185">
        <v>-7.9690582894793138E-2</v>
      </c>
      <c r="D185" s="2">
        <f t="shared" si="6"/>
        <v>976.82264264361788</v>
      </c>
      <c r="E185" s="2">
        <v>902</v>
      </c>
      <c r="F185" s="2">
        <f t="shared" si="7"/>
        <v>-74.822642643617883</v>
      </c>
      <c r="G185" s="2">
        <f t="shared" si="8"/>
        <v>5598.4278521745455</v>
      </c>
    </row>
    <row r="186" spans="1:7" x14ac:dyDescent="0.3">
      <c r="A186">
        <v>151</v>
      </c>
      <c r="B186">
        <v>6.9133553837322967</v>
      </c>
      <c r="C186">
        <v>-3.8123296455720102E-2</v>
      </c>
      <c r="D186" s="2">
        <f t="shared" si="6"/>
        <v>1005.615814648768</v>
      </c>
      <c r="E186" s="2">
        <v>968</v>
      </c>
      <c r="F186" s="2">
        <f t="shared" si="7"/>
        <v>-37.615814648768037</v>
      </c>
      <c r="G186" s="2">
        <f t="shared" si="8"/>
        <v>1414.949511690472</v>
      </c>
    </row>
    <row r="187" spans="1:7" x14ac:dyDescent="0.3">
      <c r="A187">
        <v>152</v>
      </c>
      <c r="B187">
        <v>6.7989767538856833</v>
      </c>
      <c r="C187">
        <v>-2.5896378230148009E-2</v>
      </c>
      <c r="D187" s="2">
        <f t="shared" si="6"/>
        <v>896.9290427754031</v>
      </c>
      <c r="E187" s="2">
        <v>874</v>
      </c>
      <c r="F187" s="2">
        <f t="shared" si="7"/>
        <v>-22.929042775403104</v>
      </c>
      <c r="G187" s="2">
        <f t="shared" si="8"/>
        <v>525.74100259626528</v>
      </c>
    </row>
    <row r="188" spans="1:7" x14ac:dyDescent="0.3">
      <c r="A188">
        <v>153</v>
      </c>
      <c r="B188">
        <v>6.8074506632673648</v>
      </c>
      <c r="C188">
        <v>-1.6229200541179267E-2</v>
      </c>
      <c r="D188" s="2">
        <f t="shared" si="6"/>
        <v>904.56183231511352</v>
      </c>
      <c r="E188" s="2">
        <v>890</v>
      </c>
      <c r="F188" s="2">
        <f t="shared" si="7"/>
        <v>-14.56183231511352</v>
      </c>
      <c r="G188" s="2">
        <f t="shared" si="8"/>
        <v>212.04696037348438</v>
      </c>
    </row>
    <row r="189" spans="1:7" x14ac:dyDescent="0.3">
      <c r="A189">
        <v>154</v>
      </c>
      <c r="B189">
        <v>6.7548362679129168</v>
      </c>
      <c r="C189">
        <v>-3.945288157823601E-2</v>
      </c>
      <c r="D189" s="2">
        <f t="shared" si="6"/>
        <v>858.19922363443482</v>
      </c>
      <c r="E189" s="2">
        <v>825</v>
      </c>
      <c r="F189" s="2">
        <f t="shared" si="7"/>
        <v>-33.199223634434816</v>
      </c>
      <c r="G189" s="2">
        <f t="shared" si="8"/>
        <v>1102.1884499292153</v>
      </c>
    </row>
    <row r="190" spans="1:7" x14ac:dyDescent="0.3">
      <c r="A190">
        <v>155</v>
      </c>
      <c r="B190">
        <v>6.832261744999566</v>
      </c>
      <c r="C190">
        <v>2.5252317545824354E-2</v>
      </c>
      <c r="D190" s="2">
        <f t="shared" si="6"/>
        <v>927.28572636028252</v>
      </c>
      <c r="E190" s="2">
        <v>951</v>
      </c>
      <c r="F190" s="2">
        <f t="shared" si="7"/>
        <v>23.714273639717476</v>
      </c>
      <c r="G190" s="2">
        <f t="shared" si="8"/>
        <v>562.36677425939911</v>
      </c>
    </row>
    <row r="191" spans="1:7" x14ac:dyDescent="0.3">
      <c r="A191">
        <v>156</v>
      </c>
      <c r="B191">
        <v>7.1558948329976886</v>
      </c>
      <c r="C191">
        <v>7.7560585623750455E-2</v>
      </c>
      <c r="D191" s="2">
        <f t="shared" si="6"/>
        <v>1281.638777552331</v>
      </c>
      <c r="E191" s="2">
        <v>1385</v>
      </c>
      <c r="F191" s="2">
        <f t="shared" si="7"/>
        <v>103.36122244766898</v>
      </c>
      <c r="G191" s="2">
        <f t="shared" si="8"/>
        <v>10683.54230587651</v>
      </c>
    </row>
    <row r="192" spans="1:7" x14ac:dyDescent="0.3">
      <c r="A192">
        <v>157</v>
      </c>
      <c r="B192">
        <v>6.9415004460042384</v>
      </c>
      <c r="C192">
        <v>-6.9372344665252328E-2</v>
      </c>
      <c r="D192" s="2">
        <f t="shared" si="6"/>
        <v>1034.3209940419267</v>
      </c>
      <c r="E192" s="2">
        <v>965</v>
      </c>
      <c r="F192" s="2">
        <f t="shared" si="7"/>
        <v>-69.320994041926724</v>
      </c>
      <c r="G192" s="2">
        <f t="shared" si="8"/>
        <v>4805.4002149608405</v>
      </c>
    </row>
    <row r="193" spans="1:7" x14ac:dyDescent="0.3">
      <c r="A193">
        <v>158</v>
      </c>
      <c r="B193">
        <v>6.8223644757744148</v>
      </c>
      <c r="C193">
        <v>-4.2442568302162975E-2</v>
      </c>
      <c r="D193" s="2">
        <f t="shared" si="6"/>
        <v>918.15339698612524</v>
      </c>
      <c r="E193" s="2">
        <v>880</v>
      </c>
      <c r="F193" s="2">
        <f t="shared" si="7"/>
        <v>-38.153396986125244</v>
      </c>
      <c r="G193" s="2">
        <f t="shared" si="8"/>
        <v>1455.6817015808708</v>
      </c>
    </row>
    <row r="194" spans="1:7" x14ac:dyDescent="0.3">
      <c r="A194">
        <v>159</v>
      </c>
      <c r="B194">
        <v>6.8083055985391505</v>
      </c>
      <c r="C194">
        <v>-1.7084135812964973E-2</v>
      </c>
      <c r="D194" s="2">
        <f t="shared" si="6"/>
        <v>905.33550480389658</v>
      </c>
      <c r="E194" s="2">
        <v>890</v>
      </c>
      <c r="F194" s="2">
        <f t="shared" si="7"/>
        <v>-15.335504803896583</v>
      </c>
      <c r="G194" s="2">
        <f t="shared" si="8"/>
        <v>235.17770759033519</v>
      </c>
    </row>
    <row r="195" spans="1:7" x14ac:dyDescent="0.3">
      <c r="A195">
        <v>160</v>
      </c>
      <c r="B195">
        <v>6.9671865625374307</v>
      </c>
      <c r="C195">
        <v>-6.544935588085643E-2</v>
      </c>
      <c r="D195" s="2">
        <f t="shared" si="6"/>
        <v>1061.2328343265544</v>
      </c>
      <c r="E195" s="2">
        <v>994</v>
      </c>
      <c r="F195" s="2">
        <f t="shared" si="7"/>
        <v>-67.232834326554439</v>
      </c>
      <c r="G195" s="2">
        <f t="shared" si="8"/>
        <v>4520.2540115819165</v>
      </c>
    </row>
    <row r="196" spans="1:7" x14ac:dyDescent="0.3">
      <c r="A196">
        <v>161</v>
      </c>
      <c r="B196">
        <v>6.969080884895865</v>
      </c>
      <c r="C196">
        <v>-3.1766803672183208E-2</v>
      </c>
      <c r="D196" s="2">
        <f t="shared" si="6"/>
        <v>1063.2450567093176</v>
      </c>
      <c r="E196" s="2">
        <v>1030</v>
      </c>
      <c r="F196" s="2">
        <f t="shared" si="7"/>
        <v>-33.245056709317623</v>
      </c>
      <c r="G196" s="2">
        <f t="shared" si="8"/>
        <v>1105.2337956057447</v>
      </c>
    </row>
    <row r="197" spans="1:7" x14ac:dyDescent="0.3">
      <c r="A197">
        <v>162</v>
      </c>
      <c r="B197">
        <v>6.8263323863885619</v>
      </c>
      <c r="C197">
        <v>-8.581302678233893E-2</v>
      </c>
      <c r="D197" s="2">
        <f t="shared" si="6"/>
        <v>921.8037850127364</v>
      </c>
      <c r="E197" s="2">
        <v>846</v>
      </c>
      <c r="F197" s="2">
        <f t="shared" si="7"/>
        <v>-75.803785012736398</v>
      </c>
      <c r="G197" s="2">
        <f t="shared" si="8"/>
        <v>5746.2138222571593</v>
      </c>
    </row>
    <row r="198" spans="1:7" x14ac:dyDescent="0.3">
      <c r="A198">
        <v>163</v>
      </c>
      <c r="B198">
        <v>6.8553826671634415</v>
      </c>
      <c r="C198">
        <v>-4.8553306771265348E-2</v>
      </c>
      <c r="D198" s="2">
        <f t="shared" si="6"/>
        <v>948.9752015812951</v>
      </c>
      <c r="E198" s="2">
        <v>904</v>
      </c>
      <c r="F198" s="2">
        <f t="shared" si="7"/>
        <v>-44.975201581295096</v>
      </c>
      <c r="G198" s="2">
        <f t="shared" si="8"/>
        <v>2022.768757278129</v>
      </c>
    </row>
    <row r="199" spans="1:7" x14ac:dyDescent="0.3">
      <c r="A199">
        <v>164</v>
      </c>
      <c r="B199">
        <v>6.7410040373168281</v>
      </c>
      <c r="C199">
        <v>2.0568731487227154E-2</v>
      </c>
      <c r="D199" s="2">
        <f t="shared" si="6"/>
        <v>846.41013672720783</v>
      </c>
      <c r="E199" s="2">
        <v>864</v>
      </c>
      <c r="F199" s="2">
        <f t="shared" si="7"/>
        <v>17.589863272792172</v>
      </c>
      <c r="G199" s="2">
        <f t="shared" si="8"/>
        <v>309.40328995552295</v>
      </c>
    </row>
    <row r="200" spans="1:7" x14ac:dyDescent="0.3">
      <c r="A200">
        <v>165</v>
      </c>
      <c r="B200">
        <v>6.7494779466985095</v>
      </c>
      <c r="C200">
        <v>4.532470900606711E-4</v>
      </c>
      <c r="D200" s="2">
        <f t="shared" si="6"/>
        <v>853.61301469169587</v>
      </c>
      <c r="E200" s="2">
        <v>854</v>
      </c>
      <c r="F200" s="2">
        <f t="shared" si="7"/>
        <v>0.38698530830413347</v>
      </c>
      <c r="G200" s="2">
        <f t="shared" si="8"/>
        <v>0.14975762884324523</v>
      </c>
    </row>
    <row r="201" spans="1:7" x14ac:dyDescent="0.3">
      <c r="A201">
        <v>166</v>
      </c>
      <c r="B201">
        <v>6.6968635513440615</v>
      </c>
      <c r="C201">
        <v>-3.8852505473313315E-2</v>
      </c>
      <c r="D201" s="2">
        <f t="shared" si="6"/>
        <v>809.86174777874601</v>
      </c>
      <c r="E201" s="2">
        <v>779</v>
      </c>
      <c r="F201" s="2">
        <f t="shared" si="7"/>
        <v>-30.861747778746007</v>
      </c>
      <c r="G201" s="2">
        <f t="shared" si="8"/>
        <v>952.44747595893409</v>
      </c>
    </row>
    <row r="202" spans="1:7" x14ac:dyDescent="0.3">
      <c r="A202">
        <v>167</v>
      </c>
      <c r="B202">
        <v>6.7742890284307107</v>
      </c>
      <c r="C202">
        <v>5.2256195125883309E-2</v>
      </c>
      <c r="D202" s="2">
        <f t="shared" si="6"/>
        <v>875.05700117052629</v>
      </c>
      <c r="E202" s="2">
        <v>922</v>
      </c>
      <c r="F202" s="2">
        <f t="shared" si="7"/>
        <v>46.942998829473709</v>
      </c>
      <c r="G202" s="2">
        <f t="shared" si="8"/>
        <v>2203.64513910397</v>
      </c>
    </row>
    <row r="203" spans="1:7" x14ac:dyDescent="0.3">
      <c r="A203">
        <v>168</v>
      </c>
      <c r="B203">
        <v>7.0979221164288333</v>
      </c>
      <c r="C203">
        <v>5.5129518508646669E-2</v>
      </c>
      <c r="D203" s="2">
        <f t="shared" si="6"/>
        <v>1209.4513626030493</v>
      </c>
      <c r="E203" s="2">
        <v>1278</v>
      </c>
      <c r="F203" s="2">
        <f t="shared" si="7"/>
        <v>68.548637396950653</v>
      </c>
      <c r="G203" s="2">
        <f t="shared" si="8"/>
        <v>4698.9156889786218</v>
      </c>
    </row>
    <row r="204" spans="1:7" x14ac:dyDescent="0.3">
      <c r="A204">
        <v>169</v>
      </c>
      <c r="B204">
        <v>6.8835277294353832</v>
      </c>
      <c r="C204">
        <v>-7.5592785735457468E-2</v>
      </c>
      <c r="D204" s="2">
        <f t="shared" si="6"/>
        <v>976.06358166068401</v>
      </c>
      <c r="E204" s="2">
        <v>905</v>
      </c>
      <c r="F204" s="2">
        <f t="shared" si="7"/>
        <v>-71.063581660684008</v>
      </c>
      <c r="G204" s="2">
        <f t="shared" si="8"/>
        <v>5050.0326384447044</v>
      </c>
    </row>
    <row r="205" spans="1:7" x14ac:dyDescent="0.3">
      <c r="A205">
        <v>170</v>
      </c>
      <c r="B205">
        <v>6.7643917592055596</v>
      </c>
      <c r="C205">
        <v>-2.7424801203704163E-2</v>
      </c>
      <c r="D205" s="2">
        <f t="shared" si="6"/>
        <v>866.4390439123913</v>
      </c>
      <c r="E205" s="2">
        <v>843</v>
      </c>
      <c r="F205" s="2">
        <f t="shared" si="7"/>
        <v>-23.439043912391298</v>
      </c>
      <c r="G205" s="2">
        <f t="shared" si="8"/>
        <v>549.38877952700761</v>
      </c>
    </row>
    <row r="206" spans="1:7" x14ac:dyDescent="0.3">
      <c r="A206">
        <v>171</v>
      </c>
      <c r="B206">
        <v>6.7503328819702952</v>
      </c>
      <c r="C206">
        <v>-8.337608954108866E-2</v>
      </c>
      <c r="D206" s="2">
        <f t="shared" si="6"/>
        <v>854.34311061431936</v>
      </c>
      <c r="E206" s="2">
        <v>786</v>
      </c>
      <c r="F206" s="2">
        <f t="shared" si="7"/>
        <v>-68.343110614319357</v>
      </c>
      <c r="G206" s="2">
        <f t="shared" si="8"/>
        <v>4670.7807684410909</v>
      </c>
    </row>
    <row r="207" spans="1:7" x14ac:dyDescent="0.3">
      <c r="A207">
        <v>172</v>
      </c>
      <c r="B207">
        <v>6.9092138459685755</v>
      </c>
      <c r="C207">
        <v>-8.0501774326891429E-2</v>
      </c>
      <c r="D207" s="2">
        <f t="shared" si="6"/>
        <v>1001.4596312126175</v>
      </c>
      <c r="E207" s="2">
        <v>924</v>
      </c>
      <c r="F207" s="2">
        <f t="shared" si="7"/>
        <v>-77.459631212617523</v>
      </c>
      <c r="G207" s="2">
        <f t="shared" si="8"/>
        <v>5999.9944675947108</v>
      </c>
    </row>
    <row r="208" spans="1:7" x14ac:dyDescent="0.3">
      <c r="A208">
        <v>173</v>
      </c>
      <c r="B208">
        <v>6.9111081683270239</v>
      </c>
      <c r="C208">
        <v>-2.8670697329176598E-2</v>
      </c>
      <c r="D208" s="2">
        <f t="shared" si="6"/>
        <v>1003.3585165657584</v>
      </c>
      <c r="E208" s="2">
        <v>975</v>
      </c>
      <c r="F208" s="2">
        <f t="shared" si="7"/>
        <v>-28.35851656575835</v>
      </c>
      <c r="G208" s="2">
        <f t="shared" si="8"/>
        <v>804.20546181039083</v>
      </c>
    </row>
    <row r="209" spans="1:7" x14ac:dyDescent="0.3">
      <c r="A209">
        <v>174</v>
      </c>
      <c r="B209">
        <v>6.7683596698197208</v>
      </c>
      <c r="C209">
        <v>-5.1764896298743146E-2</v>
      </c>
      <c r="D209" s="2">
        <f t="shared" si="6"/>
        <v>869.88382636604194</v>
      </c>
      <c r="E209" s="2">
        <v>826</v>
      </c>
      <c r="F209" s="2">
        <f t="shared" si="7"/>
        <v>-43.883826366041944</v>
      </c>
      <c r="G209" s="2">
        <f t="shared" si="8"/>
        <v>1925.7902165249182</v>
      </c>
    </row>
    <row r="210" spans="1:7" x14ac:dyDescent="0.3">
      <c r="A210">
        <v>175</v>
      </c>
      <c r="B210">
        <v>6.7974099505946004</v>
      </c>
      <c r="C210">
        <v>-1.8625052909423623E-2</v>
      </c>
      <c r="D210" s="2">
        <f t="shared" si="6"/>
        <v>895.52483174780764</v>
      </c>
      <c r="E210" s="2">
        <v>879</v>
      </c>
      <c r="F210" s="2">
        <f t="shared" si="7"/>
        <v>-16.524831747807639</v>
      </c>
      <c r="G210" s="2">
        <f t="shared" si="8"/>
        <v>273.07006429335127</v>
      </c>
    </row>
    <row r="211" spans="1:7" x14ac:dyDescent="0.3">
      <c r="A211">
        <v>176</v>
      </c>
      <c r="B211">
        <v>6.683031320747987</v>
      </c>
      <c r="C211">
        <v>-0.26140905294146943</v>
      </c>
      <c r="D211" s="2">
        <f t="shared" si="6"/>
        <v>798.736673012354</v>
      </c>
      <c r="E211" s="2">
        <v>615</v>
      </c>
      <c r="F211" s="2">
        <f t="shared" si="7"/>
        <v>-183.736673012354</v>
      </c>
      <c r="G211" s="2">
        <f t="shared" si="8"/>
        <v>33759.165009648699</v>
      </c>
    </row>
    <row r="212" spans="1:7" x14ac:dyDescent="0.3">
      <c r="A212">
        <v>177</v>
      </c>
      <c r="B212">
        <v>6.6915052301296685</v>
      </c>
      <c r="C212">
        <v>-9.8460695987231617E-2</v>
      </c>
      <c r="D212" s="2">
        <f t="shared" si="6"/>
        <v>805.5338538728231</v>
      </c>
      <c r="E212" s="2">
        <v>730</v>
      </c>
      <c r="F212" s="2">
        <f t="shared" si="7"/>
        <v>-75.533853872823101</v>
      </c>
      <c r="G212" s="2">
        <f t="shared" si="8"/>
        <v>5705.363080880993</v>
      </c>
    </row>
    <row r="213" spans="1:7" x14ac:dyDescent="0.3">
      <c r="A213">
        <v>178</v>
      </c>
      <c r="B213">
        <v>6.6388908347752205</v>
      </c>
      <c r="C213">
        <v>5.4432833494728605E-2</v>
      </c>
      <c r="D213" s="2">
        <f t="shared" si="6"/>
        <v>764.2468467142736</v>
      </c>
      <c r="E213" s="2">
        <v>807</v>
      </c>
      <c r="F213" s="2">
        <f t="shared" si="7"/>
        <v>42.753153285726398</v>
      </c>
      <c r="G213" s="2">
        <f t="shared" si="8"/>
        <v>1827.8321158728179</v>
      </c>
    </row>
    <row r="214" spans="1:7" x14ac:dyDescent="0.3">
      <c r="A214">
        <v>179</v>
      </c>
      <c r="B214">
        <v>6.7163163118618696</v>
      </c>
      <c r="C214">
        <v>8.4966722609750356E-2</v>
      </c>
      <c r="D214" s="2">
        <f t="shared" si="6"/>
        <v>825.77002269099398</v>
      </c>
      <c r="E214" s="2">
        <v>899</v>
      </c>
      <c r="F214" s="2">
        <f t="shared" si="7"/>
        <v>73.229977309006017</v>
      </c>
      <c r="G214" s="2">
        <f t="shared" si="8"/>
        <v>5362.6295766775365</v>
      </c>
    </row>
    <row r="215" spans="1:7" ht="15" thickBot="1" x14ac:dyDescent="0.35">
      <c r="A215" s="3">
        <v>180</v>
      </c>
      <c r="B215" s="3">
        <v>7.0399493998599922</v>
      </c>
      <c r="C215" s="3">
        <v>4.0918496830789408E-2</v>
      </c>
      <c r="D215" s="2">
        <f t="shared" si="6"/>
        <v>1141.3298537174344</v>
      </c>
      <c r="E215" s="2">
        <v>1189</v>
      </c>
      <c r="F215" s="2">
        <f t="shared" si="7"/>
        <v>47.670146282565611</v>
      </c>
      <c r="G215" s="2">
        <f t="shared" si="8"/>
        <v>2272.4428466012041</v>
      </c>
    </row>
  </sheetData>
  <mergeCells count="1">
    <mergeCell ref="I34:J3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738-DD38-4E8A-A407-921F261659D7}">
  <sheetPr>
    <tabColor rgb="FF92D050"/>
  </sheetPr>
  <dimension ref="D1:J182"/>
  <sheetViews>
    <sheetView workbookViewId="0">
      <selection activeCell="L7" sqref="L7"/>
    </sheetView>
  </sheetViews>
  <sheetFormatPr defaultRowHeight="14.4" x14ac:dyDescent="0.3"/>
  <cols>
    <col min="6" max="7" width="9.21875" bestFit="1" customWidth="1"/>
  </cols>
  <sheetData>
    <row r="1" spans="4:10" ht="15" thickBot="1" x14ac:dyDescent="0.35"/>
    <row r="2" spans="4:10" ht="15" thickBot="1" x14ac:dyDescent="0.35">
      <c r="D2" s="20" t="s">
        <v>180</v>
      </c>
      <c r="E2" s="21" t="s">
        <v>182</v>
      </c>
      <c r="F2" s="21" t="s">
        <v>181</v>
      </c>
      <c r="G2" s="21" t="s">
        <v>237</v>
      </c>
      <c r="H2" s="21" t="s">
        <v>238</v>
      </c>
      <c r="I2" s="105" t="s">
        <v>239</v>
      </c>
      <c r="J2" s="106"/>
    </row>
    <row r="3" spans="4:10" x14ac:dyDescent="0.3">
      <c r="D3" s="15" t="s">
        <v>0</v>
      </c>
      <c r="E3" s="16">
        <v>1</v>
      </c>
      <c r="F3" s="95">
        <v>1989</v>
      </c>
      <c r="G3" s="26"/>
      <c r="H3" s="26"/>
      <c r="I3" s="36"/>
      <c r="J3" s="35"/>
    </row>
    <row r="4" spans="4:10" x14ac:dyDescent="0.3">
      <c r="D4" s="15" t="s">
        <v>1</v>
      </c>
      <c r="E4" s="16">
        <v>2</v>
      </c>
      <c r="F4" s="95">
        <v>1725</v>
      </c>
      <c r="G4" s="26"/>
      <c r="H4" s="26"/>
      <c r="I4" s="36"/>
      <c r="J4" s="35"/>
    </row>
    <row r="5" spans="4:10" x14ac:dyDescent="0.3">
      <c r="D5" s="15" t="s">
        <v>2</v>
      </c>
      <c r="E5" s="16">
        <v>3</v>
      </c>
      <c r="F5" s="95">
        <v>1776</v>
      </c>
      <c r="G5" s="26"/>
      <c r="H5" s="26"/>
      <c r="I5" s="36"/>
      <c r="J5" s="35"/>
    </row>
    <row r="6" spans="4:10" x14ac:dyDescent="0.3">
      <c r="D6" s="15" t="s">
        <v>3</v>
      </c>
      <c r="E6" s="16">
        <v>4</v>
      </c>
      <c r="F6" s="95">
        <v>2181</v>
      </c>
      <c r="G6" s="26"/>
      <c r="H6" s="26"/>
      <c r="I6" s="36"/>
      <c r="J6" s="35"/>
    </row>
    <row r="7" spans="4:10" x14ac:dyDescent="0.3">
      <c r="D7" s="15" t="s">
        <v>4</v>
      </c>
      <c r="E7" s="16">
        <v>5</v>
      </c>
      <c r="F7" s="95">
        <v>2156</v>
      </c>
      <c r="G7" s="26"/>
      <c r="H7" s="26"/>
      <c r="I7" s="36"/>
      <c r="J7" s="35"/>
    </row>
    <row r="8" spans="4:10" x14ac:dyDescent="0.3">
      <c r="D8" s="15" t="s">
        <v>5</v>
      </c>
      <c r="E8" s="16">
        <v>6</v>
      </c>
      <c r="F8" s="95">
        <v>1870</v>
      </c>
      <c r="G8" s="26"/>
      <c r="H8" s="26"/>
      <c r="I8" s="36"/>
      <c r="J8" s="35"/>
    </row>
    <row r="9" spans="4:10" x14ac:dyDescent="0.3">
      <c r="D9" s="15" t="s">
        <v>6</v>
      </c>
      <c r="E9" s="16">
        <v>7</v>
      </c>
      <c r="F9" s="95">
        <v>1936</v>
      </c>
      <c r="G9" s="26"/>
      <c r="H9" s="26"/>
      <c r="I9" s="36"/>
      <c r="J9" s="35"/>
    </row>
    <row r="10" spans="4:10" x14ac:dyDescent="0.3">
      <c r="D10" s="15" t="s">
        <v>7</v>
      </c>
      <c r="E10" s="16">
        <v>8</v>
      </c>
      <c r="F10" s="95">
        <v>1599</v>
      </c>
      <c r="G10" s="26"/>
      <c r="H10" s="26"/>
      <c r="I10" s="36"/>
      <c r="J10" s="35"/>
    </row>
    <row r="11" spans="4:10" x14ac:dyDescent="0.3">
      <c r="D11" s="15" t="s">
        <v>8</v>
      </c>
      <c r="E11" s="16">
        <v>9</v>
      </c>
      <c r="F11" s="95">
        <v>1735</v>
      </c>
      <c r="G11" s="26"/>
      <c r="H11" s="26"/>
      <c r="I11" s="36"/>
      <c r="J11" s="35"/>
    </row>
    <row r="12" spans="4:10" x14ac:dyDescent="0.3">
      <c r="D12" s="15" t="s">
        <v>9</v>
      </c>
      <c r="E12" s="16">
        <v>10</v>
      </c>
      <c r="F12" s="95">
        <v>1650</v>
      </c>
      <c r="G12" s="26"/>
      <c r="H12" s="26"/>
      <c r="I12" s="36"/>
      <c r="J12" s="35"/>
    </row>
    <row r="13" spans="4:10" ht="15" thickBot="1" x14ac:dyDescent="0.35">
      <c r="D13" s="15" t="s">
        <v>10</v>
      </c>
      <c r="E13" s="16">
        <v>11</v>
      </c>
      <c r="F13" s="95">
        <v>1614</v>
      </c>
      <c r="G13" s="26"/>
      <c r="H13" s="26"/>
      <c r="I13" s="37"/>
      <c r="J13" s="38"/>
    </row>
    <row r="14" spans="4:10" x14ac:dyDescent="0.3">
      <c r="D14" s="15" t="s">
        <v>11</v>
      </c>
      <c r="E14" s="16">
        <v>12</v>
      </c>
      <c r="F14" s="95">
        <v>2285</v>
      </c>
      <c r="G14" s="93">
        <f>AVERAGE(F3:F14)</f>
        <v>1876.3333333333333</v>
      </c>
      <c r="H14" s="26">
        <f>F14/G14</f>
        <v>1.2178006750755019</v>
      </c>
      <c r="I14" s="29">
        <f>AVERAGE(H14,H26,H38,H50,H62,H74,H86,H98,H110,H122,H134,H146,H158,H170,H182)</f>
        <v>1.268823293940369</v>
      </c>
      <c r="J14" s="30" t="s">
        <v>240</v>
      </c>
    </row>
    <row r="15" spans="4:10" x14ac:dyDescent="0.3">
      <c r="D15" s="15" t="s">
        <v>12</v>
      </c>
      <c r="E15" s="16">
        <v>13</v>
      </c>
      <c r="F15" s="95">
        <v>2031</v>
      </c>
      <c r="G15" s="93">
        <f>AVERAGE(F4:F15)</f>
        <v>1879.8333333333333</v>
      </c>
      <c r="H15" s="26">
        <f t="shared" ref="H15:H78" si="0">F15/G15</f>
        <v>1.0804149304016315</v>
      </c>
      <c r="I15" s="31">
        <f t="shared" ref="I15:I25" si="1">AVERAGE(H15,H27,H39,H51,H63,H75,H87,H99,H111,H123,H135,H147,H159,H171,H183)</f>
        <v>1.0324255599370515</v>
      </c>
      <c r="J15" s="32" t="s">
        <v>223</v>
      </c>
    </row>
    <row r="16" spans="4:10" x14ac:dyDescent="0.3">
      <c r="D16" s="15" t="s">
        <v>13</v>
      </c>
      <c r="E16" s="16">
        <v>14</v>
      </c>
      <c r="F16" s="95">
        <v>1793</v>
      </c>
      <c r="G16" s="93">
        <f t="shared" ref="G16:G78" si="2">AVERAGE(F5:F16)</f>
        <v>1885.5</v>
      </c>
      <c r="H16" s="26">
        <f t="shared" si="0"/>
        <v>0.95094139485547602</v>
      </c>
      <c r="I16" s="31">
        <f t="shared" si="1"/>
        <v>0.92151712841815292</v>
      </c>
      <c r="J16" s="32" t="s">
        <v>224</v>
      </c>
    </row>
    <row r="17" spans="4:10" x14ac:dyDescent="0.3">
      <c r="D17" s="15" t="s">
        <v>14</v>
      </c>
      <c r="E17" s="16">
        <v>15</v>
      </c>
      <c r="F17" s="95">
        <v>1875</v>
      </c>
      <c r="G17" s="93">
        <f t="shared" si="2"/>
        <v>1893.75</v>
      </c>
      <c r="H17" s="26">
        <f t="shared" si="0"/>
        <v>0.99009900990099009</v>
      </c>
      <c r="I17" s="31">
        <f t="shared" si="1"/>
        <v>0.91062868223834026</v>
      </c>
      <c r="J17" s="32" t="s">
        <v>225</v>
      </c>
    </row>
    <row r="18" spans="4:10" x14ac:dyDescent="0.3">
      <c r="D18" s="15" t="s">
        <v>15</v>
      </c>
      <c r="E18" s="16">
        <v>16</v>
      </c>
      <c r="F18" s="95">
        <v>2244</v>
      </c>
      <c r="G18" s="93">
        <f t="shared" si="2"/>
        <v>1899</v>
      </c>
      <c r="H18" s="26">
        <f t="shared" si="0"/>
        <v>1.1816745655608214</v>
      </c>
      <c r="I18" s="31">
        <f t="shared" si="1"/>
        <v>1.0696749531683261</v>
      </c>
      <c r="J18" s="32" t="s">
        <v>226</v>
      </c>
    </row>
    <row r="19" spans="4:10" x14ac:dyDescent="0.3">
      <c r="D19" s="15" t="s">
        <v>16</v>
      </c>
      <c r="E19" s="16">
        <v>17</v>
      </c>
      <c r="F19" s="95">
        <v>2173</v>
      </c>
      <c r="G19" s="93">
        <f t="shared" si="2"/>
        <v>1900.4166666666667</v>
      </c>
      <c r="H19" s="26">
        <f>F19/G19</f>
        <v>1.1434334575750931</v>
      </c>
      <c r="I19" s="31">
        <f t="shared" si="1"/>
        <v>1.077617074207192</v>
      </c>
      <c r="J19" s="32" t="s">
        <v>227</v>
      </c>
    </row>
    <row r="20" spans="4:10" x14ac:dyDescent="0.3">
      <c r="D20" s="15" t="s">
        <v>17</v>
      </c>
      <c r="E20" s="16">
        <v>18</v>
      </c>
      <c r="F20" s="95">
        <v>1900</v>
      </c>
      <c r="G20" s="93">
        <f>AVERAGE(F9:F20)</f>
        <v>1902.9166666666667</v>
      </c>
      <c r="H20" s="26">
        <f t="shared" si="0"/>
        <v>0.99846726516312678</v>
      </c>
      <c r="I20" s="31">
        <f t="shared" si="1"/>
        <v>0.93898398620369217</v>
      </c>
      <c r="J20" s="32" t="s">
        <v>228</v>
      </c>
    </row>
    <row r="21" spans="4:10" x14ac:dyDescent="0.3">
      <c r="D21" s="15" t="s">
        <v>18</v>
      </c>
      <c r="E21" s="16">
        <v>19</v>
      </c>
      <c r="F21" s="95">
        <v>1985</v>
      </c>
      <c r="G21" s="93">
        <f t="shared" si="2"/>
        <v>1907</v>
      </c>
      <c r="H21" s="26">
        <f t="shared" si="0"/>
        <v>1.0409019402202413</v>
      </c>
      <c r="I21" s="31">
        <f t="shared" si="1"/>
        <v>0.97072866412721415</v>
      </c>
      <c r="J21" s="32" t="s">
        <v>229</v>
      </c>
    </row>
    <row r="22" spans="4:10" x14ac:dyDescent="0.3">
      <c r="D22" s="15" t="s">
        <v>19</v>
      </c>
      <c r="E22" s="16">
        <v>20</v>
      </c>
      <c r="F22" s="95">
        <v>1709</v>
      </c>
      <c r="G22" s="93">
        <f t="shared" si="2"/>
        <v>1916.1666666666667</v>
      </c>
      <c r="H22" s="26">
        <f t="shared" si="0"/>
        <v>0.89188483952335385</v>
      </c>
      <c r="I22" s="31">
        <f t="shared" si="1"/>
        <v>0.87631831856786435</v>
      </c>
      <c r="J22" s="32" t="s">
        <v>230</v>
      </c>
    </row>
    <row r="23" spans="4:10" x14ac:dyDescent="0.3">
      <c r="D23" s="15" t="s">
        <v>20</v>
      </c>
      <c r="E23" s="16">
        <v>21</v>
      </c>
      <c r="F23" s="95">
        <v>1746</v>
      </c>
      <c r="G23" s="93">
        <f t="shared" si="2"/>
        <v>1917.0833333333333</v>
      </c>
      <c r="H23" s="26">
        <f t="shared" si="0"/>
        <v>0.91075853075418389</v>
      </c>
      <c r="I23" s="31">
        <f t="shared" si="1"/>
        <v>0.88162095741468538</v>
      </c>
      <c r="J23" s="32" t="s">
        <v>231</v>
      </c>
    </row>
    <row r="24" spans="4:10" x14ac:dyDescent="0.3">
      <c r="D24" s="15" t="s">
        <v>21</v>
      </c>
      <c r="E24" s="16">
        <v>22</v>
      </c>
      <c r="F24" s="95">
        <v>1669</v>
      </c>
      <c r="G24" s="93">
        <f t="shared" si="2"/>
        <v>1918.6666666666667</v>
      </c>
      <c r="H24" s="26">
        <f t="shared" si="0"/>
        <v>0.86987491313412091</v>
      </c>
      <c r="I24" s="31">
        <f t="shared" si="1"/>
        <v>0.83963548853571812</v>
      </c>
      <c r="J24" s="32" t="s">
        <v>232</v>
      </c>
    </row>
    <row r="25" spans="4:10" ht="15" thickBot="1" x14ac:dyDescent="0.35">
      <c r="D25" s="15" t="s">
        <v>22</v>
      </c>
      <c r="E25" s="16">
        <v>23</v>
      </c>
      <c r="F25" s="95">
        <v>1784</v>
      </c>
      <c r="G25" s="93">
        <f t="shared" si="2"/>
        <v>1932.8333333333333</v>
      </c>
      <c r="H25" s="26">
        <f t="shared" si="0"/>
        <v>0.92299732689488667</v>
      </c>
      <c r="I25" s="33">
        <f t="shared" si="1"/>
        <v>0.91715626735896849</v>
      </c>
      <c r="J25" s="34" t="s">
        <v>233</v>
      </c>
    </row>
    <row r="26" spans="4:10" x14ac:dyDescent="0.3">
      <c r="D26" s="15" t="s">
        <v>23</v>
      </c>
      <c r="E26" s="16">
        <v>24</v>
      </c>
      <c r="F26" s="95">
        <v>2421</v>
      </c>
      <c r="G26" s="93">
        <f t="shared" si="2"/>
        <v>1944.1666666666667</v>
      </c>
      <c r="H26" s="26">
        <f t="shared" si="0"/>
        <v>1.2452636090870124</v>
      </c>
      <c r="I26" s="26"/>
      <c r="J26" s="24"/>
    </row>
    <row r="27" spans="4:10" x14ac:dyDescent="0.3">
      <c r="D27" s="15" t="s">
        <v>24</v>
      </c>
      <c r="E27" s="16">
        <v>25</v>
      </c>
      <c r="F27" s="95">
        <v>1948</v>
      </c>
      <c r="G27" s="93">
        <f t="shared" si="2"/>
        <v>1937.25</v>
      </c>
      <c r="H27" s="26">
        <f t="shared" si="0"/>
        <v>1.0055491031100787</v>
      </c>
      <c r="I27" s="26"/>
      <c r="J27" s="24"/>
    </row>
    <row r="28" spans="4:10" x14ac:dyDescent="0.3">
      <c r="D28" s="15" t="s">
        <v>25</v>
      </c>
      <c r="E28" s="16">
        <v>26</v>
      </c>
      <c r="F28" s="95">
        <v>1845</v>
      </c>
      <c r="G28" s="93">
        <f t="shared" si="2"/>
        <v>1941.5833333333333</v>
      </c>
      <c r="H28" s="26">
        <f t="shared" si="0"/>
        <v>0.95025537576720032</v>
      </c>
      <c r="I28" s="26"/>
      <c r="J28" s="24"/>
    </row>
    <row r="29" spans="4:10" x14ac:dyDescent="0.3">
      <c r="D29" s="15" t="s">
        <v>26</v>
      </c>
      <c r="E29" s="16">
        <v>27</v>
      </c>
      <c r="F29" s="95">
        <v>1880</v>
      </c>
      <c r="G29" s="93">
        <f t="shared" si="2"/>
        <v>1942</v>
      </c>
      <c r="H29" s="26">
        <f t="shared" si="0"/>
        <v>0.96807415036045319</v>
      </c>
      <c r="I29" s="26"/>
      <c r="J29" s="24"/>
    </row>
    <row r="30" spans="4:10" x14ac:dyDescent="0.3">
      <c r="D30" s="15" t="s">
        <v>27</v>
      </c>
      <c r="E30" s="16">
        <v>28</v>
      </c>
      <c r="F30" s="95">
        <v>2144</v>
      </c>
      <c r="G30" s="93">
        <f t="shared" si="2"/>
        <v>1933.6666666666667</v>
      </c>
      <c r="H30" s="26">
        <f t="shared" si="0"/>
        <v>1.1087743492501292</v>
      </c>
      <c r="I30" s="26"/>
      <c r="J30" s="24"/>
    </row>
    <row r="31" spans="4:10" x14ac:dyDescent="0.3">
      <c r="D31" s="15" t="s">
        <v>28</v>
      </c>
      <c r="E31" s="16">
        <v>29</v>
      </c>
      <c r="F31" s="95">
        <v>2115</v>
      </c>
      <c r="G31" s="93">
        <f t="shared" si="2"/>
        <v>1928.8333333333333</v>
      </c>
      <c r="H31" s="26">
        <f t="shared" si="0"/>
        <v>1.0965177568478355</v>
      </c>
      <c r="I31" s="26"/>
      <c r="J31" s="24"/>
    </row>
    <row r="32" spans="4:10" x14ac:dyDescent="0.3">
      <c r="D32" s="15" t="s">
        <v>29</v>
      </c>
      <c r="E32" s="16">
        <v>30</v>
      </c>
      <c r="F32" s="95">
        <v>1854</v>
      </c>
      <c r="G32" s="93">
        <f t="shared" si="2"/>
        <v>1925</v>
      </c>
      <c r="H32" s="26">
        <f t="shared" si="0"/>
        <v>0.96311688311688315</v>
      </c>
      <c r="I32" s="26"/>
      <c r="J32" s="24"/>
    </row>
    <row r="33" spans="4:10" x14ac:dyDescent="0.3">
      <c r="D33" s="15" t="s">
        <v>30</v>
      </c>
      <c r="E33" s="16">
        <v>31</v>
      </c>
      <c r="F33" s="95">
        <v>1742</v>
      </c>
      <c r="G33" s="93">
        <f t="shared" si="2"/>
        <v>1904.75</v>
      </c>
      <c r="H33" s="26">
        <f t="shared" si="0"/>
        <v>0.91455571597322483</v>
      </c>
      <c r="I33" s="26"/>
      <c r="J33" s="24"/>
    </row>
    <row r="34" spans="4:10" x14ac:dyDescent="0.3">
      <c r="D34" s="15" t="s">
        <v>31</v>
      </c>
      <c r="E34" s="16">
        <v>32</v>
      </c>
      <c r="F34" s="95">
        <v>1685</v>
      </c>
      <c r="G34" s="93">
        <f t="shared" si="2"/>
        <v>1902.75</v>
      </c>
      <c r="H34" s="26">
        <f t="shared" si="0"/>
        <v>0.88556037314413349</v>
      </c>
      <c r="I34" s="26"/>
      <c r="J34" s="24"/>
    </row>
    <row r="35" spans="4:10" x14ac:dyDescent="0.3">
      <c r="D35" s="15" t="s">
        <v>32</v>
      </c>
      <c r="E35" s="16">
        <v>33</v>
      </c>
      <c r="F35" s="95">
        <v>1640</v>
      </c>
      <c r="G35" s="93">
        <f t="shared" si="2"/>
        <v>1893.9166666666667</v>
      </c>
      <c r="H35" s="26">
        <f t="shared" si="0"/>
        <v>0.86593039116469395</v>
      </c>
      <c r="I35" s="26"/>
      <c r="J35" s="24"/>
    </row>
    <row r="36" spans="4:10" x14ac:dyDescent="0.3">
      <c r="D36" s="15" t="s">
        <v>33</v>
      </c>
      <c r="E36" s="16">
        <v>34</v>
      </c>
      <c r="F36" s="95">
        <v>1495</v>
      </c>
      <c r="G36" s="93">
        <f t="shared" si="2"/>
        <v>1879.4166666666667</v>
      </c>
      <c r="H36" s="26">
        <f t="shared" si="0"/>
        <v>0.7954595840908083</v>
      </c>
      <c r="I36" s="26"/>
      <c r="J36" s="24"/>
    </row>
    <row r="37" spans="4:10" x14ac:dyDescent="0.3">
      <c r="D37" s="15" t="s">
        <v>34</v>
      </c>
      <c r="E37" s="16">
        <v>35</v>
      </c>
      <c r="F37" s="95">
        <v>1726</v>
      </c>
      <c r="G37" s="93">
        <f t="shared" si="2"/>
        <v>1874.5833333333333</v>
      </c>
      <c r="H37" s="26">
        <f t="shared" si="0"/>
        <v>0.9207379417648367</v>
      </c>
      <c r="I37" s="26"/>
      <c r="J37" s="24"/>
    </row>
    <row r="38" spans="4:10" x14ac:dyDescent="0.3">
      <c r="D38" s="15" t="s">
        <v>35</v>
      </c>
      <c r="E38" s="16">
        <v>36</v>
      </c>
      <c r="F38" s="95">
        <v>2182</v>
      </c>
      <c r="G38" s="93">
        <f t="shared" si="2"/>
        <v>1854.6666666666667</v>
      </c>
      <c r="H38" s="26">
        <f t="shared" si="0"/>
        <v>1.176491732566499</v>
      </c>
      <c r="I38" s="26"/>
      <c r="J38" s="24"/>
    </row>
    <row r="39" spans="4:10" x14ac:dyDescent="0.3">
      <c r="D39" s="15" t="s">
        <v>36</v>
      </c>
      <c r="E39" s="16">
        <v>37</v>
      </c>
      <c r="F39" s="95">
        <v>1839</v>
      </c>
      <c r="G39" s="93">
        <f t="shared" si="2"/>
        <v>1845.5833333333333</v>
      </c>
      <c r="H39" s="26">
        <f t="shared" si="0"/>
        <v>0.99643292545265727</v>
      </c>
      <c r="I39" s="26"/>
      <c r="J39" s="24"/>
    </row>
    <row r="40" spans="4:10" x14ac:dyDescent="0.3">
      <c r="D40" s="15" t="s">
        <v>37</v>
      </c>
      <c r="E40" s="16">
        <v>38</v>
      </c>
      <c r="F40" s="95">
        <v>1581</v>
      </c>
      <c r="G40" s="93">
        <f t="shared" si="2"/>
        <v>1823.5833333333333</v>
      </c>
      <c r="H40" s="26">
        <f t="shared" si="0"/>
        <v>0.86697436366128966</v>
      </c>
      <c r="I40" s="26"/>
      <c r="J40" s="24"/>
    </row>
    <row r="41" spans="4:10" x14ac:dyDescent="0.3">
      <c r="D41" s="15" t="s">
        <v>38</v>
      </c>
      <c r="E41" s="16">
        <v>39</v>
      </c>
      <c r="F41" s="95">
        <v>1504</v>
      </c>
      <c r="G41" s="93">
        <f t="shared" si="2"/>
        <v>1792.25</v>
      </c>
      <c r="H41" s="26">
        <f t="shared" si="0"/>
        <v>0.83916864276747105</v>
      </c>
      <c r="I41" s="26"/>
      <c r="J41" s="24"/>
    </row>
    <row r="42" spans="4:10" x14ac:dyDescent="0.3">
      <c r="D42" s="15" t="s">
        <v>39</v>
      </c>
      <c r="E42" s="16">
        <v>40</v>
      </c>
      <c r="F42" s="95">
        <v>1909</v>
      </c>
      <c r="G42" s="93">
        <f t="shared" si="2"/>
        <v>1772.6666666666667</v>
      </c>
      <c r="H42" s="26">
        <f t="shared" si="0"/>
        <v>1.0769086122602483</v>
      </c>
      <c r="I42" s="26"/>
      <c r="J42" s="24"/>
    </row>
    <row r="43" spans="4:10" x14ac:dyDescent="0.3">
      <c r="D43" s="15" t="s">
        <v>40</v>
      </c>
      <c r="E43" s="16">
        <v>41</v>
      </c>
      <c r="F43" s="95">
        <v>1924</v>
      </c>
      <c r="G43" s="93">
        <f t="shared" si="2"/>
        <v>1756.75</v>
      </c>
      <c r="H43" s="26">
        <f t="shared" si="0"/>
        <v>1.0952042123238936</v>
      </c>
      <c r="I43" s="26"/>
      <c r="J43" s="24"/>
    </row>
    <row r="44" spans="4:10" x14ac:dyDescent="0.3">
      <c r="D44" s="15" t="s">
        <v>41</v>
      </c>
      <c r="E44" s="16">
        <v>42</v>
      </c>
      <c r="F44" s="95">
        <v>1607</v>
      </c>
      <c r="G44" s="93">
        <f t="shared" si="2"/>
        <v>1736.1666666666667</v>
      </c>
      <c r="H44" s="26">
        <f t="shared" si="0"/>
        <v>0.92560238072381684</v>
      </c>
      <c r="I44" s="26"/>
      <c r="J44" s="24"/>
    </row>
    <row r="45" spans="4:10" x14ac:dyDescent="0.3">
      <c r="D45" s="15" t="s">
        <v>42</v>
      </c>
      <c r="E45" s="16">
        <v>43</v>
      </c>
      <c r="F45" s="95">
        <v>1600</v>
      </c>
      <c r="G45" s="93">
        <f t="shared" si="2"/>
        <v>1724.3333333333333</v>
      </c>
      <c r="H45" s="26">
        <f t="shared" si="0"/>
        <v>0.92789483858496036</v>
      </c>
      <c r="I45" s="26"/>
      <c r="J45" s="24"/>
    </row>
    <row r="46" spans="4:10" x14ac:dyDescent="0.3">
      <c r="D46" s="15" t="s">
        <v>43</v>
      </c>
      <c r="E46" s="16">
        <v>44</v>
      </c>
      <c r="F46" s="95">
        <v>1449</v>
      </c>
      <c r="G46" s="93">
        <f t="shared" si="2"/>
        <v>1704.6666666666667</v>
      </c>
      <c r="H46" s="26">
        <f t="shared" si="0"/>
        <v>0.85001955416503716</v>
      </c>
      <c r="I46" s="26"/>
      <c r="J46" s="24"/>
    </row>
    <row r="47" spans="4:10" x14ac:dyDescent="0.3">
      <c r="D47" s="15" t="s">
        <v>44</v>
      </c>
      <c r="E47" s="16">
        <v>45</v>
      </c>
      <c r="F47" s="95">
        <v>1421</v>
      </c>
      <c r="G47" s="93">
        <f t="shared" si="2"/>
        <v>1686.4166666666667</v>
      </c>
      <c r="H47" s="26">
        <f t="shared" si="0"/>
        <v>0.84261501210653744</v>
      </c>
      <c r="I47" s="26"/>
      <c r="J47" s="24"/>
    </row>
    <row r="48" spans="4:10" x14ac:dyDescent="0.3">
      <c r="D48" s="15" t="s">
        <v>45</v>
      </c>
      <c r="E48" s="16">
        <v>46</v>
      </c>
      <c r="F48" s="95">
        <v>1405</v>
      </c>
      <c r="G48" s="93">
        <f t="shared" si="2"/>
        <v>1678.9166666666667</v>
      </c>
      <c r="H48" s="26">
        <f t="shared" si="0"/>
        <v>0.83684915868367493</v>
      </c>
      <c r="I48" s="26"/>
      <c r="J48" s="24"/>
    </row>
    <row r="49" spans="4:10" x14ac:dyDescent="0.3">
      <c r="D49" s="15" t="s">
        <v>46</v>
      </c>
      <c r="E49" s="16">
        <v>47</v>
      </c>
      <c r="F49" s="95">
        <v>1469</v>
      </c>
      <c r="G49" s="93">
        <f t="shared" si="2"/>
        <v>1657.5</v>
      </c>
      <c r="H49" s="26">
        <f t="shared" si="0"/>
        <v>0.88627450980392153</v>
      </c>
      <c r="I49" s="26"/>
      <c r="J49" s="24"/>
    </row>
    <row r="50" spans="4:10" x14ac:dyDescent="0.3">
      <c r="D50" s="15" t="s">
        <v>47</v>
      </c>
      <c r="E50" s="16">
        <v>48</v>
      </c>
      <c r="F50" s="95">
        <v>1903</v>
      </c>
      <c r="G50" s="93">
        <f t="shared" si="2"/>
        <v>1634.25</v>
      </c>
      <c r="H50" s="26">
        <f t="shared" si="0"/>
        <v>1.1644485237876703</v>
      </c>
      <c r="I50" s="26"/>
      <c r="J50" s="24"/>
    </row>
    <row r="51" spans="4:10" x14ac:dyDescent="0.3">
      <c r="D51" s="15" t="s">
        <v>48</v>
      </c>
      <c r="E51" s="16">
        <v>49</v>
      </c>
      <c r="F51" s="95">
        <v>1745</v>
      </c>
      <c r="G51" s="93">
        <f t="shared" si="2"/>
        <v>1626.4166666666667</v>
      </c>
      <c r="H51" s="26">
        <f t="shared" si="0"/>
        <v>1.0729107957165547</v>
      </c>
      <c r="I51" s="26"/>
      <c r="J51" s="24"/>
    </row>
    <row r="52" spans="4:10" x14ac:dyDescent="0.3">
      <c r="D52" s="15" t="s">
        <v>49</v>
      </c>
      <c r="E52" s="16">
        <v>50</v>
      </c>
      <c r="F52" s="95">
        <v>1558</v>
      </c>
      <c r="G52" s="93">
        <f t="shared" si="2"/>
        <v>1624.5</v>
      </c>
      <c r="H52" s="26">
        <f t="shared" si="0"/>
        <v>0.95906432748538006</v>
      </c>
      <c r="I52" s="26"/>
      <c r="J52" s="24"/>
    </row>
    <row r="53" spans="4:10" x14ac:dyDescent="0.3">
      <c r="D53" s="15" t="s">
        <v>50</v>
      </c>
      <c r="E53" s="16">
        <v>51</v>
      </c>
      <c r="F53" s="95">
        <v>1480</v>
      </c>
      <c r="G53" s="93">
        <f t="shared" si="2"/>
        <v>1622.5</v>
      </c>
      <c r="H53" s="26">
        <f t="shared" si="0"/>
        <v>0.91217257318952238</v>
      </c>
      <c r="I53" s="26"/>
      <c r="J53" s="24"/>
    </row>
    <row r="54" spans="4:10" x14ac:dyDescent="0.3">
      <c r="D54" s="15" t="s">
        <v>51</v>
      </c>
      <c r="E54" s="16">
        <v>52</v>
      </c>
      <c r="F54" s="95">
        <v>1836</v>
      </c>
      <c r="G54" s="93">
        <f t="shared" si="2"/>
        <v>1616.4166666666667</v>
      </c>
      <c r="H54" s="26">
        <f t="shared" si="0"/>
        <v>1.1358457493426819</v>
      </c>
      <c r="I54" s="26"/>
      <c r="J54" s="24"/>
    </row>
    <row r="55" spans="4:10" x14ac:dyDescent="0.3">
      <c r="D55" s="15" t="s">
        <v>52</v>
      </c>
      <c r="E55" s="16">
        <v>53</v>
      </c>
      <c r="F55" s="95">
        <v>1738</v>
      </c>
      <c r="G55" s="93">
        <f t="shared" si="2"/>
        <v>1600.9166666666667</v>
      </c>
      <c r="H55" s="26">
        <f t="shared" si="0"/>
        <v>1.0856280256103275</v>
      </c>
      <c r="I55" s="26"/>
      <c r="J55" s="24"/>
    </row>
    <row r="56" spans="4:10" x14ac:dyDescent="0.3">
      <c r="D56" s="15" t="s">
        <v>53</v>
      </c>
      <c r="E56" s="16">
        <v>54</v>
      </c>
      <c r="F56" s="95">
        <v>1550</v>
      </c>
      <c r="G56" s="93">
        <f t="shared" si="2"/>
        <v>1596.1666666666667</v>
      </c>
      <c r="H56" s="26">
        <f t="shared" si="0"/>
        <v>0.97107653753785106</v>
      </c>
      <c r="I56" s="26"/>
      <c r="J56" s="24"/>
    </row>
    <row r="57" spans="4:10" x14ac:dyDescent="0.3">
      <c r="D57" s="15" t="s">
        <v>54</v>
      </c>
      <c r="E57" s="16">
        <v>55</v>
      </c>
      <c r="F57" s="95">
        <v>1628</v>
      </c>
      <c r="G57" s="93">
        <f t="shared" si="2"/>
        <v>1598.5</v>
      </c>
      <c r="H57" s="26">
        <f t="shared" si="0"/>
        <v>1.0184548013762902</v>
      </c>
      <c r="I57" s="26"/>
      <c r="J57" s="24"/>
    </row>
    <row r="58" spans="4:10" x14ac:dyDescent="0.3">
      <c r="D58" s="15" t="s">
        <v>55</v>
      </c>
      <c r="E58" s="16">
        <v>56</v>
      </c>
      <c r="F58" s="95">
        <v>1480</v>
      </c>
      <c r="G58" s="93">
        <f t="shared" si="2"/>
        <v>1601.0833333333333</v>
      </c>
      <c r="H58" s="26">
        <f t="shared" si="0"/>
        <v>0.92437412168844013</v>
      </c>
      <c r="I58" s="26"/>
      <c r="J58" s="24"/>
    </row>
    <row r="59" spans="4:10" x14ac:dyDescent="0.3">
      <c r="D59" s="15" t="s">
        <v>56</v>
      </c>
      <c r="E59" s="16">
        <v>57</v>
      </c>
      <c r="F59" s="95">
        <v>1411</v>
      </c>
      <c r="G59" s="93">
        <f t="shared" si="2"/>
        <v>1600.25</v>
      </c>
      <c r="H59" s="26">
        <f t="shared" si="0"/>
        <v>0.88173722855803782</v>
      </c>
      <c r="I59" s="26"/>
      <c r="J59" s="24"/>
    </row>
    <row r="60" spans="4:10" x14ac:dyDescent="0.3">
      <c r="D60" s="15" t="s">
        <v>57</v>
      </c>
      <c r="E60" s="16">
        <v>58</v>
      </c>
      <c r="F60" s="95">
        <v>1393</v>
      </c>
      <c r="G60" s="93">
        <f t="shared" si="2"/>
        <v>1599.25</v>
      </c>
      <c r="H60" s="26">
        <f t="shared" si="0"/>
        <v>0.8710332968579021</v>
      </c>
      <c r="I60" s="26"/>
      <c r="J60" s="24"/>
    </row>
    <row r="61" spans="4:10" x14ac:dyDescent="0.3">
      <c r="D61" s="15" t="s">
        <v>58</v>
      </c>
      <c r="E61" s="16">
        <v>59</v>
      </c>
      <c r="F61" s="95">
        <v>1418</v>
      </c>
      <c r="G61" s="93">
        <f t="shared" si="2"/>
        <v>1595</v>
      </c>
      <c r="H61" s="26">
        <f t="shared" si="0"/>
        <v>0.88902821316614422</v>
      </c>
      <c r="I61" s="26"/>
      <c r="J61" s="24"/>
    </row>
    <row r="62" spans="4:10" x14ac:dyDescent="0.3">
      <c r="D62" s="15" t="s">
        <v>59</v>
      </c>
      <c r="E62" s="16">
        <v>60</v>
      </c>
      <c r="F62" s="95">
        <v>1884</v>
      </c>
      <c r="G62" s="93">
        <f t="shared" si="2"/>
        <v>1593.4166666666667</v>
      </c>
      <c r="H62" s="26">
        <f t="shared" si="0"/>
        <v>1.1823649390722242</v>
      </c>
      <c r="I62" s="26"/>
      <c r="J62" s="24"/>
    </row>
    <row r="63" spans="4:10" x14ac:dyDescent="0.3">
      <c r="D63" s="15" t="s">
        <v>60</v>
      </c>
      <c r="E63" s="16">
        <v>61</v>
      </c>
      <c r="F63" s="95">
        <v>1687</v>
      </c>
      <c r="G63" s="93">
        <f t="shared" si="2"/>
        <v>1588.5833333333333</v>
      </c>
      <c r="H63" s="26">
        <f t="shared" si="0"/>
        <v>1.0619524733777475</v>
      </c>
      <c r="I63" s="26"/>
      <c r="J63" s="24"/>
    </row>
    <row r="64" spans="4:10" x14ac:dyDescent="0.3">
      <c r="D64" s="15" t="s">
        <v>61</v>
      </c>
      <c r="E64" s="16">
        <v>62</v>
      </c>
      <c r="F64" s="95">
        <v>1448</v>
      </c>
      <c r="G64" s="93">
        <f t="shared" si="2"/>
        <v>1579.4166666666667</v>
      </c>
      <c r="H64" s="26">
        <f t="shared" si="0"/>
        <v>0.91679417506463357</v>
      </c>
      <c r="I64" s="26"/>
      <c r="J64" s="24"/>
    </row>
    <row r="65" spans="4:10" x14ac:dyDescent="0.3">
      <c r="D65" s="15" t="s">
        <v>62</v>
      </c>
      <c r="E65" s="16">
        <v>63</v>
      </c>
      <c r="F65" s="95">
        <v>1462</v>
      </c>
      <c r="G65" s="93">
        <f t="shared" si="2"/>
        <v>1577.9166666666667</v>
      </c>
      <c r="H65" s="26">
        <f t="shared" si="0"/>
        <v>0.92653815685238972</v>
      </c>
      <c r="I65" s="26"/>
      <c r="J65" s="24"/>
    </row>
    <row r="66" spans="4:10" x14ac:dyDescent="0.3">
      <c r="D66" s="15" t="s">
        <v>63</v>
      </c>
      <c r="E66" s="16">
        <v>64</v>
      </c>
      <c r="F66" s="95">
        <v>1675</v>
      </c>
      <c r="G66" s="93">
        <f t="shared" si="2"/>
        <v>1564.5</v>
      </c>
      <c r="H66" s="26">
        <f t="shared" si="0"/>
        <v>1.070629594119527</v>
      </c>
      <c r="I66" s="26"/>
      <c r="J66" s="24"/>
    </row>
    <row r="67" spans="4:10" x14ac:dyDescent="0.3">
      <c r="D67" s="15" t="s">
        <v>64</v>
      </c>
      <c r="E67" s="16">
        <v>65</v>
      </c>
      <c r="F67" s="95">
        <v>1603</v>
      </c>
      <c r="G67" s="93">
        <f t="shared" si="2"/>
        <v>1553.25</v>
      </c>
      <c r="H67" s="26">
        <f t="shared" si="0"/>
        <v>1.0320296153227104</v>
      </c>
      <c r="I67" s="26"/>
      <c r="J67" s="24"/>
    </row>
    <row r="68" spans="4:10" x14ac:dyDescent="0.3">
      <c r="D68" s="15" t="s">
        <v>65</v>
      </c>
      <c r="E68" s="16">
        <v>66</v>
      </c>
      <c r="F68" s="95">
        <v>1489</v>
      </c>
      <c r="G68" s="93">
        <f t="shared" si="2"/>
        <v>1548.1666666666667</v>
      </c>
      <c r="H68" s="26">
        <f t="shared" si="0"/>
        <v>0.96178275379481104</v>
      </c>
      <c r="I68" s="26"/>
      <c r="J68" s="24"/>
    </row>
    <row r="69" spans="4:10" x14ac:dyDescent="0.3">
      <c r="D69" s="15" t="s">
        <v>66</v>
      </c>
      <c r="E69" s="16">
        <v>67</v>
      </c>
      <c r="F69" s="95">
        <v>1578</v>
      </c>
      <c r="G69" s="93">
        <f t="shared" si="2"/>
        <v>1544</v>
      </c>
      <c r="H69" s="26">
        <f t="shared" si="0"/>
        <v>1.0220207253886011</v>
      </c>
      <c r="I69" s="26"/>
      <c r="J69" s="24"/>
    </row>
    <row r="70" spans="4:10" x14ac:dyDescent="0.3">
      <c r="D70" s="15" t="s">
        <v>67</v>
      </c>
      <c r="E70" s="16">
        <v>68</v>
      </c>
      <c r="F70" s="95">
        <v>1369</v>
      </c>
      <c r="G70" s="93">
        <f t="shared" si="2"/>
        <v>1534.75</v>
      </c>
      <c r="H70" s="26">
        <f t="shared" si="0"/>
        <v>0.89200195471575172</v>
      </c>
      <c r="I70" s="26"/>
      <c r="J70" s="24"/>
    </row>
    <row r="71" spans="4:10" x14ac:dyDescent="0.3">
      <c r="D71" s="15" t="s">
        <v>68</v>
      </c>
      <c r="E71" s="16">
        <v>69</v>
      </c>
      <c r="F71" s="95">
        <v>1368</v>
      </c>
      <c r="G71" s="93">
        <f t="shared" si="2"/>
        <v>1531.1666666666667</v>
      </c>
      <c r="H71" s="26">
        <f t="shared" si="0"/>
        <v>0.89343637748993143</v>
      </c>
      <c r="I71" s="26"/>
      <c r="J71" s="24"/>
    </row>
    <row r="72" spans="4:10" x14ac:dyDescent="0.3">
      <c r="D72" s="15" t="s">
        <v>69</v>
      </c>
      <c r="E72" s="16">
        <v>70</v>
      </c>
      <c r="F72" s="95">
        <v>1301</v>
      </c>
      <c r="G72" s="93">
        <f t="shared" si="2"/>
        <v>1523.5</v>
      </c>
      <c r="H72" s="26">
        <f t="shared" si="0"/>
        <v>0.85395470955037744</v>
      </c>
      <c r="I72" s="26"/>
      <c r="J72" s="24"/>
    </row>
    <row r="73" spans="4:10" x14ac:dyDescent="0.3">
      <c r="D73" s="15" t="s">
        <v>70</v>
      </c>
      <c r="E73" s="16">
        <v>71</v>
      </c>
      <c r="F73" s="95">
        <v>1345</v>
      </c>
      <c r="G73" s="93">
        <f t="shared" si="2"/>
        <v>1517.4166666666667</v>
      </c>
      <c r="H73" s="26">
        <f t="shared" si="0"/>
        <v>0.88637486956999278</v>
      </c>
      <c r="I73" s="26"/>
      <c r="J73" s="24"/>
    </row>
    <row r="74" spans="4:10" x14ac:dyDescent="0.3">
      <c r="D74" s="15" t="s">
        <v>71</v>
      </c>
      <c r="E74" s="16">
        <v>72</v>
      </c>
      <c r="F74" s="95">
        <v>1912</v>
      </c>
      <c r="G74" s="93">
        <f t="shared" si="2"/>
        <v>1519.75</v>
      </c>
      <c r="H74" s="26">
        <f t="shared" si="0"/>
        <v>1.2581016614574765</v>
      </c>
      <c r="I74" s="26"/>
      <c r="J74" s="24"/>
    </row>
    <row r="75" spans="4:10" x14ac:dyDescent="0.3">
      <c r="D75" s="15" t="s">
        <v>72</v>
      </c>
      <c r="E75" s="16">
        <v>73</v>
      </c>
      <c r="F75" s="95">
        <v>1645</v>
      </c>
      <c r="G75" s="93">
        <f t="shared" si="2"/>
        <v>1516.25</v>
      </c>
      <c r="H75" s="26">
        <f t="shared" si="0"/>
        <v>1.0849134377576257</v>
      </c>
      <c r="I75" s="26"/>
      <c r="J75" s="24"/>
    </row>
    <row r="76" spans="4:10" x14ac:dyDescent="0.3">
      <c r="D76" s="15" t="s">
        <v>73</v>
      </c>
      <c r="E76" s="16">
        <v>74</v>
      </c>
      <c r="F76" s="95">
        <v>1387</v>
      </c>
      <c r="G76" s="93">
        <f t="shared" si="2"/>
        <v>1511.1666666666667</v>
      </c>
      <c r="H76" s="26">
        <f t="shared" si="0"/>
        <v>0.91783390316532476</v>
      </c>
      <c r="I76" s="26"/>
      <c r="J76" s="24"/>
    </row>
    <row r="77" spans="4:10" x14ac:dyDescent="0.3">
      <c r="D77" s="15" t="s">
        <v>74</v>
      </c>
      <c r="E77" s="16">
        <v>75</v>
      </c>
      <c r="F77" s="95">
        <v>1451</v>
      </c>
      <c r="G77" s="93">
        <f t="shared" si="2"/>
        <v>1510.25</v>
      </c>
      <c r="H77" s="26">
        <f t="shared" si="0"/>
        <v>0.96076808475417974</v>
      </c>
      <c r="I77" s="26"/>
      <c r="J77" s="24"/>
    </row>
    <row r="78" spans="4:10" x14ac:dyDescent="0.3">
      <c r="D78" s="15" t="s">
        <v>75</v>
      </c>
      <c r="E78" s="16">
        <v>76</v>
      </c>
      <c r="F78" s="95">
        <v>1669</v>
      </c>
      <c r="G78" s="93">
        <f t="shared" si="2"/>
        <v>1509.75</v>
      </c>
      <c r="H78" s="26">
        <f t="shared" si="0"/>
        <v>1.1054810399072694</v>
      </c>
      <c r="I78" s="26"/>
      <c r="J78" s="24"/>
    </row>
    <row r="79" spans="4:10" x14ac:dyDescent="0.3">
      <c r="D79" s="15" t="s">
        <v>76</v>
      </c>
      <c r="E79" s="16">
        <v>77</v>
      </c>
      <c r="F79" s="95">
        <v>1657</v>
      </c>
      <c r="G79" s="93">
        <f t="shared" ref="G79:G142" si="3">AVERAGE(F68:F79)</f>
        <v>1514.25</v>
      </c>
      <c r="H79" s="26">
        <f t="shared" ref="H79:H142" si="4">F79/G79</f>
        <v>1.0942710912993232</v>
      </c>
      <c r="I79" s="26"/>
      <c r="J79" s="24"/>
    </row>
    <row r="80" spans="4:10" x14ac:dyDescent="0.3">
      <c r="D80" s="15" t="s">
        <v>77</v>
      </c>
      <c r="E80" s="16">
        <v>78</v>
      </c>
      <c r="F80" s="95">
        <v>1503</v>
      </c>
      <c r="G80" s="93">
        <f t="shared" si="3"/>
        <v>1515.4166666666667</v>
      </c>
      <c r="H80" s="26">
        <f t="shared" si="4"/>
        <v>0.99180643387407197</v>
      </c>
      <c r="I80" s="26"/>
      <c r="J80" s="24"/>
    </row>
    <row r="81" spans="4:10" x14ac:dyDescent="0.3">
      <c r="D81" s="15" t="s">
        <v>78</v>
      </c>
      <c r="E81" s="16">
        <v>79</v>
      </c>
      <c r="F81" s="95">
        <v>1482</v>
      </c>
      <c r="G81" s="93">
        <f t="shared" si="3"/>
        <v>1507.4166666666667</v>
      </c>
      <c r="H81" s="26">
        <f t="shared" si="4"/>
        <v>0.98313892420808224</v>
      </c>
      <c r="I81" s="26"/>
      <c r="J81" s="24"/>
    </row>
    <row r="82" spans="4:10" x14ac:dyDescent="0.3">
      <c r="D82" s="15" t="s">
        <v>79</v>
      </c>
      <c r="E82" s="16">
        <v>80</v>
      </c>
      <c r="F82" s="95">
        <v>1268</v>
      </c>
      <c r="G82" s="93">
        <f t="shared" si="3"/>
        <v>1499</v>
      </c>
      <c r="H82" s="26">
        <f t="shared" si="4"/>
        <v>0.8458972648432288</v>
      </c>
      <c r="I82" s="26"/>
      <c r="J82" s="24"/>
    </row>
    <row r="83" spans="4:10" x14ac:dyDescent="0.3">
      <c r="D83" s="15" t="s">
        <v>80</v>
      </c>
      <c r="E83" s="16">
        <v>81</v>
      </c>
      <c r="F83" s="95">
        <v>1364</v>
      </c>
      <c r="G83" s="93">
        <f t="shared" si="3"/>
        <v>1498.6666666666667</v>
      </c>
      <c r="H83" s="26">
        <f t="shared" si="4"/>
        <v>0.91014234875444833</v>
      </c>
      <c r="I83" s="26"/>
      <c r="J83" s="24"/>
    </row>
    <row r="84" spans="4:10" x14ac:dyDescent="0.3">
      <c r="D84" s="15" t="s">
        <v>81</v>
      </c>
      <c r="E84" s="16">
        <v>82</v>
      </c>
      <c r="F84" s="95">
        <v>1254</v>
      </c>
      <c r="G84" s="93">
        <f t="shared" si="3"/>
        <v>1494.75</v>
      </c>
      <c r="H84" s="26">
        <f t="shared" si="4"/>
        <v>0.83893627696939288</v>
      </c>
      <c r="I84" s="26"/>
      <c r="J84" s="24"/>
    </row>
    <row r="85" spans="4:10" x14ac:dyDescent="0.3">
      <c r="D85" s="15" t="s">
        <v>82</v>
      </c>
      <c r="E85" s="16">
        <v>83</v>
      </c>
      <c r="F85" s="95">
        <v>1302</v>
      </c>
      <c r="G85" s="93">
        <f t="shared" si="3"/>
        <v>1491.1666666666667</v>
      </c>
      <c r="H85" s="26">
        <f t="shared" si="4"/>
        <v>0.8731418352520397</v>
      </c>
      <c r="I85" s="26"/>
      <c r="J85" s="24"/>
    </row>
    <row r="86" spans="4:10" x14ac:dyDescent="0.3">
      <c r="D86" s="15" t="s">
        <v>83</v>
      </c>
      <c r="E86" s="16">
        <v>84</v>
      </c>
      <c r="F86" s="95">
        <v>1816</v>
      </c>
      <c r="G86" s="93">
        <f t="shared" si="3"/>
        <v>1483.1666666666667</v>
      </c>
      <c r="H86" s="26">
        <f t="shared" si="4"/>
        <v>1.2244072367681762</v>
      </c>
      <c r="I86" s="26"/>
      <c r="J86" s="24"/>
    </row>
    <row r="87" spans="4:10" x14ac:dyDescent="0.3">
      <c r="D87" s="15" t="s">
        <v>84</v>
      </c>
      <c r="E87" s="16">
        <v>85</v>
      </c>
      <c r="F87" s="95">
        <v>1462</v>
      </c>
      <c r="G87" s="93">
        <f t="shared" si="3"/>
        <v>1467.9166666666667</v>
      </c>
      <c r="H87" s="26">
        <f t="shared" si="4"/>
        <v>0.99596934430882766</v>
      </c>
      <c r="I87" s="26"/>
      <c r="J87" s="24"/>
    </row>
    <row r="88" spans="4:10" x14ac:dyDescent="0.3">
      <c r="D88" s="15" t="s">
        <v>85</v>
      </c>
      <c r="E88" s="16">
        <v>86</v>
      </c>
      <c r="F88" s="95">
        <v>1375</v>
      </c>
      <c r="G88" s="93">
        <f t="shared" si="3"/>
        <v>1466.9166666666667</v>
      </c>
      <c r="H88" s="26">
        <f t="shared" si="4"/>
        <v>0.93734022609782419</v>
      </c>
      <c r="I88" s="26"/>
      <c r="J88" s="24"/>
    </row>
    <row r="89" spans="4:10" x14ac:dyDescent="0.3">
      <c r="D89" s="15" t="s">
        <v>86</v>
      </c>
      <c r="E89" s="16">
        <v>87</v>
      </c>
      <c r="F89" s="95">
        <v>1352</v>
      </c>
      <c r="G89" s="93">
        <f t="shared" si="3"/>
        <v>1458.6666666666667</v>
      </c>
      <c r="H89" s="26">
        <f t="shared" si="4"/>
        <v>0.92687385740402184</v>
      </c>
      <c r="I89" s="26"/>
      <c r="J89" s="24"/>
    </row>
    <row r="90" spans="4:10" x14ac:dyDescent="0.3">
      <c r="D90" s="15" t="s">
        <v>87</v>
      </c>
      <c r="E90" s="16">
        <v>88</v>
      </c>
      <c r="F90" s="95">
        <v>1566</v>
      </c>
      <c r="G90" s="93">
        <f t="shared" si="3"/>
        <v>1450.0833333333333</v>
      </c>
      <c r="H90" s="26">
        <f t="shared" si="4"/>
        <v>1.0799379346014597</v>
      </c>
      <c r="I90" s="26"/>
      <c r="J90" s="24"/>
    </row>
    <row r="91" spans="4:10" x14ac:dyDescent="0.3">
      <c r="D91" s="15" t="s">
        <v>88</v>
      </c>
      <c r="E91" s="16">
        <v>89</v>
      </c>
      <c r="F91" s="95">
        <v>1546</v>
      </c>
      <c r="G91" s="93">
        <f t="shared" si="3"/>
        <v>1440.8333333333333</v>
      </c>
      <c r="H91" s="26">
        <f t="shared" si="4"/>
        <v>1.0729901677270099</v>
      </c>
      <c r="I91" s="26"/>
      <c r="J91" s="24"/>
    </row>
    <row r="92" spans="4:10" x14ac:dyDescent="0.3">
      <c r="D92" s="15" t="s">
        <v>89</v>
      </c>
      <c r="E92" s="16">
        <v>90</v>
      </c>
      <c r="F92" s="95">
        <v>1371</v>
      </c>
      <c r="G92" s="93">
        <f t="shared" si="3"/>
        <v>1429.8333333333333</v>
      </c>
      <c r="H92" s="26">
        <f t="shared" si="4"/>
        <v>0.95885301317169835</v>
      </c>
      <c r="I92" s="26"/>
      <c r="J92" s="24"/>
    </row>
    <row r="93" spans="4:10" x14ac:dyDescent="0.3">
      <c r="D93" s="15" t="s">
        <v>90</v>
      </c>
      <c r="E93" s="16">
        <v>91</v>
      </c>
      <c r="F93" s="95">
        <v>1367</v>
      </c>
      <c r="G93" s="93">
        <f t="shared" si="3"/>
        <v>1420.25</v>
      </c>
      <c r="H93" s="26">
        <f t="shared" si="4"/>
        <v>0.96250660095053686</v>
      </c>
      <c r="I93" s="26"/>
      <c r="J93" s="24"/>
    </row>
    <row r="94" spans="4:10" x14ac:dyDescent="0.3">
      <c r="D94" s="15" t="s">
        <v>91</v>
      </c>
      <c r="E94" s="16">
        <v>92</v>
      </c>
      <c r="F94" s="95">
        <v>1307</v>
      </c>
      <c r="G94" s="93">
        <f t="shared" si="3"/>
        <v>1423.5</v>
      </c>
      <c r="H94" s="26">
        <f t="shared" si="4"/>
        <v>0.91815946610467158</v>
      </c>
      <c r="I94" s="26"/>
      <c r="J94" s="24"/>
    </row>
    <row r="95" spans="4:10" x14ac:dyDescent="0.3">
      <c r="D95" s="15" t="s">
        <v>92</v>
      </c>
      <c r="E95" s="16">
        <v>93</v>
      </c>
      <c r="F95" s="95">
        <v>1263</v>
      </c>
      <c r="G95" s="93">
        <f t="shared" si="3"/>
        <v>1415.0833333333333</v>
      </c>
      <c r="H95" s="26">
        <f t="shared" si="4"/>
        <v>0.89252694187621462</v>
      </c>
      <c r="I95" s="26"/>
      <c r="J95" s="24"/>
    </row>
    <row r="96" spans="4:10" x14ac:dyDescent="0.3">
      <c r="D96" s="15" t="s">
        <v>93</v>
      </c>
      <c r="E96" s="16">
        <v>94</v>
      </c>
      <c r="F96" s="95">
        <v>1158</v>
      </c>
      <c r="G96" s="93">
        <f t="shared" si="3"/>
        <v>1407.0833333333333</v>
      </c>
      <c r="H96" s="26">
        <f t="shared" si="4"/>
        <v>0.82297897542197218</v>
      </c>
      <c r="I96" s="26"/>
      <c r="J96" s="24"/>
    </row>
    <row r="97" spans="4:10" x14ac:dyDescent="0.3">
      <c r="D97" s="15" t="s">
        <v>94</v>
      </c>
      <c r="E97" s="16">
        <v>95</v>
      </c>
      <c r="F97" s="95">
        <v>1298</v>
      </c>
      <c r="G97" s="93">
        <f t="shared" si="3"/>
        <v>1406.75</v>
      </c>
      <c r="H97" s="26">
        <f t="shared" si="4"/>
        <v>0.92269415318997694</v>
      </c>
      <c r="I97" s="26"/>
      <c r="J97" s="24"/>
    </row>
    <row r="98" spans="4:10" x14ac:dyDescent="0.3">
      <c r="D98" s="15" t="s">
        <v>95</v>
      </c>
      <c r="E98" s="16">
        <v>96</v>
      </c>
      <c r="F98" s="95">
        <v>1796</v>
      </c>
      <c r="G98" s="93">
        <f t="shared" si="3"/>
        <v>1405.0833333333333</v>
      </c>
      <c r="H98" s="26">
        <f t="shared" si="4"/>
        <v>1.2782160014234032</v>
      </c>
      <c r="I98" s="26"/>
      <c r="J98" s="24"/>
    </row>
    <row r="99" spans="4:10" x14ac:dyDescent="0.3">
      <c r="D99" s="15" t="s">
        <v>96</v>
      </c>
      <c r="E99" s="16">
        <v>97</v>
      </c>
      <c r="F99" s="95">
        <v>1430</v>
      </c>
      <c r="G99" s="93">
        <f t="shared" si="3"/>
        <v>1402.4166666666667</v>
      </c>
      <c r="H99" s="26">
        <f t="shared" si="4"/>
        <v>1.019668429496702</v>
      </c>
      <c r="I99" s="26"/>
      <c r="J99" s="24"/>
    </row>
    <row r="100" spans="4:10" x14ac:dyDescent="0.3">
      <c r="D100" s="15" t="s">
        <v>97</v>
      </c>
      <c r="E100" s="16">
        <v>98</v>
      </c>
      <c r="F100" s="95">
        <v>1314</v>
      </c>
      <c r="G100" s="93">
        <f t="shared" si="3"/>
        <v>1397.3333333333333</v>
      </c>
      <c r="H100" s="26">
        <f t="shared" si="4"/>
        <v>0.94036259541984735</v>
      </c>
      <c r="I100" s="26"/>
      <c r="J100" s="24"/>
    </row>
    <row r="101" spans="4:10" x14ac:dyDescent="0.3">
      <c r="D101" s="15" t="s">
        <v>98</v>
      </c>
      <c r="E101" s="16">
        <v>99</v>
      </c>
      <c r="F101" s="95">
        <v>1320</v>
      </c>
      <c r="G101" s="93">
        <f t="shared" si="3"/>
        <v>1394.6666666666667</v>
      </c>
      <c r="H101" s="26">
        <f t="shared" si="4"/>
        <v>0.94646271510516244</v>
      </c>
      <c r="I101" s="26"/>
      <c r="J101" s="24"/>
    </row>
    <row r="102" spans="4:10" x14ac:dyDescent="0.3">
      <c r="D102" s="15" t="s">
        <v>99</v>
      </c>
      <c r="E102" s="16">
        <v>100</v>
      </c>
      <c r="F102" s="95">
        <v>1471</v>
      </c>
      <c r="G102" s="93">
        <f t="shared" si="3"/>
        <v>1386.75</v>
      </c>
      <c r="H102" s="26">
        <f t="shared" si="4"/>
        <v>1.060753560483144</v>
      </c>
      <c r="I102" s="26"/>
      <c r="J102" s="24"/>
    </row>
    <row r="103" spans="4:10" x14ac:dyDescent="0.3">
      <c r="D103" s="15" t="s">
        <v>100</v>
      </c>
      <c r="E103" s="16">
        <v>101</v>
      </c>
      <c r="F103" s="95">
        <v>1489</v>
      </c>
      <c r="G103" s="93">
        <f t="shared" si="3"/>
        <v>1382</v>
      </c>
      <c r="H103" s="26">
        <f t="shared" si="4"/>
        <v>1.077424023154848</v>
      </c>
      <c r="I103" s="26"/>
      <c r="J103" s="24"/>
    </row>
    <row r="104" spans="4:10" x14ac:dyDescent="0.3">
      <c r="D104" s="15" t="s">
        <v>101</v>
      </c>
      <c r="E104" s="16">
        <v>102</v>
      </c>
      <c r="F104" s="95">
        <v>1292</v>
      </c>
      <c r="G104" s="93">
        <f t="shared" si="3"/>
        <v>1375.4166666666667</v>
      </c>
      <c r="H104" s="26">
        <f t="shared" si="4"/>
        <v>0.9393517116025446</v>
      </c>
      <c r="I104" s="26"/>
      <c r="J104" s="24"/>
    </row>
    <row r="105" spans="4:10" x14ac:dyDescent="0.3">
      <c r="D105" s="15" t="s">
        <v>102</v>
      </c>
      <c r="E105" s="16">
        <v>103</v>
      </c>
      <c r="F105" s="95">
        <v>1351</v>
      </c>
      <c r="G105" s="93">
        <f t="shared" si="3"/>
        <v>1374.0833333333333</v>
      </c>
      <c r="H105" s="26">
        <f t="shared" si="4"/>
        <v>0.9832009218266724</v>
      </c>
      <c r="I105" s="26"/>
      <c r="J105" s="24"/>
    </row>
    <row r="106" spans="4:10" x14ac:dyDescent="0.3">
      <c r="D106" s="15" t="s">
        <v>103</v>
      </c>
      <c r="E106" s="16">
        <v>104</v>
      </c>
      <c r="F106" s="95">
        <v>1263</v>
      </c>
      <c r="G106" s="93">
        <f t="shared" si="3"/>
        <v>1370.4166666666667</v>
      </c>
      <c r="H106" s="26">
        <f t="shared" si="4"/>
        <v>0.92161751292186067</v>
      </c>
      <c r="I106" s="26"/>
      <c r="J106" s="24"/>
    </row>
    <row r="107" spans="4:10" x14ac:dyDescent="0.3">
      <c r="D107" s="15" t="s">
        <v>104</v>
      </c>
      <c r="E107" s="16">
        <v>105</v>
      </c>
      <c r="F107" s="95">
        <v>1205</v>
      </c>
      <c r="G107" s="93">
        <f t="shared" si="3"/>
        <v>1365.5833333333333</v>
      </c>
      <c r="H107" s="26">
        <f t="shared" si="4"/>
        <v>0.88240678586684573</v>
      </c>
      <c r="I107" s="26"/>
      <c r="J107" s="24"/>
    </row>
    <row r="108" spans="4:10" x14ac:dyDescent="0.3">
      <c r="D108" s="15" t="s">
        <v>105</v>
      </c>
      <c r="E108" s="16">
        <v>106</v>
      </c>
      <c r="F108" s="95">
        <v>1093</v>
      </c>
      <c r="G108" s="93">
        <f t="shared" si="3"/>
        <v>1360.1666666666667</v>
      </c>
      <c r="H108" s="26">
        <f t="shared" si="4"/>
        <v>0.80357799289302778</v>
      </c>
      <c r="I108" s="26"/>
      <c r="J108" s="24"/>
    </row>
    <row r="109" spans="4:10" x14ac:dyDescent="0.3">
      <c r="D109" s="15" t="s">
        <v>106</v>
      </c>
      <c r="E109" s="16">
        <v>107</v>
      </c>
      <c r="F109" s="95">
        <v>1255</v>
      </c>
      <c r="G109" s="93">
        <f t="shared" si="3"/>
        <v>1356.5833333333333</v>
      </c>
      <c r="H109" s="26">
        <f t="shared" si="4"/>
        <v>0.92511825050678798</v>
      </c>
      <c r="I109" s="26"/>
      <c r="J109" s="24"/>
    </row>
    <row r="110" spans="4:10" x14ac:dyDescent="0.3">
      <c r="D110" s="15" t="s">
        <v>107</v>
      </c>
      <c r="E110" s="16">
        <v>108</v>
      </c>
      <c r="F110" s="95">
        <v>1699</v>
      </c>
      <c r="G110" s="93">
        <f t="shared" si="3"/>
        <v>1348.5</v>
      </c>
      <c r="H110" s="26">
        <f t="shared" si="4"/>
        <v>1.2599184278828328</v>
      </c>
      <c r="I110" s="26"/>
      <c r="J110" s="24"/>
    </row>
    <row r="111" spans="4:10" x14ac:dyDescent="0.3">
      <c r="D111" s="15" t="s">
        <v>108</v>
      </c>
      <c r="E111" s="16">
        <v>109</v>
      </c>
      <c r="F111" s="95">
        <v>1392</v>
      </c>
      <c r="G111" s="93">
        <f t="shared" si="3"/>
        <v>1345.3333333333333</v>
      </c>
      <c r="H111" s="26">
        <f t="shared" si="4"/>
        <v>1.0346878097125867</v>
      </c>
      <c r="I111" s="26"/>
      <c r="J111" s="24"/>
    </row>
    <row r="112" spans="4:10" x14ac:dyDescent="0.3">
      <c r="D112" s="15" t="s">
        <v>109</v>
      </c>
      <c r="E112" s="16">
        <v>110</v>
      </c>
      <c r="F112" s="95">
        <v>1248</v>
      </c>
      <c r="G112" s="93">
        <f t="shared" si="3"/>
        <v>1339.8333333333333</v>
      </c>
      <c r="H112" s="26">
        <f t="shared" si="4"/>
        <v>0.93145913670854585</v>
      </c>
      <c r="I112" s="26"/>
      <c r="J112" s="24"/>
    </row>
    <row r="113" spans="4:10" x14ac:dyDescent="0.3">
      <c r="D113" s="15" t="s">
        <v>110</v>
      </c>
      <c r="E113" s="16">
        <v>111</v>
      </c>
      <c r="F113" s="95">
        <v>1163</v>
      </c>
      <c r="G113" s="93">
        <f t="shared" si="3"/>
        <v>1326.75</v>
      </c>
      <c r="H113" s="26">
        <f t="shared" si="4"/>
        <v>0.87657810439042771</v>
      </c>
      <c r="I113" s="26"/>
      <c r="J113" s="24"/>
    </row>
    <row r="114" spans="4:10" x14ac:dyDescent="0.3">
      <c r="D114" s="15" t="s">
        <v>111</v>
      </c>
      <c r="E114" s="16">
        <v>112</v>
      </c>
      <c r="F114" s="95">
        <v>1389</v>
      </c>
      <c r="G114" s="93">
        <f t="shared" si="3"/>
        <v>1319.9166666666667</v>
      </c>
      <c r="H114" s="26">
        <f t="shared" si="4"/>
        <v>1.052339162825936</v>
      </c>
      <c r="I114" s="26"/>
      <c r="J114" s="24"/>
    </row>
    <row r="115" spans="4:10" x14ac:dyDescent="0.3">
      <c r="D115" s="15" t="s">
        <v>112</v>
      </c>
      <c r="E115" s="16">
        <v>113</v>
      </c>
      <c r="F115" s="95">
        <v>1432</v>
      </c>
      <c r="G115" s="93">
        <f t="shared" si="3"/>
        <v>1315.1666666666667</v>
      </c>
      <c r="H115" s="26">
        <f t="shared" si="4"/>
        <v>1.0888353820808516</v>
      </c>
      <c r="I115" s="26"/>
      <c r="J115" s="24"/>
    </row>
    <row r="116" spans="4:10" x14ac:dyDescent="0.3">
      <c r="D116" s="15" t="s">
        <v>113</v>
      </c>
      <c r="E116" s="16">
        <v>114</v>
      </c>
      <c r="F116" s="95">
        <v>1221</v>
      </c>
      <c r="G116" s="93">
        <f t="shared" si="3"/>
        <v>1309.25</v>
      </c>
      <c r="H116" s="26">
        <f t="shared" si="4"/>
        <v>0.93259499713576477</v>
      </c>
      <c r="I116" s="26"/>
      <c r="J116" s="24"/>
    </row>
    <row r="117" spans="4:10" x14ac:dyDescent="0.3">
      <c r="D117" s="15" t="s">
        <v>114</v>
      </c>
      <c r="E117" s="16">
        <v>115</v>
      </c>
      <c r="F117" s="95">
        <v>1194</v>
      </c>
      <c r="G117" s="93">
        <f t="shared" si="3"/>
        <v>1296.1666666666667</v>
      </c>
      <c r="H117" s="26">
        <f t="shared" si="4"/>
        <v>0.92117783206892112</v>
      </c>
      <c r="I117" s="26"/>
      <c r="J117" s="24"/>
    </row>
    <row r="118" spans="4:10" x14ac:dyDescent="0.3">
      <c r="D118" s="15" t="s">
        <v>115</v>
      </c>
      <c r="E118" s="16">
        <v>116</v>
      </c>
      <c r="F118" s="95">
        <v>1163</v>
      </c>
      <c r="G118" s="93">
        <f t="shared" si="3"/>
        <v>1287.8333333333333</v>
      </c>
      <c r="H118" s="26">
        <f t="shared" si="4"/>
        <v>0.90306716707648516</v>
      </c>
      <c r="I118" s="26"/>
      <c r="J118" s="24"/>
    </row>
    <row r="119" spans="4:10" x14ac:dyDescent="0.3">
      <c r="D119" s="15" t="s">
        <v>116</v>
      </c>
      <c r="E119" s="16">
        <v>117</v>
      </c>
      <c r="F119" s="95">
        <v>1103</v>
      </c>
      <c r="G119" s="93">
        <f t="shared" si="3"/>
        <v>1279.3333333333333</v>
      </c>
      <c r="H119" s="26">
        <f t="shared" si="4"/>
        <v>0.86216779572694113</v>
      </c>
      <c r="I119" s="26"/>
      <c r="J119" s="24"/>
    </row>
    <row r="120" spans="4:10" x14ac:dyDescent="0.3">
      <c r="D120" s="15" t="s">
        <v>117</v>
      </c>
      <c r="E120" s="16">
        <v>118</v>
      </c>
      <c r="F120" s="95">
        <v>1056</v>
      </c>
      <c r="G120" s="93">
        <f t="shared" si="3"/>
        <v>1276.25</v>
      </c>
      <c r="H120" s="26">
        <f t="shared" si="4"/>
        <v>0.82742409402546524</v>
      </c>
      <c r="I120" s="26"/>
      <c r="J120" s="24"/>
    </row>
    <row r="121" spans="4:10" x14ac:dyDescent="0.3">
      <c r="D121" s="15" t="s">
        <v>118</v>
      </c>
      <c r="E121" s="16">
        <v>119</v>
      </c>
      <c r="F121" s="95">
        <v>1160</v>
      </c>
      <c r="G121" s="93">
        <f t="shared" si="3"/>
        <v>1268.3333333333333</v>
      </c>
      <c r="H121" s="26">
        <f t="shared" si="4"/>
        <v>0.91458607095926414</v>
      </c>
      <c r="I121" s="26"/>
      <c r="J121" s="24"/>
    </row>
    <row r="122" spans="4:10" x14ac:dyDescent="0.3">
      <c r="D122" s="15" t="s">
        <v>119</v>
      </c>
      <c r="E122" s="16">
        <v>120</v>
      </c>
      <c r="F122" s="95">
        <v>1586</v>
      </c>
      <c r="G122" s="93">
        <f t="shared" si="3"/>
        <v>1258.9166666666667</v>
      </c>
      <c r="H122" s="26">
        <f t="shared" si="4"/>
        <v>1.2598133315681472</v>
      </c>
      <c r="I122" s="26"/>
      <c r="J122" s="24"/>
    </row>
    <row r="123" spans="4:10" x14ac:dyDescent="0.3">
      <c r="D123" s="15" t="s">
        <v>120</v>
      </c>
      <c r="E123" s="16">
        <v>121</v>
      </c>
      <c r="F123" s="95">
        <v>1314</v>
      </c>
      <c r="G123" s="93">
        <f t="shared" si="3"/>
        <v>1252.4166666666667</v>
      </c>
      <c r="H123" s="26">
        <f t="shared" si="4"/>
        <v>1.0491716015702974</v>
      </c>
      <c r="I123" s="26"/>
      <c r="J123" s="24"/>
    </row>
    <row r="124" spans="4:10" x14ac:dyDescent="0.3">
      <c r="D124" s="15" t="s">
        <v>121</v>
      </c>
      <c r="E124" s="16">
        <v>122</v>
      </c>
      <c r="F124" s="95">
        <v>1148</v>
      </c>
      <c r="G124" s="93">
        <f t="shared" si="3"/>
        <v>1244.0833333333333</v>
      </c>
      <c r="H124" s="26">
        <f t="shared" si="4"/>
        <v>0.92276776743251399</v>
      </c>
      <c r="I124" s="26"/>
      <c r="J124" s="24"/>
    </row>
    <row r="125" spans="4:10" x14ac:dyDescent="0.3">
      <c r="D125" s="15" t="s">
        <v>122</v>
      </c>
      <c r="E125" s="16">
        <v>123</v>
      </c>
      <c r="F125" s="95">
        <v>1073</v>
      </c>
      <c r="G125" s="93">
        <f t="shared" si="3"/>
        <v>1236.5833333333333</v>
      </c>
      <c r="H125" s="26">
        <f t="shared" si="4"/>
        <v>0.86771345778017395</v>
      </c>
      <c r="I125" s="26"/>
      <c r="J125" s="24"/>
    </row>
    <row r="126" spans="4:10" x14ac:dyDescent="0.3">
      <c r="D126" s="15" t="s">
        <v>123</v>
      </c>
      <c r="E126" s="16">
        <v>124</v>
      </c>
      <c r="F126" s="95">
        <v>1285</v>
      </c>
      <c r="G126" s="93">
        <f t="shared" si="3"/>
        <v>1227.9166666666667</v>
      </c>
      <c r="H126" s="26">
        <f t="shared" si="4"/>
        <v>1.0464879538513743</v>
      </c>
      <c r="I126" s="26"/>
      <c r="J126" s="24"/>
    </row>
    <row r="127" spans="4:10" x14ac:dyDescent="0.3">
      <c r="D127" s="15" t="s">
        <v>124</v>
      </c>
      <c r="E127" s="16">
        <v>125</v>
      </c>
      <c r="F127" s="95">
        <v>1238</v>
      </c>
      <c r="G127" s="93">
        <f t="shared" si="3"/>
        <v>1211.75</v>
      </c>
      <c r="H127" s="26">
        <f t="shared" si="4"/>
        <v>1.0216628842583042</v>
      </c>
      <c r="I127" s="26"/>
      <c r="J127" s="24"/>
    </row>
    <row r="128" spans="4:10" x14ac:dyDescent="0.3">
      <c r="D128" s="15" t="s">
        <v>125</v>
      </c>
      <c r="E128" s="16">
        <v>126</v>
      </c>
      <c r="F128" s="95">
        <v>1119</v>
      </c>
      <c r="G128" s="93">
        <f t="shared" si="3"/>
        <v>1203.25</v>
      </c>
      <c r="H128" s="26">
        <f t="shared" si="4"/>
        <v>0.9299813006440889</v>
      </c>
      <c r="I128" s="26"/>
      <c r="J128" s="24"/>
    </row>
    <row r="129" spans="4:10" x14ac:dyDescent="0.3">
      <c r="D129" s="15" t="s">
        <v>126</v>
      </c>
      <c r="E129" s="16">
        <v>127</v>
      </c>
      <c r="F129" s="95">
        <v>1147</v>
      </c>
      <c r="G129" s="93">
        <f t="shared" si="3"/>
        <v>1199.3333333333333</v>
      </c>
      <c r="H129" s="26">
        <f t="shared" si="4"/>
        <v>0.95636464702612567</v>
      </c>
      <c r="I129" s="26"/>
      <c r="J129" s="24"/>
    </row>
    <row r="130" spans="4:10" x14ac:dyDescent="0.3">
      <c r="D130" s="15" t="s">
        <v>127</v>
      </c>
      <c r="E130" s="16">
        <v>128</v>
      </c>
      <c r="F130" s="95">
        <v>1071</v>
      </c>
      <c r="G130" s="93">
        <f t="shared" si="3"/>
        <v>1191.6666666666667</v>
      </c>
      <c r="H130" s="26">
        <f t="shared" si="4"/>
        <v>0.89874125874125865</v>
      </c>
      <c r="I130" s="26"/>
      <c r="J130" s="24"/>
    </row>
    <row r="131" spans="4:10" x14ac:dyDescent="0.3">
      <c r="D131" s="15" t="s">
        <v>128</v>
      </c>
      <c r="E131" s="16">
        <v>129</v>
      </c>
      <c r="F131" s="95">
        <v>1028</v>
      </c>
      <c r="G131" s="93">
        <f t="shared" si="3"/>
        <v>1185.4166666666667</v>
      </c>
      <c r="H131" s="26">
        <f t="shared" si="4"/>
        <v>0.86720562390158162</v>
      </c>
      <c r="I131" s="26"/>
      <c r="J131" s="24"/>
    </row>
    <row r="132" spans="4:10" x14ac:dyDescent="0.3">
      <c r="D132" s="15" t="s">
        <v>129</v>
      </c>
      <c r="E132" s="16">
        <v>130</v>
      </c>
      <c r="F132" s="95">
        <v>949</v>
      </c>
      <c r="G132" s="93">
        <f t="shared" si="3"/>
        <v>1176.5</v>
      </c>
      <c r="H132" s="26">
        <f t="shared" si="4"/>
        <v>0.8066298342541437</v>
      </c>
      <c r="I132" s="26"/>
      <c r="J132" s="24"/>
    </row>
    <row r="133" spans="4:10" x14ac:dyDescent="0.3">
      <c r="D133" s="15" t="s">
        <v>130</v>
      </c>
      <c r="E133" s="16">
        <v>131</v>
      </c>
      <c r="F133" s="95">
        <v>989</v>
      </c>
      <c r="G133" s="93">
        <f t="shared" si="3"/>
        <v>1162.25</v>
      </c>
      <c r="H133" s="26">
        <f t="shared" si="4"/>
        <v>0.85093568509356854</v>
      </c>
      <c r="I133" s="26"/>
      <c r="J133" s="24"/>
    </row>
    <row r="134" spans="4:10" x14ac:dyDescent="0.3">
      <c r="D134" s="15" t="s">
        <v>131</v>
      </c>
      <c r="E134" s="16">
        <v>132</v>
      </c>
      <c r="F134" s="95">
        <v>1489</v>
      </c>
      <c r="G134" s="93">
        <f t="shared" si="3"/>
        <v>1154.1666666666667</v>
      </c>
      <c r="H134" s="26">
        <f t="shared" si="4"/>
        <v>1.2901083032490974</v>
      </c>
      <c r="I134" s="26"/>
      <c r="J134" s="24"/>
    </row>
    <row r="135" spans="4:10" x14ac:dyDescent="0.3">
      <c r="D135" s="15" t="s">
        <v>132</v>
      </c>
      <c r="E135" s="16">
        <v>133</v>
      </c>
      <c r="F135" s="95">
        <v>1203</v>
      </c>
      <c r="G135" s="93">
        <f t="shared" si="3"/>
        <v>1144.9166666666667</v>
      </c>
      <c r="H135" s="26">
        <f t="shared" si="4"/>
        <v>1.0507314942863382</v>
      </c>
      <c r="I135" s="26"/>
      <c r="J135" s="24"/>
    </row>
    <row r="136" spans="4:10" x14ac:dyDescent="0.3">
      <c r="D136" s="15" t="s">
        <v>133</v>
      </c>
      <c r="E136" s="16">
        <v>134</v>
      </c>
      <c r="F136" s="95">
        <v>992</v>
      </c>
      <c r="G136" s="93">
        <f t="shared" si="3"/>
        <v>1131.9166666666667</v>
      </c>
      <c r="H136" s="26">
        <f t="shared" si="4"/>
        <v>0.87638960465287485</v>
      </c>
      <c r="I136" s="26"/>
      <c r="J136" s="24"/>
    </row>
    <row r="137" spans="4:10" x14ac:dyDescent="0.3">
      <c r="D137" s="15" t="s">
        <v>134</v>
      </c>
      <c r="E137" s="16">
        <v>135</v>
      </c>
      <c r="F137" s="95">
        <v>968</v>
      </c>
      <c r="G137" s="93">
        <f t="shared" si="3"/>
        <v>1123.1666666666667</v>
      </c>
      <c r="H137" s="26">
        <f t="shared" si="4"/>
        <v>0.86184893901172277</v>
      </c>
      <c r="I137" s="26"/>
      <c r="J137" s="24"/>
    </row>
    <row r="138" spans="4:10" x14ac:dyDescent="0.3">
      <c r="D138" s="15" t="s">
        <v>135</v>
      </c>
      <c r="E138" s="16">
        <v>136</v>
      </c>
      <c r="F138" s="95">
        <v>1125</v>
      </c>
      <c r="G138" s="93">
        <f t="shared" si="3"/>
        <v>1109.8333333333333</v>
      </c>
      <c r="H138" s="26">
        <f t="shared" si="4"/>
        <v>1.013665715572909</v>
      </c>
      <c r="I138" s="26"/>
      <c r="J138" s="24"/>
    </row>
    <row r="139" spans="4:10" x14ac:dyDescent="0.3">
      <c r="D139" s="15" t="s">
        <v>136</v>
      </c>
      <c r="E139" s="16">
        <v>137</v>
      </c>
      <c r="F139" s="95">
        <v>1186</v>
      </c>
      <c r="G139" s="93">
        <f t="shared" si="3"/>
        <v>1105.5</v>
      </c>
      <c r="H139" s="26">
        <f t="shared" si="4"/>
        <v>1.0728177295341474</v>
      </c>
      <c r="I139" s="26"/>
      <c r="J139" s="24"/>
    </row>
    <row r="140" spans="4:10" x14ac:dyDescent="0.3">
      <c r="D140" s="15" t="s">
        <v>137</v>
      </c>
      <c r="E140" s="16">
        <v>138</v>
      </c>
      <c r="F140" s="95">
        <v>971</v>
      </c>
      <c r="G140" s="93">
        <f t="shared" si="3"/>
        <v>1093.1666666666667</v>
      </c>
      <c r="H140" s="26">
        <f t="shared" si="4"/>
        <v>0.88824515932306747</v>
      </c>
      <c r="I140" s="26"/>
      <c r="J140" s="24"/>
    </row>
    <row r="141" spans="4:10" x14ac:dyDescent="0.3">
      <c r="D141" s="15" t="s">
        <v>138</v>
      </c>
      <c r="E141" s="16">
        <v>139</v>
      </c>
      <c r="F141" s="95">
        <v>1060</v>
      </c>
      <c r="G141" s="93">
        <f t="shared" si="3"/>
        <v>1085.9166666666667</v>
      </c>
      <c r="H141" s="26">
        <f t="shared" si="4"/>
        <v>0.97613383470186477</v>
      </c>
      <c r="I141" s="26"/>
      <c r="J141" s="24"/>
    </row>
    <row r="142" spans="4:10" x14ac:dyDescent="0.3">
      <c r="D142" s="15" t="s">
        <v>139</v>
      </c>
      <c r="E142" s="16">
        <v>140</v>
      </c>
      <c r="F142" s="95">
        <v>924</v>
      </c>
      <c r="G142" s="93">
        <f t="shared" si="3"/>
        <v>1073.6666666666667</v>
      </c>
      <c r="H142" s="26">
        <f t="shared" si="4"/>
        <v>0.86060229742316041</v>
      </c>
      <c r="I142" s="26"/>
      <c r="J142" s="24"/>
    </row>
    <row r="143" spans="4:10" x14ac:dyDescent="0.3">
      <c r="D143" s="15" t="s">
        <v>140</v>
      </c>
      <c r="E143" s="16">
        <v>141</v>
      </c>
      <c r="F143" s="95">
        <v>965</v>
      </c>
      <c r="G143" s="93">
        <f t="shared" ref="G143:G182" si="5">AVERAGE(F132:F143)</f>
        <v>1068.4166666666667</v>
      </c>
      <c r="H143" s="26">
        <f t="shared" ref="H143:H182" si="6">F143/G143</f>
        <v>0.90320567818422892</v>
      </c>
      <c r="I143" s="26"/>
      <c r="J143" s="24"/>
    </row>
    <row r="144" spans="4:10" x14ac:dyDescent="0.3">
      <c r="D144" s="15" t="s">
        <v>141</v>
      </c>
      <c r="E144" s="16">
        <v>142</v>
      </c>
      <c r="F144" s="95">
        <v>902</v>
      </c>
      <c r="G144" s="93">
        <f t="shared" si="5"/>
        <v>1064.5</v>
      </c>
      <c r="H144" s="26">
        <f t="shared" si="6"/>
        <v>0.84734617191169559</v>
      </c>
      <c r="I144" s="26"/>
      <c r="J144" s="24"/>
    </row>
    <row r="145" spans="4:10" x14ac:dyDescent="0.3">
      <c r="D145" s="15" t="s">
        <v>142</v>
      </c>
      <c r="E145" s="16">
        <v>143</v>
      </c>
      <c r="F145" s="95">
        <v>933</v>
      </c>
      <c r="G145" s="93">
        <f t="shared" si="5"/>
        <v>1059.8333333333333</v>
      </c>
      <c r="H145" s="26">
        <f t="shared" si="6"/>
        <v>0.88032709545526033</v>
      </c>
      <c r="I145" s="26"/>
      <c r="J145" s="24"/>
    </row>
    <row r="146" spans="4:10" x14ac:dyDescent="0.3">
      <c r="D146" s="15" t="s">
        <v>143</v>
      </c>
      <c r="E146" s="16">
        <v>144</v>
      </c>
      <c r="F146" s="95">
        <v>1403</v>
      </c>
      <c r="G146" s="93">
        <f t="shared" si="5"/>
        <v>1052.6666666666667</v>
      </c>
      <c r="H146" s="26">
        <f t="shared" si="6"/>
        <v>1.3328055731475617</v>
      </c>
      <c r="I146" s="26"/>
      <c r="J146" s="24"/>
    </row>
    <row r="147" spans="4:10" x14ac:dyDescent="0.3">
      <c r="D147" s="15" t="s">
        <v>144</v>
      </c>
      <c r="E147" s="16">
        <v>145</v>
      </c>
      <c r="F147" s="95">
        <v>1087</v>
      </c>
      <c r="G147" s="93">
        <f t="shared" si="5"/>
        <v>1043</v>
      </c>
      <c r="H147" s="26">
        <f t="shared" si="6"/>
        <v>1.0421860019175455</v>
      </c>
      <c r="I147" s="26"/>
      <c r="J147" s="24"/>
    </row>
    <row r="148" spans="4:10" x14ac:dyDescent="0.3">
      <c r="D148" s="15" t="s">
        <v>145</v>
      </c>
      <c r="E148" s="16">
        <v>146</v>
      </c>
      <c r="F148" s="95">
        <v>953</v>
      </c>
      <c r="G148" s="93">
        <f t="shared" si="5"/>
        <v>1039.75</v>
      </c>
      <c r="H148" s="26">
        <f t="shared" si="6"/>
        <v>0.91656648232748261</v>
      </c>
      <c r="I148" s="26"/>
      <c r="J148" s="24"/>
    </row>
    <row r="149" spans="4:10" x14ac:dyDescent="0.3">
      <c r="D149" s="15" t="s">
        <v>146</v>
      </c>
      <c r="E149" s="16">
        <v>147</v>
      </c>
      <c r="F149" s="95">
        <v>931</v>
      </c>
      <c r="G149" s="93">
        <f t="shared" si="5"/>
        <v>1036.6666666666667</v>
      </c>
      <c r="H149" s="26">
        <f t="shared" si="6"/>
        <v>0.89807073954983918</v>
      </c>
      <c r="I149" s="26"/>
      <c r="J149" s="24"/>
    </row>
    <row r="150" spans="4:10" x14ac:dyDescent="0.3">
      <c r="D150" s="15" t="s">
        <v>147</v>
      </c>
      <c r="E150" s="16">
        <v>148</v>
      </c>
      <c r="F150" s="95">
        <v>1030</v>
      </c>
      <c r="G150" s="93">
        <f t="shared" si="5"/>
        <v>1028.75</v>
      </c>
      <c r="H150" s="26">
        <f t="shared" si="6"/>
        <v>1.0012150668286757</v>
      </c>
      <c r="I150" s="26"/>
      <c r="J150" s="24"/>
    </row>
    <row r="151" spans="4:10" x14ac:dyDescent="0.3">
      <c r="D151" s="15" t="s">
        <v>148</v>
      </c>
      <c r="E151" s="16">
        <v>149</v>
      </c>
      <c r="F151" s="95">
        <v>1082</v>
      </c>
      <c r="G151" s="93">
        <f t="shared" si="5"/>
        <v>1020.0833333333334</v>
      </c>
      <c r="H151" s="26">
        <f t="shared" si="6"/>
        <v>1.0606976554203087</v>
      </c>
      <c r="I151" s="26"/>
      <c r="J151" s="24"/>
    </row>
    <row r="152" spans="4:10" x14ac:dyDescent="0.3">
      <c r="D152" s="15" t="s">
        <v>149</v>
      </c>
      <c r="E152" s="16">
        <v>150</v>
      </c>
      <c r="F152" s="95">
        <v>902</v>
      </c>
      <c r="G152" s="93">
        <f t="shared" si="5"/>
        <v>1014.3333333333334</v>
      </c>
      <c r="H152" s="26">
        <f t="shared" si="6"/>
        <v>0.88925402563259937</v>
      </c>
      <c r="I152" s="26"/>
      <c r="J152" s="24"/>
    </row>
    <row r="153" spans="4:10" x14ac:dyDescent="0.3">
      <c r="D153" s="15" t="s">
        <v>150</v>
      </c>
      <c r="E153" s="16">
        <v>151</v>
      </c>
      <c r="F153" s="95">
        <v>968</v>
      </c>
      <c r="G153" s="93">
        <f t="shared" si="5"/>
        <v>1006.6666666666666</v>
      </c>
      <c r="H153" s="26">
        <f t="shared" si="6"/>
        <v>0.96158940397351</v>
      </c>
      <c r="I153" s="26"/>
      <c r="J153" s="24"/>
    </row>
    <row r="154" spans="4:10" x14ac:dyDescent="0.3">
      <c r="D154" s="15" t="s">
        <v>151</v>
      </c>
      <c r="E154" s="16">
        <v>152</v>
      </c>
      <c r="F154" s="95">
        <v>874</v>
      </c>
      <c r="G154" s="93">
        <f t="shared" si="5"/>
        <v>1002.5</v>
      </c>
      <c r="H154" s="26">
        <f t="shared" si="6"/>
        <v>0.87182044887780552</v>
      </c>
      <c r="I154" s="26"/>
      <c r="J154" s="24"/>
    </row>
    <row r="155" spans="4:10" x14ac:dyDescent="0.3">
      <c r="D155" s="15" t="s">
        <v>152</v>
      </c>
      <c r="E155" s="16">
        <v>153</v>
      </c>
      <c r="F155" s="95">
        <v>890</v>
      </c>
      <c r="G155" s="93">
        <f t="shared" si="5"/>
        <v>996.25</v>
      </c>
      <c r="H155" s="26">
        <f t="shared" si="6"/>
        <v>0.89335006273525719</v>
      </c>
      <c r="I155" s="26"/>
      <c r="J155" s="24"/>
    </row>
    <row r="156" spans="4:10" x14ac:dyDescent="0.3">
      <c r="D156" s="15" t="s">
        <v>153</v>
      </c>
      <c r="E156" s="16">
        <v>154</v>
      </c>
      <c r="F156" s="95">
        <v>825</v>
      </c>
      <c r="G156" s="93">
        <f t="shared" si="5"/>
        <v>989.83333333333337</v>
      </c>
      <c r="H156" s="26">
        <f t="shared" si="6"/>
        <v>0.83347364876241792</v>
      </c>
      <c r="I156" s="26"/>
      <c r="J156" s="24"/>
    </row>
    <row r="157" spans="4:10" x14ac:dyDescent="0.3">
      <c r="D157" s="15" t="s">
        <v>154</v>
      </c>
      <c r="E157" s="16">
        <v>155</v>
      </c>
      <c r="F157" s="95">
        <v>951</v>
      </c>
      <c r="G157" s="93">
        <f t="shared" si="5"/>
        <v>991.33333333333337</v>
      </c>
      <c r="H157" s="26">
        <f t="shared" si="6"/>
        <v>0.95931405514458634</v>
      </c>
      <c r="I157" s="26"/>
      <c r="J157" s="24"/>
    </row>
    <row r="158" spans="4:10" x14ac:dyDescent="0.3">
      <c r="D158" s="15" t="s">
        <v>155</v>
      </c>
      <c r="E158" s="16">
        <v>156</v>
      </c>
      <c r="F158" s="95">
        <v>1385</v>
      </c>
      <c r="G158" s="93">
        <f t="shared" si="5"/>
        <v>989.83333333333337</v>
      </c>
      <c r="H158" s="26">
        <f t="shared" si="6"/>
        <v>1.399225458831453</v>
      </c>
      <c r="I158" s="26"/>
      <c r="J158" s="24"/>
    </row>
    <row r="159" spans="4:10" x14ac:dyDescent="0.3">
      <c r="D159" s="15" t="s">
        <v>156</v>
      </c>
      <c r="E159" s="16">
        <v>157</v>
      </c>
      <c r="F159" s="95">
        <v>965</v>
      </c>
      <c r="G159" s="93">
        <f t="shared" si="5"/>
        <v>979.66666666666663</v>
      </c>
      <c r="H159" s="26">
        <f t="shared" si="6"/>
        <v>0.9850289214018374</v>
      </c>
      <c r="I159" s="26"/>
      <c r="J159" s="24"/>
    </row>
    <row r="160" spans="4:10" x14ac:dyDescent="0.3">
      <c r="D160" s="15" t="s">
        <v>157</v>
      </c>
      <c r="E160" s="16">
        <v>158</v>
      </c>
      <c r="F160" s="95">
        <v>880</v>
      </c>
      <c r="G160" s="93">
        <f t="shared" si="5"/>
        <v>973.58333333333337</v>
      </c>
      <c r="H160" s="26">
        <f t="shared" si="6"/>
        <v>0.90387742874261745</v>
      </c>
      <c r="I160" s="26"/>
      <c r="J160" s="24"/>
    </row>
    <row r="161" spans="4:10" x14ac:dyDescent="0.3">
      <c r="D161" s="15" t="s">
        <v>158</v>
      </c>
      <c r="E161" s="16">
        <v>159</v>
      </c>
      <c r="F161" s="95">
        <v>890</v>
      </c>
      <c r="G161" s="93">
        <f t="shared" si="5"/>
        <v>970.16666666666663</v>
      </c>
      <c r="H161" s="26">
        <f t="shared" si="6"/>
        <v>0.91736814980243953</v>
      </c>
      <c r="I161" s="26"/>
      <c r="J161" s="24"/>
    </row>
    <row r="162" spans="4:10" x14ac:dyDescent="0.3">
      <c r="D162" s="15" t="s">
        <v>159</v>
      </c>
      <c r="E162" s="16">
        <v>160</v>
      </c>
      <c r="F162" s="95">
        <v>994</v>
      </c>
      <c r="G162" s="93">
        <f t="shared" si="5"/>
        <v>967.16666666666663</v>
      </c>
      <c r="H162" s="26">
        <f t="shared" si="6"/>
        <v>1.0277442702050663</v>
      </c>
      <c r="I162" s="26"/>
      <c r="J162" s="24"/>
    </row>
    <row r="163" spans="4:10" x14ac:dyDescent="0.3">
      <c r="D163" s="15" t="s">
        <v>160</v>
      </c>
      <c r="E163" s="16">
        <v>161</v>
      </c>
      <c r="F163" s="95">
        <v>1030</v>
      </c>
      <c r="G163" s="93">
        <f t="shared" si="5"/>
        <v>962.83333333333337</v>
      </c>
      <c r="H163" s="26">
        <f t="shared" si="6"/>
        <v>1.0697593906872078</v>
      </c>
      <c r="I163" s="26"/>
      <c r="J163" s="24"/>
    </row>
    <row r="164" spans="4:10" x14ac:dyDescent="0.3">
      <c r="D164" s="15" t="s">
        <v>161</v>
      </c>
      <c r="E164" s="16">
        <v>162</v>
      </c>
      <c r="F164" s="95">
        <v>846</v>
      </c>
      <c r="G164" s="93">
        <f t="shared" si="5"/>
        <v>958.16666666666663</v>
      </c>
      <c r="H164" s="26">
        <f t="shared" si="6"/>
        <v>0.88293616281092369</v>
      </c>
      <c r="I164" s="26"/>
      <c r="J164" s="24"/>
    </row>
    <row r="165" spans="4:10" x14ac:dyDescent="0.3">
      <c r="D165" s="15" t="s">
        <v>162</v>
      </c>
      <c r="E165" s="16">
        <v>163</v>
      </c>
      <c r="F165" s="95">
        <v>904</v>
      </c>
      <c r="G165" s="93">
        <f t="shared" si="5"/>
        <v>952.83333333333337</v>
      </c>
      <c r="H165" s="26">
        <f t="shared" si="6"/>
        <v>0.94874934406157074</v>
      </c>
      <c r="I165" s="26"/>
      <c r="J165" s="24"/>
    </row>
    <row r="166" spans="4:10" x14ac:dyDescent="0.3">
      <c r="D166" s="15" t="s">
        <v>163</v>
      </c>
      <c r="E166" s="16">
        <v>164</v>
      </c>
      <c r="F166" s="95">
        <v>864</v>
      </c>
      <c r="G166" s="93">
        <f t="shared" si="5"/>
        <v>952</v>
      </c>
      <c r="H166" s="26">
        <f t="shared" si="6"/>
        <v>0.90756302521008403</v>
      </c>
      <c r="I166" s="26"/>
      <c r="J166" s="24"/>
    </row>
    <row r="167" spans="4:10" x14ac:dyDescent="0.3">
      <c r="D167" s="15" t="s">
        <v>164</v>
      </c>
      <c r="E167" s="16">
        <v>165</v>
      </c>
      <c r="F167" s="95">
        <v>854</v>
      </c>
      <c r="G167" s="93">
        <f t="shared" si="5"/>
        <v>949</v>
      </c>
      <c r="H167" s="26">
        <f t="shared" si="6"/>
        <v>0.89989462592202318</v>
      </c>
      <c r="I167" s="26"/>
      <c r="J167" s="24"/>
    </row>
    <row r="168" spans="4:10" x14ac:dyDescent="0.3">
      <c r="D168" s="15" t="s">
        <v>165</v>
      </c>
      <c r="E168" s="16">
        <v>166</v>
      </c>
      <c r="F168" s="95">
        <v>779</v>
      </c>
      <c r="G168" s="93">
        <f t="shared" si="5"/>
        <v>945.16666666666663</v>
      </c>
      <c r="H168" s="26">
        <f t="shared" si="6"/>
        <v>0.82419326397460768</v>
      </c>
      <c r="I168" s="26"/>
      <c r="J168" s="24"/>
    </row>
    <row r="169" spans="4:10" x14ac:dyDescent="0.3">
      <c r="D169" s="15" t="s">
        <v>166</v>
      </c>
      <c r="E169" s="16">
        <v>167</v>
      </c>
      <c r="F169" s="95">
        <v>922</v>
      </c>
      <c r="G169" s="93">
        <f t="shared" si="5"/>
        <v>942.75</v>
      </c>
      <c r="H169" s="26">
        <f t="shared" si="6"/>
        <v>0.97798992309732169</v>
      </c>
      <c r="I169" s="26"/>
      <c r="J169" s="24"/>
    </row>
    <row r="170" spans="4:10" x14ac:dyDescent="0.3">
      <c r="D170" s="15" t="s">
        <v>167</v>
      </c>
      <c r="E170" s="16">
        <v>168</v>
      </c>
      <c r="F170" s="95">
        <v>1278</v>
      </c>
      <c r="G170" s="93">
        <f t="shared" si="5"/>
        <v>933.83333333333337</v>
      </c>
      <c r="H170" s="26">
        <f t="shared" si="6"/>
        <v>1.3685525611279672</v>
      </c>
      <c r="I170" s="26"/>
      <c r="J170" s="24"/>
    </row>
    <row r="171" spans="4:10" x14ac:dyDescent="0.3">
      <c r="D171" s="15" t="s">
        <v>168</v>
      </c>
      <c r="E171" s="16">
        <v>169</v>
      </c>
      <c r="F171" s="95">
        <v>905</v>
      </c>
      <c r="G171" s="93">
        <f t="shared" si="5"/>
        <v>928.83333333333337</v>
      </c>
      <c r="H171" s="26">
        <f t="shared" si="6"/>
        <v>0.97434057060828994</v>
      </c>
      <c r="I171" s="26"/>
      <c r="J171" s="24"/>
    </row>
    <row r="172" spans="4:10" x14ac:dyDescent="0.3">
      <c r="D172" s="15" t="s">
        <v>169</v>
      </c>
      <c r="E172" s="16">
        <v>170</v>
      </c>
      <c r="F172" s="95">
        <v>843</v>
      </c>
      <c r="G172" s="93">
        <f t="shared" si="5"/>
        <v>925.75</v>
      </c>
      <c r="H172" s="26">
        <f t="shared" si="6"/>
        <v>0.91061301647312987</v>
      </c>
      <c r="I172" s="26"/>
      <c r="J172" s="24"/>
    </row>
    <row r="173" spans="4:10" x14ac:dyDescent="0.3">
      <c r="D173" s="15" t="s">
        <v>170</v>
      </c>
      <c r="E173" s="16">
        <v>171</v>
      </c>
      <c r="F173" s="95">
        <v>786</v>
      </c>
      <c r="G173" s="93">
        <f t="shared" si="5"/>
        <v>917.08333333333337</v>
      </c>
      <c r="H173" s="26">
        <f t="shared" si="6"/>
        <v>0.85706497046796903</v>
      </c>
      <c r="I173" s="26"/>
      <c r="J173" s="24"/>
    </row>
    <row r="174" spans="4:10" x14ac:dyDescent="0.3">
      <c r="D174" s="15" t="s">
        <v>171</v>
      </c>
      <c r="E174" s="16">
        <v>172</v>
      </c>
      <c r="F174" s="95">
        <v>924</v>
      </c>
      <c r="G174" s="93">
        <f t="shared" si="5"/>
        <v>911.25</v>
      </c>
      <c r="H174" s="26">
        <f t="shared" si="6"/>
        <v>1.0139917695473251</v>
      </c>
      <c r="I174" s="26"/>
      <c r="J174" s="24"/>
    </row>
    <row r="175" spans="4:10" x14ac:dyDescent="0.3">
      <c r="D175" s="15" t="s">
        <v>172</v>
      </c>
      <c r="E175" s="16">
        <v>173</v>
      </c>
      <c r="F175" s="95">
        <v>975</v>
      </c>
      <c r="G175" s="93">
        <f t="shared" si="5"/>
        <v>906.66666666666663</v>
      </c>
      <c r="H175" s="26">
        <f t="shared" si="6"/>
        <v>1.0753676470588236</v>
      </c>
      <c r="I175" s="26"/>
      <c r="J175" s="24"/>
    </row>
    <row r="176" spans="4:10" x14ac:dyDescent="0.3">
      <c r="D176" s="15" t="s">
        <v>173</v>
      </c>
      <c r="E176" s="16">
        <v>174</v>
      </c>
      <c r="F176" s="95">
        <v>826</v>
      </c>
      <c r="G176" s="93">
        <f t="shared" si="5"/>
        <v>905</v>
      </c>
      <c r="H176" s="26">
        <f t="shared" si="6"/>
        <v>0.91270718232044201</v>
      </c>
      <c r="I176" s="26"/>
      <c r="J176" s="24"/>
    </row>
    <row r="177" spans="4:10" x14ac:dyDescent="0.3">
      <c r="D177" s="15" t="s">
        <v>174</v>
      </c>
      <c r="E177" s="16">
        <v>175</v>
      </c>
      <c r="F177" s="95">
        <v>879</v>
      </c>
      <c r="G177" s="93">
        <f t="shared" si="5"/>
        <v>902.91666666666663</v>
      </c>
      <c r="H177" s="26">
        <f t="shared" si="6"/>
        <v>0.97351176742039691</v>
      </c>
      <c r="I177" s="26"/>
      <c r="J177" s="24"/>
    </row>
    <row r="178" spans="4:10" x14ac:dyDescent="0.3">
      <c r="D178" s="15" t="s">
        <v>175</v>
      </c>
      <c r="E178" s="16">
        <v>176</v>
      </c>
      <c r="F178" s="95">
        <v>615</v>
      </c>
      <c r="G178" s="93">
        <f t="shared" si="5"/>
        <v>882.16666666666663</v>
      </c>
      <c r="H178" s="26">
        <f t="shared" si="6"/>
        <v>0.69714717551483096</v>
      </c>
      <c r="I178" s="26"/>
      <c r="J178" s="24"/>
    </row>
    <row r="179" spans="4:10" x14ac:dyDescent="0.3">
      <c r="D179" s="15" t="s">
        <v>176</v>
      </c>
      <c r="E179" s="16">
        <v>177</v>
      </c>
      <c r="F179" s="95">
        <v>730</v>
      </c>
      <c r="G179" s="93">
        <f t="shared" si="5"/>
        <v>871.83333333333337</v>
      </c>
      <c r="H179" s="26">
        <f t="shared" si="6"/>
        <v>0.83731600076467216</v>
      </c>
      <c r="I179" s="26"/>
      <c r="J179" s="24"/>
    </row>
    <row r="180" spans="4:10" x14ac:dyDescent="0.3">
      <c r="D180" s="15" t="s">
        <v>177</v>
      </c>
      <c r="E180" s="16">
        <v>178</v>
      </c>
      <c r="F180" s="95">
        <v>807</v>
      </c>
      <c r="G180" s="93">
        <f t="shared" si="5"/>
        <v>874.16666666666663</v>
      </c>
      <c r="H180" s="26">
        <f t="shared" si="6"/>
        <v>0.92316491897044806</v>
      </c>
      <c r="I180" s="26"/>
      <c r="J180" s="24"/>
    </row>
    <row r="181" spans="4:10" x14ac:dyDescent="0.3">
      <c r="D181" s="15" t="s">
        <v>178</v>
      </c>
      <c r="E181" s="16">
        <v>179</v>
      </c>
      <c r="F181" s="95">
        <v>899</v>
      </c>
      <c r="G181" s="93">
        <f t="shared" si="5"/>
        <v>872.25</v>
      </c>
      <c r="H181" s="26">
        <f t="shared" si="6"/>
        <v>1.0306678131269704</v>
      </c>
      <c r="I181" s="26"/>
      <c r="J181" s="24"/>
    </row>
    <row r="182" spans="4:10" ht="15" thickBot="1" x14ac:dyDescent="0.35">
      <c r="D182" s="7" t="s">
        <v>179</v>
      </c>
      <c r="E182" s="18">
        <v>180</v>
      </c>
      <c r="F182" s="96">
        <v>1189</v>
      </c>
      <c r="G182" s="72">
        <f t="shared" si="5"/>
        <v>864.83333333333337</v>
      </c>
      <c r="H182" s="27">
        <f t="shared" si="6"/>
        <v>1.3748313740605125</v>
      </c>
      <c r="I182" s="27"/>
      <c r="J182" s="8"/>
    </row>
  </sheetData>
  <mergeCells count="1">
    <mergeCell ref="I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D69F-5876-4876-82C4-53D10490E603}">
  <sheetPr>
    <tabColor rgb="FFFFFF00"/>
  </sheetPr>
  <dimension ref="D2:H183"/>
  <sheetViews>
    <sheetView topLeftCell="C1" workbookViewId="0">
      <selection activeCell="N5" sqref="N5"/>
    </sheetView>
  </sheetViews>
  <sheetFormatPr defaultRowHeight="14.4" x14ac:dyDescent="0.3"/>
  <cols>
    <col min="6" max="6" width="9.21875" bestFit="1" customWidth="1"/>
    <col min="8" max="8" width="9.21875" bestFit="1" customWidth="1"/>
  </cols>
  <sheetData>
    <row r="2" spans="4:8" ht="15" thickBot="1" x14ac:dyDescent="0.35"/>
    <row r="3" spans="4:8" ht="15" thickBot="1" x14ac:dyDescent="0.35">
      <c r="D3" s="20" t="s">
        <v>180</v>
      </c>
      <c r="E3" s="21" t="s">
        <v>182</v>
      </c>
      <c r="F3" s="21" t="s">
        <v>181</v>
      </c>
      <c r="G3" s="21" t="s">
        <v>239</v>
      </c>
      <c r="H3" s="23" t="s">
        <v>241</v>
      </c>
    </row>
    <row r="4" spans="4:8" x14ac:dyDescent="0.3">
      <c r="D4" s="15" t="s">
        <v>0</v>
      </c>
      <c r="E4" s="16">
        <v>1</v>
      </c>
      <c r="F4" s="95">
        <v>1989</v>
      </c>
      <c r="G4" s="26">
        <v>1.0324255599370515</v>
      </c>
      <c r="H4" s="17">
        <f>F4/G4</f>
        <v>1926.53114876512</v>
      </c>
    </row>
    <row r="5" spans="4:8" x14ac:dyDescent="0.3">
      <c r="D5" s="15" t="s">
        <v>1</v>
      </c>
      <c r="E5" s="16">
        <v>2</v>
      </c>
      <c r="F5" s="95">
        <v>1725</v>
      </c>
      <c r="G5" s="26">
        <v>0.92151712841815292</v>
      </c>
      <c r="H5" s="17">
        <f t="shared" ref="H5:H68" si="0">F5/G5</f>
        <v>1871.9131167546286</v>
      </c>
    </row>
    <row r="6" spans="4:8" x14ac:dyDescent="0.3">
      <c r="D6" s="15" t="s">
        <v>2</v>
      </c>
      <c r="E6" s="16">
        <v>3</v>
      </c>
      <c r="F6" s="95">
        <v>1776</v>
      </c>
      <c r="G6" s="26">
        <v>0.91062868223834026</v>
      </c>
      <c r="H6" s="17">
        <f t="shared" si="0"/>
        <v>1950.3009674970515</v>
      </c>
    </row>
    <row r="7" spans="4:8" x14ac:dyDescent="0.3">
      <c r="D7" s="15" t="s">
        <v>3</v>
      </c>
      <c r="E7" s="16">
        <v>4</v>
      </c>
      <c r="F7" s="95">
        <v>2181</v>
      </c>
      <c r="G7" s="26">
        <v>1.0696749531683261</v>
      </c>
      <c r="H7" s="17">
        <f t="shared" si="0"/>
        <v>2038.9371495892115</v>
      </c>
    </row>
    <row r="8" spans="4:8" x14ac:dyDescent="0.3">
      <c r="D8" s="15" t="s">
        <v>4</v>
      </c>
      <c r="E8" s="16">
        <v>5</v>
      </c>
      <c r="F8" s="95">
        <v>2156</v>
      </c>
      <c r="G8" s="26">
        <v>1.077617074207192</v>
      </c>
      <c r="H8" s="17">
        <f t="shared" si="0"/>
        <v>2000.7106899138355</v>
      </c>
    </row>
    <row r="9" spans="4:8" x14ac:dyDescent="0.3">
      <c r="D9" s="15" t="s">
        <v>5</v>
      </c>
      <c r="E9" s="16">
        <v>6</v>
      </c>
      <c r="F9" s="95">
        <v>1870</v>
      </c>
      <c r="G9" s="26">
        <v>0.93898398620369217</v>
      </c>
      <c r="H9" s="17">
        <f t="shared" si="0"/>
        <v>1991.5142616653147</v>
      </c>
    </row>
    <row r="10" spans="4:8" x14ac:dyDescent="0.3">
      <c r="D10" s="15" t="s">
        <v>6</v>
      </c>
      <c r="E10" s="16">
        <v>7</v>
      </c>
      <c r="F10" s="95">
        <v>1936</v>
      </c>
      <c r="G10" s="26">
        <v>0.97072866412721415</v>
      </c>
      <c r="H10" s="17">
        <f t="shared" si="0"/>
        <v>1994.3781115608294</v>
      </c>
    </row>
    <row r="11" spans="4:8" x14ac:dyDescent="0.3">
      <c r="D11" s="15" t="s">
        <v>7</v>
      </c>
      <c r="E11" s="16">
        <v>8</v>
      </c>
      <c r="F11" s="95">
        <v>1599</v>
      </c>
      <c r="G11" s="26">
        <v>0.87631831856786435</v>
      </c>
      <c r="H11" s="17">
        <f t="shared" si="0"/>
        <v>1824.6794185624105</v>
      </c>
    </row>
    <row r="12" spans="4:8" x14ac:dyDescent="0.3">
      <c r="D12" s="15" t="s">
        <v>8</v>
      </c>
      <c r="E12" s="16">
        <v>9</v>
      </c>
      <c r="F12" s="95">
        <v>1735</v>
      </c>
      <c r="G12" s="26">
        <v>0.88162095741468538</v>
      </c>
      <c r="H12" s="17">
        <f t="shared" si="0"/>
        <v>1967.9659216448429</v>
      </c>
    </row>
    <row r="13" spans="4:8" x14ac:dyDescent="0.3">
      <c r="D13" s="15" t="s">
        <v>9</v>
      </c>
      <c r="E13" s="16">
        <v>10</v>
      </c>
      <c r="F13" s="95">
        <v>1650</v>
      </c>
      <c r="G13" s="26">
        <v>0.83963548853571812</v>
      </c>
      <c r="H13" s="17">
        <f t="shared" si="0"/>
        <v>1965.1384708351438</v>
      </c>
    </row>
    <row r="14" spans="4:8" x14ac:dyDescent="0.3">
      <c r="D14" s="15" t="s">
        <v>10</v>
      </c>
      <c r="E14" s="16">
        <v>11</v>
      </c>
      <c r="F14" s="95">
        <v>1614</v>
      </c>
      <c r="G14" s="26">
        <v>0.91715626735896849</v>
      </c>
      <c r="H14" s="17">
        <f t="shared" si="0"/>
        <v>1759.7873529749231</v>
      </c>
    </row>
    <row r="15" spans="4:8" x14ac:dyDescent="0.3">
      <c r="D15" s="15" t="s">
        <v>11</v>
      </c>
      <c r="E15" s="16">
        <v>12</v>
      </c>
      <c r="F15" s="95">
        <v>2285</v>
      </c>
      <c r="G15" s="26">
        <v>1.268823293940369</v>
      </c>
      <c r="H15" s="17">
        <f t="shared" si="0"/>
        <v>1800.8811872485912</v>
      </c>
    </row>
    <row r="16" spans="4:8" x14ac:dyDescent="0.3">
      <c r="D16" s="15" t="s">
        <v>12</v>
      </c>
      <c r="E16" s="16">
        <v>13</v>
      </c>
      <c r="F16" s="95">
        <v>2031</v>
      </c>
      <c r="G16" s="26">
        <v>1.0324255599370515</v>
      </c>
      <c r="H16" s="17">
        <f t="shared" si="0"/>
        <v>1967.2120478340667</v>
      </c>
    </row>
    <row r="17" spans="4:8" x14ac:dyDescent="0.3">
      <c r="D17" s="15" t="s">
        <v>13</v>
      </c>
      <c r="E17" s="16">
        <v>14</v>
      </c>
      <c r="F17" s="95">
        <v>1793</v>
      </c>
      <c r="G17" s="26">
        <v>0.92151712841815292</v>
      </c>
      <c r="H17" s="17">
        <f t="shared" si="0"/>
        <v>1945.7044744006082</v>
      </c>
    </row>
    <row r="18" spans="4:8" x14ac:dyDescent="0.3">
      <c r="D18" s="15" t="s">
        <v>14</v>
      </c>
      <c r="E18" s="16">
        <v>15</v>
      </c>
      <c r="F18" s="95">
        <v>1875</v>
      </c>
      <c r="G18" s="26">
        <v>0.91062868223834026</v>
      </c>
      <c r="H18" s="17">
        <f t="shared" si="0"/>
        <v>2059.0170687257723</v>
      </c>
    </row>
    <row r="19" spans="4:8" x14ac:dyDescent="0.3">
      <c r="D19" s="15" t="s">
        <v>15</v>
      </c>
      <c r="E19" s="16">
        <v>16</v>
      </c>
      <c r="F19" s="95">
        <v>2244</v>
      </c>
      <c r="G19" s="26">
        <v>1.0696749531683261</v>
      </c>
      <c r="H19" s="17">
        <f t="shared" si="0"/>
        <v>2097.8335459322284</v>
      </c>
    </row>
    <row r="20" spans="4:8" x14ac:dyDescent="0.3">
      <c r="D20" s="15" t="s">
        <v>16</v>
      </c>
      <c r="E20" s="16">
        <v>17</v>
      </c>
      <c r="F20" s="95">
        <v>2173</v>
      </c>
      <c r="G20" s="26">
        <v>1.077617074207192</v>
      </c>
      <c r="H20" s="17">
        <f t="shared" si="0"/>
        <v>2016.486238025401</v>
      </c>
    </row>
    <row r="21" spans="4:8" x14ac:dyDescent="0.3">
      <c r="D21" s="15" t="s">
        <v>17</v>
      </c>
      <c r="E21" s="16">
        <v>18</v>
      </c>
      <c r="F21" s="95">
        <v>1900</v>
      </c>
      <c r="G21" s="26">
        <v>0.93898398620369217</v>
      </c>
      <c r="H21" s="17">
        <f t="shared" si="0"/>
        <v>2023.4636883230469</v>
      </c>
    </row>
    <row r="22" spans="4:8" x14ac:dyDescent="0.3">
      <c r="D22" s="15" t="s">
        <v>18</v>
      </c>
      <c r="E22" s="16">
        <v>19</v>
      </c>
      <c r="F22" s="95">
        <v>1985</v>
      </c>
      <c r="G22" s="26">
        <v>0.97072866412721415</v>
      </c>
      <c r="H22" s="17">
        <f t="shared" si="0"/>
        <v>2044.8556567397966</v>
      </c>
    </row>
    <row r="23" spans="4:8" x14ac:dyDescent="0.3">
      <c r="D23" s="15" t="s">
        <v>19</v>
      </c>
      <c r="E23" s="16">
        <v>20</v>
      </c>
      <c r="F23" s="95">
        <v>1709</v>
      </c>
      <c r="G23" s="26">
        <v>0.87631831856786435</v>
      </c>
      <c r="H23" s="17">
        <f t="shared" si="0"/>
        <v>1950.2045818156096</v>
      </c>
    </row>
    <row r="24" spans="4:8" x14ac:dyDescent="0.3">
      <c r="D24" s="15" t="s">
        <v>20</v>
      </c>
      <c r="E24" s="16">
        <v>21</v>
      </c>
      <c r="F24" s="95">
        <v>1746</v>
      </c>
      <c r="G24" s="26">
        <v>0.88162095741468538</v>
      </c>
      <c r="H24" s="17">
        <f t="shared" si="0"/>
        <v>1980.4429390155017</v>
      </c>
    </row>
    <row r="25" spans="4:8" x14ac:dyDescent="0.3">
      <c r="D25" s="15" t="s">
        <v>21</v>
      </c>
      <c r="E25" s="16">
        <v>22</v>
      </c>
      <c r="F25" s="95">
        <v>1669</v>
      </c>
      <c r="G25" s="26">
        <v>0.83963548853571812</v>
      </c>
      <c r="H25" s="17">
        <f t="shared" si="0"/>
        <v>1987.7673380750637</v>
      </c>
    </row>
    <row r="26" spans="4:8" x14ac:dyDescent="0.3">
      <c r="D26" s="15" t="s">
        <v>22</v>
      </c>
      <c r="E26" s="16">
        <v>23</v>
      </c>
      <c r="F26" s="95">
        <v>1784</v>
      </c>
      <c r="G26" s="26">
        <v>0.91715626735896849</v>
      </c>
      <c r="H26" s="17">
        <f t="shared" si="0"/>
        <v>1945.1428982077216</v>
      </c>
    </row>
    <row r="27" spans="4:8" x14ac:dyDescent="0.3">
      <c r="D27" s="15" t="s">
        <v>23</v>
      </c>
      <c r="E27" s="16">
        <v>24</v>
      </c>
      <c r="F27" s="95">
        <v>2421</v>
      </c>
      <c r="G27" s="26">
        <v>1.268823293940369</v>
      </c>
      <c r="H27" s="17">
        <f t="shared" si="0"/>
        <v>1908.0671134918334</v>
      </c>
    </row>
    <row r="28" spans="4:8" x14ac:dyDescent="0.3">
      <c r="D28" s="15" t="s">
        <v>24</v>
      </c>
      <c r="E28" s="16">
        <v>25</v>
      </c>
      <c r="F28" s="95">
        <v>1948</v>
      </c>
      <c r="G28" s="26">
        <v>1.0324255599370515</v>
      </c>
      <c r="H28" s="17">
        <f t="shared" si="0"/>
        <v>1886.818842531148</v>
      </c>
    </row>
    <row r="29" spans="4:8" x14ac:dyDescent="0.3">
      <c r="D29" s="15" t="s">
        <v>25</v>
      </c>
      <c r="E29" s="16">
        <v>26</v>
      </c>
      <c r="F29" s="95">
        <v>1845</v>
      </c>
      <c r="G29" s="26">
        <v>0.92151712841815292</v>
      </c>
      <c r="H29" s="17">
        <f t="shared" si="0"/>
        <v>2002.1331596592984</v>
      </c>
    </row>
    <row r="30" spans="4:8" x14ac:dyDescent="0.3">
      <c r="D30" s="15" t="s">
        <v>26</v>
      </c>
      <c r="E30" s="16">
        <v>27</v>
      </c>
      <c r="F30" s="95">
        <v>1880</v>
      </c>
      <c r="G30" s="26">
        <v>0.91062868223834026</v>
      </c>
      <c r="H30" s="17">
        <f t="shared" si="0"/>
        <v>2064.5077809090408</v>
      </c>
    </row>
    <row r="31" spans="4:8" x14ac:dyDescent="0.3">
      <c r="D31" s="15" t="s">
        <v>27</v>
      </c>
      <c r="E31" s="16">
        <v>28</v>
      </c>
      <c r="F31" s="95">
        <v>2144</v>
      </c>
      <c r="G31" s="26">
        <v>1.0696749531683261</v>
      </c>
      <c r="H31" s="17">
        <f t="shared" si="0"/>
        <v>2004.3472025306141</v>
      </c>
    </row>
    <row r="32" spans="4:8" x14ac:dyDescent="0.3">
      <c r="D32" s="15" t="s">
        <v>28</v>
      </c>
      <c r="E32" s="16">
        <v>29</v>
      </c>
      <c r="F32" s="95">
        <v>2115</v>
      </c>
      <c r="G32" s="26">
        <v>1.077617074207192</v>
      </c>
      <c r="H32" s="17">
        <f t="shared" si="0"/>
        <v>1962.6637797624128</v>
      </c>
    </row>
    <row r="33" spans="4:8" x14ac:dyDescent="0.3">
      <c r="D33" s="15" t="s">
        <v>29</v>
      </c>
      <c r="E33" s="16">
        <v>30</v>
      </c>
      <c r="F33" s="95">
        <v>1854</v>
      </c>
      <c r="G33" s="26">
        <v>0.93898398620369217</v>
      </c>
      <c r="H33" s="17">
        <f t="shared" si="0"/>
        <v>1974.4745674478575</v>
      </c>
    </row>
    <row r="34" spans="4:8" x14ac:dyDescent="0.3">
      <c r="D34" s="15" t="s">
        <v>30</v>
      </c>
      <c r="E34" s="16">
        <v>31</v>
      </c>
      <c r="F34" s="95">
        <v>1742</v>
      </c>
      <c r="G34" s="26">
        <v>0.97072866412721415</v>
      </c>
      <c r="H34" s="17">
        <f t="shared" si="0"/>
        <v>1794.5282388114488</v>
      </c>
    </row>
    <row r="35" spans="4:8" x14ac:dyDescent="0.3">
      <c r="D35" s="15" t="s">
        <v>31</v>
      </c>
      <c r="E35" s="16">
        <v>32</v>
      </c>
      <c r="F35" s="95">
        <v>1685</v>
      </c>
      <c r="G35" s="26">
        <v>0.87631831856786435</v>
      </c>
      <c r="H35" s="17">
        <f t="shared" si="0"/>
        <v>1922.8172734694569</v>
      </c>
    </row>
    <row r="36" spans="4:8" x14ac:dyDescent="0.3">
      <c r="D36" s="15" t="s">
        <v>32</v>
      </c>
      <c r="E36" s="16">
        <v>33</v>
      </c>
      <c r="F36" s="95">
        <v>1640</v>
      </c>
      <c r="G36" s="26">
        <v>0.88162095741468538</v>
      </c>
      <c r="H36" s="17">
        <f t="shared" si="0"/>
        <v>1860.2098625346064</v>
      </c>
    </row>
    <row r="37" spans="4:8" x14ac:dyDescent="0.3">
      <c r="D37" s="15" t="s">
        <v>33</v>
      </c>
      <c r="E37" s="16">
        <v>34</v>
      </c>
      <c r="F37" s="95">
        <v>1495</v>
      </c>
      <c r="G37" s="26">
        <v>0.83963548853571812</v>
      </c>
      <c r="H37" s="17">
        <f t="shared" si="0"/>
        <v>1780.5345538779029</v>
      </c>
    </row>
    <row r="38" spans="4:8" x14ac:dyDescent="0.3">
      <c r="D38" s="15" t="s">
        <v>34</v>
      </c>
      <c r="E38" s="16">
        <v>35</v>
      </c>
      <c r="F38" s="95">
        <v>1726</v>
      </c>
      <c r="G38" s="26">
        <v>0.91715626735896849</v>
      </c>
      <c r="H38" s="17">
        <f t="shared" si="0"/>
        <v>1881.9039474812375</v>
      </c>
    </row>
    <row r="39" spans="4:8" x14ac:dyDescent="0.3">
      <c r="D39" s="15" t="s">
        <v>35</v>
      </c>
      <c r="E39" s="16">
        <v>36</v>
      </c>
      <c r="F39" s="95">
        <v>2182</v>
      </c>
      <c r="G39" s="26">
        <v>1.268823293940369</v>
      </c>
      <c r="H39" s="17">
        <f t="shared" si="0"/>
        <v>1719.7036107555475</v>
      </c>
    </row>
    <row r="40" spans="4:8" x14ac:dyDescent="0.3">
      <c r="D40" s="15" t="s">
        <v>36</v>
      </c>
      <c r="E40" s="16">
        <v>37</v>
      </c>
      <c r="F40" s="95">
        <v>1839</v>
      </c>
      <c r="G40" s="26">
        <v>1.0324255599370515</v>
      </c>
      <c r="H40" s="17">
        <f t="shared" si="0"/>
        <v>1781.2422235188815</v>
      </c>
    </row>
    <row r="41" spans="4:8" x14ac:dyDescent="0.3">
      <c r="D41" s="15" t="s">
        <v>37</v>
      </c>
      <c r="E41" s="16">
        <v>38</v>
      </c>
      <c r="F41" s="95">
        <v>1581</v>
      </c>
      <c r="G41" s="26">
        <v>0.92151712841815292</v>
      </c>
      <c r="H41" s="17">
        <f t="shared" si="0"/>
        <v>1715.649065269025</v>
      </c>
    </row>
    <row r="42" spans="4:8" x14ac:dyDescent="0.3">
      <c r="D42" s="15" t="s">
        <v>38</v>
      </c>
      <c r="E42" s="16">
        <v>39</v>
      </c>
      <c r="F42" s="95">
        <v>1504</v>
      </c>
      <c r="G42" s="26">
        <v>0.91062868223834026</v>
      </c>
      <c r="H42" s="17">
        <f t="shared" si="0"/>
        <v>1651.6062247272328</v>
      </c>
    </row>
    <row r="43" spans="4:8" x14ac:dyDescent="0.3">
      <c r="D43" s="15" t="s">
        <v>39</v>
      </c>
      <c r="E43" s="16">
        <v>40</v>
      </c>
      <c r="F43" s="95">
        <v>1909</v>
      </c>
      <c r="G43" s="26">
        <v>1.0696749531683261</v>
      </c>
      <c r="H43" s="17">
        <f t="shared" si="0"/>
        <v>1784.6542955368202</v>
      </c>
    </row>
    <row r="44" spans="4:8" x14ac:dyDescent="0.3">
      <c r="D44" s="15" t="s">
        <v>40</v>
      </c>
      <c r="E44" s="16">
        <v>41</v>
      </c>
      <c r="F44" s="95">
        <v>1924</v>
      </c>
      <c r="G44" s="26">
        <v>1.077617074207192</v>
      </c>
      <c r="H44" s="17">
        <f t="shared" si="0"/>
        <v>1785.4208568618828</v>
      </c>
    </row>
    <row r="45" spans="4:8" x14ac:dyDescent="0.3">
      <c r="D45" s="15" t="s">
        <v>41</v>
      </c>
      <c r="E45" s="16">
        <v>42</v>
      </c>
      <c r="F45" s="95">
        <v>1607</v>
      </c>
      <c r="G45" s="26">
        <v>0.93898398620369217</v>
      </c>
      <c r="H45" s="17">
        <f t="shared" si="0"/>
        <v>1711.4242879658614</v>
      </c>
    </row>
    <row r="46" spans="4:8" x14ac:dyDescent="0.3">
      <c r="D46" s="15" t="s">
        <v>42</v>
      </c>
      <c r="E46" s="16">
        <v>43</v>
      </c>
      <c r="F46" s="95">
        <v>1600</v>
      </c>
      <c r="G46" s="26">
        <v>0.97072866412721415</v>
      </c>
      <c r="H46" s="17">
        <f t="shared" si="0"/>
        <v>1648.2463731907681</v>
      </c>
    </row>
    <row r="47" spans="4:8" x14ac:dyDescent="0.3">
      <c r="D47" s="15" t="s">
        <v>43</v>
      </c>
      <c r="E47" s="16">
        <v>44</v>
      </c>
      <c r="F47" s="95">
        <v>1449</v>
      </c>
      <c r="G47" s="26">
        <v>0.87631831856786435</v>
      </c>
      <c r="H47" s="17">
        <f t="shared" si="0"/>
        <v>1653.5087413989575</v>
      </c>
    </row>
    <row r="48" spans="4:8" x14ac:dyDescent="0.3">
      <c r="D48" s="15" t="s">
        <v>44</v>
      </c>
      <c r="E48" s="16">
        <v>45</v>
      </c>
      <c r="F48" s="95">
        <v>1421</v>
      </c>
      <c r="G48" s="26">
        <v>0.88162095741468538</v>
      </c>
      <c r="H48" s="17">
        <f t="shared" si="0"/>
        <v>1611.8037894278511</v>
      </c>
    </row>
    <row r="49" spans="4:8" x14ac:dyDescent="0.3">
      <c r="D49" s="15" t="s">
        <v>45</v>
      </c>
      <c r="E49" s="16">
        <v>46</v>
      </c>
      <c r="F49" s="95">
        <v>1405</v>
      </c>
      <c r="G49" s="26">
        <v>0.83963548853571812</v>
      </c>
      <c r="H49" s="17">
        <f t="shared" si="0"/>
        <v>1673.3451827414406</v>
      </c>
    </row>
    <row r="50" spans="4:8" x14ac:dyDescent="0.3">
      <c r="D50" s="15" t="s">
        <v>46</v>
      </c>
      <c r="E50" s="16">
        <v>47</v>
      </c>
      <c r="F50" s="95">
        <v>1469</v>
      </c>
      <c r="G50" s="26">
        <v>0.91715626735896849</v>
      </c>
      <c r="H50" s="17">
        <f t="shared" si="0"/>
        <v>1601.6899761587124</v>
      </c>
    </row>
    <row r="51" spans="4:8" x14ac:dyDescent="0.3">
      <c r="D51" s="15" t="s">
        <v>47</v>
      </c>
      <c r="E51" s="16">
        <v>48</v>
      </c>
      <c r="F51" s="95">
        <v>1903</v>
      </c>
      <c r="G51" s="26">
        <v>1.268823293940369</v>
      </c>
      <c r="H51" s="17">
        <f t="shared" si="0"/>
        <v>1499.8148355947787</v>
      </c>
    </row>
    <row r="52" spans="4:8" x14ac:dyDescent="0.3">
      <c r="D52" s="15" t="s">
        <v>48</v>
      </c>
      <c r="E52" s="16">
        <v>49</v>
      </c>
      <c r="F52" s="95">
        <v>1745</v>
      </c>
      <c r="G52" s="26">
        <v>1.0324255599370515</v>
      </c>
      <c r="H52" s="17">
        <f t="shared" si="0"/>
        <v>1690.1944970312388</v>
      </c>
    </row>
    <row r="53" spans="4:8" x14ac:dyDescent="0.3">
      <c r="D53" s="15" t="s">
        <v>49</v>
      </c>
      <c r="E53" s="16">
        <v>50</v>
      </c>
      <c r="F53" s="95">
        <v>1558</v>
      </c>
      <c r="G53" s="26">
        <v>0.92151712841815292</v>
      </c>
      <c r="H53" s="17">
        <f t="shared" si="0"/>
        <v>1690.6902237122965</v>
      </c>
    </row>
    <row r="54" spans="4:8" x14ac:dyDescent="0.3">
      <c r="D54" s="15" t="s">
        <v>50</v>
      </c>
      <c r="E54" s="16">
        <v>51</v>
      </c>
      <c r="F54" s="95">
        <v>1480</v>
      </c>
      <c r="G54" s="26">
        <v>0.91062868223834026</v>
      </c>
      <c r="H54" s="17">
        <f t="shared" si="0"/>
        <v>1625.2508062475429</v>
      </c>
    </row>
    <row r="55" spans="4:8" x14ac:dyDescent="0.3">
      <c r="D55" s="15" t="s">
        <v>51</v>
      </c>
      <c r="E55" s="16">
        <v>52</v>
      </c>
      <c r="F55" s="95">
        <v>1836</v>
      </c>
      <c r="G55" s="26">
        <v>1.0696749531683261</v>
      </c>
      <c r="H55" s="17">
        <f t="shared" si="0"/>
        <v>1716.4092648536416</v>
      </c>
    </row>
    <row r="56" spans="4:8" x14ac:dyDescent="0.3">
      <c r="D56" s="15" t="s">
        <v>52</v>
      </c>
      <c r="E56" s="16">
        <v>53</v>
      </c>
      <c r="F56" s="95">
        <v>1738</v>
      </c>
      <c r="G56" s="26">
        <v>1.077617074207192</v>
      </c>
      <c r="H56" s="17">
        <f t="shared" si="0"/>
        <v>1612.8178010529898</v>
      </c>
    </row>
    <row r="57" spans="4:8" x14ac:dyDescent="0.3">
      <c r="D57" s="15" t="s">
        <v>53</v>
      </c>
      <c r="E57" s="16">
        <v>54</v>
      </c>
      <c r="F57" s="95">
        <v>1550</v>
      </c>
      <c r="G57" s="26">
        <v>0.93898398620369217</v>
      </c>
      <c r="H57" s="17">
        <f t="shared" si="0"/>
        <v>1650.7203773161698</v>
      </c>
    </row>
    <row r="58" spans="4:8" x14ac:dyDescent="0.3">
      <c r="D58" s="15" t="s">
        <v>54</v>
      </c>
      <c r="E58" s="16">
        <v>55</v>
      </c>
      <c r="F58" s="95">
        <v>1628</v>
      </c>
      <c r="G58" s="26">
        <v>0.97072866412721415</v>
      </c>
      <c r="H58" s="17">
        <f t="shared" si="0"/>
        <v>1677.0906847216065</v>
      </c>
    </row>
    <row r="59" spans="4:8" x14ac:dyDescent="0.3">
      <c r="D59" s="15" t="s">
        <v>55</v>
      </c>
      <c r="E59" s="16">
        <v>56</v>
      </c>
      <c r="F59" s="95">
        <v>1480</v>
      </c>
      <c r="G59" s="26">
        <v>0.87631831856786435</v>
      </c>
      <c r="H59" s="17">
        <f t="shared" si="0"/>
        <v>1688.8840146794043</v>
      </c>
    </row>
    <row r="60" spans="4:8" x14ac:dyDescent="0.3">
      <c r="D60" s="15" t="s">
        <v>56</v>
      </c>
      <c r="E60" s="16">
        <v>57</v>
      </c>
      <c r="F60" s="95">
        <v>1411</v>
      </c>
      <c r="G60" s="26">
        <v>0.88162095741468538</v>
      </c>
      <c r="H60" s="17">
        <f t="shared" si="0"/>
        <v>1600.4610463636157</v>
      </c>
    </row>
    <row r="61" spans="4:8" x14ac:dyDescent="0.3">
      <c r="D61" s="15" t="s">
        <v>57</v>
      </c>
      <c r="E61" s="16">
        <v>58</v>
      </c>
      <c r="F61" s="95">
        <v>1393</v>
      </c>
      <c r="G61" s="26">
        <v>0.83963548853571812</v>
      </c>
      <c r="H61" s="17">
        <f t="shared" si="0"/>
        <v>1659.0532665899123</v>
      </c>
    </row>
    <row r="62" spans="4:8" x14ac:dyDescent="0.3">
      <c r="D62" s="15" t="s">
        <v>58</v>
      </c>
      <c r="E62" s="16">
        <v>59</v>
      </c>
      <c r="F62" s="95">
        <v>1418</v>
      </c>
      <c r="G62" s="26">
        <v>0.91715626735896849</v>
      </c>
      <c r="H62" s="17">
        <f t="shared" si="0"/>
        <v>1546.083312588873</v>
      </c>
    </row>
    <row r="63" spans="4:8" x14ac:dyDescent="0.3">
      <c r="D63" s="15" t="s">
        <v>59</v>
      </c>
      <c r="E63" s="16">
        <v>60</v>
      </c>
      <c r="F63" s="95">
        <v>1884</v>
      </c>
      <c r="G63" s="26">
        <v>1.268823293940369</v>
      </c>
      <c r="H63" s="17">
        <f t="shared" si="0"/>
        <v>1484.8403311931493</v>
      </c>
    </row>
    <row r="64" spans="4:8" x14ac:dyDescent="0.3">
      <c r="D64" s="15" t="s">
        <v>60</v>
      </c>
      <c r="E64" s="16">
        <v>61</v>
      </c>
      <c r="F64" s="95">
        <v>1687</v>
      </c>
      <c r="G64" s="26">
        <v>1.0324255599370515</v>
      </c>
      <c r="H64" s="17">
        <f t="shared" si="0"/>
        <v>1634.0161126026935</v>
      </c>
    </row>
    <row r="65" spans="4:8" x14ac:dyDescent="0.3">
      <c r="D65" s="15" t="s">
        <v>61</v>
      </c>
      <c r="E65" s="16">
        <v>62</v>
      </c>
      <c r="F65" s="95">
        <v>1448</v>
      </c>
      <c r="G65" s="26">
        <v>0.92151712841815292</v>
      </c>
      <c r="H65" s="17">
        <f t="shared" si="0"/>
        <v>1571.3218510496824</v>
      </c>
    </row>
    <row r="66" spans="4:8" x14ac:dyDescent="0.3">
      <c r="D66" s="15" t="s">
        <v>62</v>
      </c>
      <c r="E66" s="16">
        <v>63</v>
      </c>
      <c r="F66" s="95">
        <v>1462</v>
      </c>
      <c r="G66" s="26">
        <v>0.91062868223834026</v>
      </c>
      <c r="H66" s="17">
        <f t="shared" si="0"/>
        <v>1605.4842423877753</v>
      </c>
    </row>
    <row r="67" spans="4:8" x14ac:dyDescent="0.3">
      <c r="D67" s="15" t="s">
        <v>63</v>
      </c>
      <c r="E67" s="16">
        <v>64</v>
      </c>
      <c r="F67" s="95">
        <v>1675</v>
      </c>
      <c r="G67" s="26">
        <v>1.0696749531683261</v>
      </c>
      <c r="H67" s="17">
        <f t="shared" si="0"/>
        <v>1565.8962519770423</v>
      </c>
    </row>
    <row r="68" spans="4:8" x14ac:dyDescent="0.3">
      <c r="D68" s="15" t="s">
        <v>64</v>
      </c>
      <c r="E68" s="16">
        <v>65</v>
      </c>
      <c r="F68" s="95">
        <v>1603</v>
      </c>
      <c r="G68" s="26">
        <v>1.077617074207192</v>
      </c>
      <c r="H68" s="17">
        <f t="shared" si="0"/>
        <v>1487.5413895787933</v>
      </c>
    </row>
    <row r="69" spans="4:8" x14ac:dyDescent="0.3">
      <c r="D69" s="15" t="s">
        <v>65</v>
      </c>
      <c r="E69" s="16">
        <v>66</v>
      </c>
      <c r="F69" s="95">
        <v>1489</v>
      </c>
      <c r="G69" s="26">
        <v>0.93898398620369217</v>
      </c>
      <c r="H69" s="17">
        <f t="shared" ref="H69:H132" si="1">F69/G69</f>
        <v>1585.7565431121143</v>
      </c>
    </row>
    <row r="70" spans="4:8" x14ac:dyDescent="0.3">
      <c r="D70" s="15" t="s">
        <v>66</v>
      </c>
      <c r="E70" s="16">
        <v>67</v>
      </c>
      <c r="F70" s="95">
        <v>1578</v>
      </c>
      <c r="G70" s="26">
        <v>0.97072866412721415</v>
      </c>
      <c r="H70" s="17">
        <f t="shared" si="1"/>
        <v>1625.582985559395</v>
      </c>
    </row>
    <row r="71" spans="4:8" x14ac:dyDescent="0.3">
      <c r="D71" s="15" t="s">
        <v>67</v>
      </c>
      <c r="E71" s="16">
        <v>68</v>
      </c>
      <c r="F71" s="95">
        <v>1369</v>
      </c>
      <c r="G71" s="26">
        <v>0.87631831856786435</v>
      </c>
      <c r="H71" s="17">
        <f t="shared" si="1"/>
        <v>1562.2177135784491</v>
      </c>
    </row>
    <row r="72" spans="4:8" x14ac:dyDescent="0.3">
      <c r="D72" s="15" t="s">
        <v>68</v>
      </c>
      <c r="E72" s="16">
        <v>69</v>
      </c>
      <c r="F72" s="95">
        <v>1368</v>
      </c>
      <c r="G72" s="26">
        <v>0.88162095741468538</v>
      </c>
      <c r="H72" s="17">
        <f t="shared" si="1"/>
        <v>1551.6872511874035</v>
      </c>
    </row>
    <row r="73" spans="4:8" x14ac:dyDescent="0.3">
      <c r="D73" s="15" t="s">
        <v>69</v>
      </c>
      <c r="E73" s="16">
        <v>70</v>
      </c>
      <c r="F73" s="95">
        <v>1301</v>
      </c>
      <c r="G73" s="26">
        <v>0.83963548853571812</v>
      </c>
      <c r="H73" s="17">
        <f t="shared" si="1"/>
        <v>1549.4819094281952</v>
      </c>
    </row>
    <row r="74" spans="4:8" x14ac:dyDescent="0.3">
      <c r="D74" s="15" t="s">
        <v>70</v>
      </c>
      <c r="E74" s="16">
        <v>71</v>
      </c>
      <c r="F74" s="95">
        <v>1345</v>
      </c>
      <c r="G74" s="26">
        <v>0.91715626735896849</v>
      </c>
      <c r="H74" s="17">
        <f t="shared" si="1"/>
        <v>1466.4894608124359</v>
      </c>
    </row>
    <row r="75" spans="4:8" x14ac:dyDescent="0.3">
      <c r="D75" s="15" t="s">
        <v>71</v>
      </c>
      <c r="E75" s="16">
        <v>72</v>
      </c>
      <c r="F75" s="95">
        <v>1912</v>
      </c>
      <c r="G75" s="26">
        <v>1.268823293940369</v>
      </c>
      <c r="H75" s="17">
        <f t="shared" si="1"/>
        <v>1506.9080218902873</v>
      </c>
    </row>
    <row r="76" spans="4:8" x14ac:dyDescent="0.3">
      <c r="D76" s="15" t="s">
        <v>72</v>
      </c>
      <c r="E76" s="16">
        <v>73</v>
      </c>
      <c r="F76" s="95">
        <v>1645</v>
      </c>
      <c r="G76" s="26">
        <v>1.0324255599370515</v>
      </c>
      <c r="H76" s="17">
        <f t="shared" si="1"/>
        <v>1593.3352135337466</v>
      </c>
    </row>
    <row r="77" spans="4:8" x14ac:dyDescent="0.3">
      <c r="D77" s="15" t="s">
        <v>73</v>
      </c>
      <c r="E77" s="16">
        <v>74</v>
      </c>
      <c r="F77" s="95">
        <v>1387</v>
      </c>
      <c r="G77" s="26">
        <v>0.92151712841815292</v>
      </c>
      <c r="H77" s="17">
        <f t="shared" si="1"/>
        <v>1505.1266625731421</v>
      </c>
    </row>
    <row r="78" spans="4:8" x14ac:dyDescent="0.3">
      <c r="D78" s="15" t="s">
        <v>74</v>
      </c>
      <c r="E78" s="16">
        <v>75</v>
      </c>
      <c r="F78" s="95">
        <v>1451</v>
      </c>
      <c r="G78" s="26">
        <v>0.91062868223834026</v>
      </c>
      <c r="H78" s="17">
        <f t="shared" si="1"/>
        <v>1593.4046755845843</v>
      </c>
    </row>
    <row r="79" spans="4:8" x14ac:dyDescent="0.3">
      <c r="D79" s="15" t="s">
        <v>75</v>
      </c>
      <c r="E79" s="16">
        <v>76</v>
      </c>
      <c r="F79" s="95">
        <v>1669</v>
      </c>
      <c r="G79" s="26">
        <v>1.0696749531683261</v>
      </c>
      <c r="H79" s="17">
        <f t="shared" si="1"/>
        <v>1560.2870713729453</v>
      </c>
    </row>
    <row r="80" spans="4:8" x14ac:dyDescent="0.3">
      <c r="D80" s="15" t="s">
        <v>76</v>
      </c>
      <c r="E80" s="16">
        <v>77</v>
      </c>
      <c r="F80" s="95">
        <v>1657</v>
      </c>
      <c r="G80" s="26">
        <v>1.077617074207192</v>
      </c>
      <c r="H80" s="17">
        <f t="shared" si="1"/>
        <v>1537.651954168472</v>
      </c>
    </row>
    <row r="81" spans="4:8" x14ac:dyDescent="0.3">
      <c r="D81" s="15" t="s">
        <v>77</v>
      </c>
      <c r="E81" s="16">
        <v>78</v>
      </c>
      <c r="F81" s="95">
        <v>1503</v>
      </c>
      <c r="G81" s="26">
        <v>0.93898398620369217</v>
      </c>
      <c r="H81" s="17">
        <f t="shared" si="1"/>
        <v>1600.6662755523892</v>
      </c>
    </row>
    <row r="82" spans="4:8" x14ac:dyDescent="0.3">
      <c r="D82" s="15" t="s">
        <v>78</v>
      </c>
      <c r="E82" s="16">
        <v>79</v>
      </c>
      <c r="F82" s="95">
        <v>1482</v>
      </c>
      <c r="G82" s="26">
        <v>0.97072866412721415</v>
      </c>
      <c r="H82" s="17">
        <f t="shared" si="1"/>
        <v>1526.688203167949</v>
      </c>
    </row>
    <row r="83" spans="4:8" x14ac:dyDescent="0.3">
      <c r="D83" s="15" t="s">
        <v>79</v>
      </c>
      <c r="E83" s="16">
        <v>80</v>
      </c>
      <c r="F83" s="95">
        <v>1268</v>
      </c>
      <c r="G83" s="26">
        <v>0.87631831856786435</v>
      </c>
      <c r="H83" s="17">
        <f t="shared" si="1"/>
        <v>1446.9627909550572</v>
      </c>
    </row>
    <row r="84" spans="4:8" x14ac:dyDescent="0.3">
      <c r="D84" s="15" t="s">
        <v>80</v>
      </c>
      <c r="E84" s="16">
        <v>81</v>
      </c>
      <c r="F84" s="95">
        <v>1364</v>
      </c>
      <c r="G84" s="26">
        <v>0.88162095741468538</v>
      </c>
      <c r="H84" s="17">
        <f t="shared" si="1"/>
        <v>1547.1501539617093</v>
      </c>
    </row>
    <row r="85" spans="4:8" x14ac:dyDescent="0.3">
      <c r="D85" s="15" t="s">
        <v>81</v>
      </c>
      <c r="E85" s="16">
        <v>82</v>
      </c>
      <c r="F85" s="95">
        <v>1254</v>
      </c>
      <c r="G85" s="26">
        <v>0.83963548853571812</v>
      </c>
      <c r="H85" s="17">
        <f t="shared" si="1"/>
        <v>1493.5052378347093</v>
      </c>
    </row>
    <row r="86" spans="4:8" x14ac:dyDescent="0.3">
      <c r="D86" s="15" t="s">
        <v>82</v>
      </c>
      <c r="E86" s="16">
        <v>83</v>
      </c>
      <c r="F86" s="95">
        <v>1302</v>
      </c>
      <c r="G86" s="26">
        <v>0.91715626735896849</v>
      </c>
      <c r="H86" s="17">
        <f>F86/G86</f>
        <v>1419.6054111359044</v>
      </c>
    </row>
    <row r="87" spans="4:8" x14ac:dyDescent="0.3">
      <c r="D87" s="15" t="s">
        <v>83</v>
      </c>
      <c r="E87" s="16">
        <v>84</v>
      </c>
      <c r="F87" s="95">
        <v>1816</v>
      </c>
      <c r="G87" s="26">
        <v>1.268823293940369</v>
      </c>
      <c r="H87" s="17">
        <f t="shared" si="1"/>
        <v>1431.2473680715282</v>
      </c>
    </row>
    <row r="88" spans="4:8" x14ac:dyDescent="0.3">
      <c r="D88" s="15" t="s">
        <v>84</v>
      </c>
      <c r="E88" s="16">
        <v>85</v>
      </c>
      <c r="F88" s="95">
        <v>1462</v>
      </c>
      <c r="G88" s="26">
        <v>1.0324255599370515</v>
      </c>
      <c r="H88" s="17">
        <f t="shared" si="1"/>
        <v>1416.0827247333359</v>
      </c>
    </row>
    <row r="89" spans="4:8" x14ac:dyDescent="0.3">
      <c r="D89" s="15" t="s">
        <v>85</v>
      </c>
      <c r="E89" s="16">
        <v>86</v>
      </c>
      <c r="F89" s="95">
        <v>1375</v>
      </c>
      <c r="G89" s="26">
        <v>0.92151712841815292</v>
      </c>
      <c r="H89" s="17">
        <f t="shared" si="1"/>
        <v>1492.104658282675</v>
      </c>
    </row>
    <row r="90" spans="4:8" x14ac:dyDescent="0.3">
      <c r="D90" s="15" t="s">
        <v>86</v>
      </c>
      <c r="E90" s="16">
        <v>87</v>
      </c>
      <c r="F90" s="95">
        <v>1352</v>
      </c>
      <c r="G90" s="26">
        <v>0.91062868223834026</v>
      </c>
      <c r="H90" s="17">
        <f t="shared" si="1"/>
        <v>1484.6885743558635</v>
      </c>
    </row>
    <row r="91" spans="4:8" x14ac:dyDescent="0.3">
      <c r="D91" s="15" t="s">
        <v>87</v>
      </c>
      <c r="E91" s="16">
        <v>88</v>
      </c>
      <c r="F91" s="95">
        <v>1566</v>
      </c>
      <c r="G91" s="26">
        <v>1.0696749531683261</v>
      </c>
      <c r="H91" s="17">
        <f t="shared" si="1"/>
        <v>1463.9961376692825</v>
      </c>
    </row>
    <row r="92" spans="4:8" x14ac:dyDescent="0.3">
      <c r="D92" s="15" t="s">
        <v>88</v>
      </c>
      <c r="E92" s="16">
        <v>89</v>
      </c>
      <c r="F92" s="95">
        <v>1546</v>
      </c>
      <c r="G92" s="26">
        <v>1.077617074207192</v>
      </c>
      <c r="H92" s="17">
        <f t="shared" si="1"/>
        <v>1434.6469047341325</v>
      </c>
    </row>
    <row r="93" spans="4:8" x14ac:dyDescent="0.3">
      <c r="D93" s="15" t="s">
        <v>89</v>
      </c>
      <c r="E93" s="16">
        <v>90</v>
      </c>
      <c r="F93" s="95">
        <v>1371</v>
      </c>
      <c r="G93" s="26">
        <v>0.93898398620369217</v>
      </c>
      <c r="H93" s="17">
        <f t="shared" si="1"/>
        <v>1460.088798258367</v>
      </c>
    </row>
    <row r="94" spans="4:8" x14ac:dyDescent="0.3">
      <c r="D94" s="15" t="s">
        <v>90</v>
      </c>
      <c r="E94" s="16">
        <v>91</v>
      </c>
      <c r="F94" s="95">
        <v>1367</v>
      </c>
      <c r="G94" s="26">
        <v>0.97072866412721415</v>
      </c>
      <c r="H94" s="17">
        <f t="shared" si="1"/>
        <v>1408.2204950948626</v>
      </c>
    </row>
    <row r="95" spans="4:8" x14ac:dyDescent="0.3">
      <c r="D95" s="15" t="s">
        <v>91</v>
      </c>
      <c r="E95" s="16">
        <v>92</v>
      </c>
      <c r="F95" s="95">
        <v>1307</v>
      </c>
      <c r="G95" s="26">
        <v>0.87631831856786435</v>
      </c>
      <c r="H95" s="17">
        <f t="shared" si="1"/>
        <v>1491.4671670175551</v>
      </c>
    </row>
    <row r="96" spans="4:8" x14ac:dyDescent="0.3">
      <c r="D96" s="15" t="s">
        <v>92</v>
      </c>
      <c r="E96" s="16">
        <v>93</v>
      </c>
      <c r="F96" s="95">
        <v>1263</v>
      </c>
      <c r="G96" s="26">
        <v>0.88162095741468538</v>
      </c>
      <c r="H96" s="17">
        <f t="shared" si="1"/>
        <v>1432.5884490129317</v>
      </c>
    </row>
    <row r="97" spans="4:8" x14ac:dyDescent="0.3">
      <c r="D97" s="15" t="s">
        <v>93</v>
      </c>
      <c r="E97" s="16">
        <v>94</v>
      </c>
      <c r="F97" s="95">
        <v>1158</v>
      </c>
      <c r="G97" s="26">
        <v>0.83963548853571812</v>
      </c>
      <c r="H97" s="17">
        <f t="shared" si="1"/>
        <v>1379.1699086224828</v>
      </c>
    </row>
    <row r="98" spans="4:8" x14ac:dyDescent="0.3">
      <c r="D98" s="15" t="s">
        <v>94</v>
      </c>
      <c r="E98" s="16">
        <v>95</v>
      </c>
      <c r="F98" s="95">
        <v>1298</v>
      </c>
      <c r="G98" s="26">
        <v>0.91715626735896849</v>
      </c>
      <c r="H98" s="17">
        <f t="shared" si="1"/>
        <v>1415.2441041892505</v>
      </c>
    </row>
    <row r="99" spans="4:8" x14ac:dyDescent="0.3">
      <c r="D99" s="15" t="s">
        <v>95</v>
      </c>
      <c r="E99" s="16">
        <v>96</v>
      </c>
      <c r="F99" s="95">
        <v>1796</v>
      </c>
      <c r="G99" s="26">
        <v>1.268823293940369</v>
      </c>
      <c r="H99" s="17">
        <f t="shared" si="1"/>
        <v>1415.4847318592867</v>
      </c>
    </row>
    <row r="100" spans="4:8" x14ac:dyDescent="0.3">
      <c r="D100" s="15" t="s">
        <v>96</v>
      </c>
      <c r="E100" s="16">
        <v>97</v>
      </c>
      <c r="F100" s="95">
        <v>1430</v>
      </c>
      <c r="G100" s="26">
        <v>1.0324255599370515</v>
      </c>
      <c r="H100" s="17">
        <f t="shared" si="1"/>
        <v>1385.0877540141385</v>
      </c>
    </row>
    <row r="101" spans="4:8" x14ac:dyDescent="0.3">
      <c r="D101" s="15" t="s">
        <v>97</v>
      </c>
      <c r="E101" s="16">
        <v>98</v>
      </c>
      <c r="F101" s="95">
        <v>1314</v>
      </c>
      <c r="G101" s="26">
        <v>0.92151712841815292</v>
      </c>
      <c r="H101" s="17">
        <f t="shared" si="1"/>
        <v>1425.9094698061344</v>
      </c>
    </row>
    <row r="102" spans="4:8" x14ac:dyDescent="0.3">
      <c r="D102" s="15" t="s">
        <v>98</v>
      </c>
      <c r="E102" s="16">
        <v>99</v>
      </c>
      <c r="F102" s="95">
        <v>1320</v>
      </c>
      <c r="G102" s="26">
        <v>0.91062868223834026</v>
      </c>
      <c r="H102" s="17">
        <f t="shared" si="1"/>
        <v>1449.5480163829436</v>
      </c>
    </row>
    <row r="103" spans="4:8" x14ac:dyDescent="0.3">
      <c r="D103" s="15" t="s">
        <v>99</v>
      </c>
      <c r="E103" s="16">
        <v>100</v>
      </c>
      <c r="F103" s="95">
        <v>1471</v>
      </c>
      <c r="G103" s="26">
        <v>1.0696749531683261</v>
      </c>
      <c r="H103" s="17">
        <f t="shared" si="1"/>
        <v>1375.1841114377487</v>
      </c>
    </row>
    <row r="104" spans="4:8" x14ac:dyDescent="0.3">
      <c r="D104" s="15" t="s">
        <v>100</v>
      </c>
      <c r="E104" s="16">
        <v>101</v>
      </c>
      <c r="F104" s="95">
        <v>1489</v>
      </c>
      <c r="G104" s="26">
        <v>1.077617074207192</v>
      </c>
      <c r="H104" s="17">
        <f t="shared" si="1"/>
        <v>1381.7524198894719</v>
      </c>
    </row>
    <row r="105" spans="4:8" x14ac:dyDescent="0.3">
      <c r="D105" s="15" t="s">
        <v>101</v>
      </c>
      <c r="E105" s="16">
        <v>102</v>
      </c>
      <c r="F105" s="95">
        <v>1292</v>
      </c>
      <c r="G105" s="26">
        <v>0.93898398620369217</v>
      </c>
      <c r="H105" s="17">
        <f t="shared" si="1"/>
        <v>1375.955308059672</v>
      </c>
    </row>
    <row r="106" spans="4:8" x14ac:dyDescent="0.3">
      <c r="D106" s="15" t="s">
        <v>102</v>
      </c>
      <c r="E106" s="16">
        <v>103</v>
      </c>
      <c r="F106" s="95">
        <v>1351</v>
      </c>
      <c r="G106" s="26">
        <v>0.97072866412721415</v>
      </c>
      <c r="H106" s="17">
        <f t="shared" si="1"/>
        <v>1391.7380313629549</v>
      </c>
    </row>
    <row r="107" spans="4:8" x14ac:dyDescent="0.3">
      <c r="D107" s="15" t="s">
        <v>103</v>
      </c>
      <c r="E107" s="16">
        <v>104</v>
      </c>
      <c r="F107" s="95">
        <v>1263</v>
      </c>
      <c r="G107" s="26">
        <v>0.87631831856786435</v>
      </c>
      <c r="H107" s="17">
        <f t="shared" si="1"/>
        <v>1441.2571017162754</v>
      </c>
    </row>
    <row r="108" spans="4:8" x14ac:dyDescent="0.3">
      <c r="D108" s="15" t="s">
        <v>104</v>
      </c>
      <c r="E108" s="16">
        <v>105</v>
      </c>
      <c r="F108" s="95">
        <v>1205</v>
      </c>
      <c r="G108" s="26">
        <v>0.88162095741468538</v>
      </c>
      <c r="H108" s="17">
        <f t="shared" si="1"/>
        <v>1366.8005392403663</v>
      </c>
    </row>
    <row r="109" spans="4:8" x14ac:dyDescent="0.3">
      <c r="D109" s="15" t="s">
        <v>105</v>
      </c>
      <c r="E109" s="16">
        <v>106</v>
      </c>
      <c r="F109" s="95">
        <v>1093</v>
      </c>
      <c r="G109" s="26">
        <v>0.83963548853571812</v>
      </c>
      <c r="H109" s="17">
        <f t="shared" si="1"/>
        <v>1301.7553628017042</v>
      </c>
    </row>
    <row r="110" spans="4:8" x14ac:dyDescent="0.3">
      <c r="D110" s="15" t="s">
        <v>106</v>
      </c>
      <c r="E110" s="16">
        <v>107</v>
      </c>
      <c r="F110" s="95">
        <v>1255</v>
      </c>
      <c r="G110" s="26">
        <v>0.91715626735896849</v>
      </c>
      <c r="H110" s="17">
        <f t="shared" si="1"/>
        <v>1368.360054512719</v>
      </c>
    </row>
    <row r="111" spans="4:8" x14ac:dyDescent="0.3">
      <c r="D111" s="15" t="s">
        <v>107</v>
      </c>
      <c r="E111" s="16">
        <v>108</v>
      </c>
      <c r="F111" s="95">
        <v>1699</v>
      </c>
      <c r="G111" s="26">
        <v>1.268823293940369</v>
      </c>
      <c r="H111" s="17">
        <f t="shared" si="1"/>
        <v>1339.0359462299155</v>
      </c>
    </row>
    <row r="112" spans="4:8" x14ac:dyDescent="0.3">
      <c r="D112" s="15" t="s">
        <v>108</v>
      </c>
      <c r="E112" s="16">
        <v>109</v>
      </c>
      <c r="F112" s="95">
        <v>1392</v>
      </c>
      <c r="G112" s="26">
        <v>1.0324255599370515</v>
      </c>
      <c r="H112" s="17">
        <f t="shared" si="1"/>
        <v>1348.2812262850914</v>
      </c>
    </row>
    <row r="113" spans="4:8" x14ac:dyDescent="0.3">
      <c r="D113" s="15" t="s">
        <v>109</v>
      </c>
      <c r="E113" s="16">
        <v>110</v>
      </c>
      <c r="F113" s="95">
        <v>1248</v>
      </c>
      <c r="G113" s="26">
        <v>0.92151712841815292</v>
      </c>
      <c r="H113" s="17">
        <f t="shared" si="1"/>
        <v>1354.288446208566</v>
      </c>
    </row>
    <row r="114" spans="4:8" x14ac:dyDescent="0.3">
      <c r="D114" s="15" t="s">
        <v>110</v>
      </c>
      <c r="E114" s="16">
        <v>111</v>
      </c>
      <c r="F114" s="95">
        <v>1163</v>
      </c>
      <c r="G114" s="26">
        <v>0.91062868223834026</v>
      </c>
      <c r="H114" s="17">
        <f t="shared" si="1"/>
        <v>1277.1396538283057</v>
      </c>
    </row>
    <row r="115" spans="4:8" x14ac:dyDescent="0.3">
      <c r="D115" s="15" t="s">
        <v>111</v>
      </c>
      <c r="E115" s="16">
        <v>112</v>
      </c>
      <c r="F115" s="95">
        <v>1389</v>
      </c>
      <c r="G115" s="26">
        <v>1.0696749531683261</v>
      </c>
      <c r="H115" s="17">
        <f t="shared" si="1"/>
        <v>1298.525309848425</v>
      </c>
    </row>
    <row r="116" spans="4:8" x14ac:dyDescent="0.3">
      <c r="D116" s="15" t="s">
        <v>112</v>
      </c>
      <c r="E116" s="16">
        <v>113</v>
      </c>
      <c r="F116" s="95">
        <v>1432</v>
      </c>
      <c r="G116" s="26">
        <v>1.077617074207192</v>
      </c>
      <c r="H116" s="17">
        <f t="shared" si="1"/>
        <v>1328.857935044811</v>
      </c>
    </row>
    <row r="117" spans="4:8" x14ac:dyDescent="0.3">
      <c r="D117" s="15" t="s">
        <v>113</v>
      </c>
      <c r="E117" s="16">
        <v>114</v>
      </c>
      <c r="F117" s="95">
        <v>1221</v>
      </c>
      <c r="G117" s="26">
        <v>0.93898398620369217</v>
      </c>
      <c r="H117" s="17">
        <f t="shared" si="1"/>
        <v>1300.3416649697053</v>
      </c>
    </row>
    <row r="118" spans="4:8" x14ac:dyDescent="0.3">
      <c r="D118" s="15" t="s">
        <v>114</v>
      </c>
      <c r="E118" s="16">
        <v>115</v>
      </c>
      <c r="F118" s="95">
        <v>1194</v>
      </c>
      <c r="G118" s="26">
        <v>0.97072866412721415</v>
      </c>
      <c r="H118" s="17">
        <f t="shared" si="1"/>
        <v>1230.0038559936106</v>
      </c>
    </row>
    <row r="119" spans="4:8" x14ac:dyDescent="0.3">
      <c r="D119" s="15" t="s">
        <v>115</v>
      </c>
      <c r="E119" s="16">
        <v>116</v>
      </c>
      <c r="F119" s="95">
        <v>1163</v>
      </c>
      <c r="G119" s="26">
        <v>0.87631831856786435</v>
      </c>
      <c r="H119" s="17">
        <f t="shared" si="1"/>
        <v>1327.14331694064</v>
      </c>
    </row>
    <row r="120" spans="4:8" x14ac:dyDescent="0.3">
      <c r="D120" s="15" t="s">
        <v>116</v>
      </c>
      <c r="E120" s="16">
        <v>117</v>
      </c>
      <c r="F120" s="95">
        <v>1103</v>
      </c>
      <c r="G120" s="26">
        <v>0.88162095741468538</v>
      </c>
      <c r="H120" s="17">
        <f t="shared" si="1"/>
        <v>1251.1045599851652</v>
      </c>
    </row>
    <row r="121" spans="4:8" x14ac:dyDescent="0.3">
      <c r="D121" s="15" t="s">
        <v>117</v>
      </c>
      <c r="E121" s="16">
        <v>118</v>
      </c>
      <c r="F121" s="95">
        <v>1056</v>
      </c>
      <c r="G121" s="26">
        <v>0.83963548853571812</v>
      </c>
      <c r="H121" s="17">
        <f t="shared" si="1"/>
        <v>1257.6886213344919</v>
      </c>
    </row>
    <row r="122" spans="4:8" x14ac:dyDescent="0.3">
      <c r="D122" s="15" t="s">
        <v>118</v>
      </c>
      <c r="E122" s="16">
        <v>119</v>
      </c>
      <c r="F122" s="95">
        <v>1160</v>
      </c>
      <c r="G122" s="26">
        <v>0.91715626735896849</v>
      </c>
      <c r="H122" s="17">
        <f t="shared" si="1"/>
        <v>1264.7790145296844</v>
      </c>
    </row>
    <row r="123" spans="4:8" x14ac:dyDescent="0.3">
      <c r="D123" s="15" t="s">
        <v>119</v>
      </c>
      <c r="E123" s="16">
        <v>120</v>
      </c>
      <c r="F123" s="95">
        <v>1586</v>
      </c>
      <c r="G123" s="26">
        <v>1.268823293940369</v>
      </c>
      <c r="H123" s="17">
        <f t="shared" si="1"/>
        <v>1249.9770516307508</v>
      </c>
    </row>
    <row r="124" spans="4:8" x14ac:dyDescent="0.3">
      <c r="D124" s="15" t="s">
        <v>120</v>
      </c>
      <c r="E124" s="16">
        <v>121</v>
      </c>
      <c r="F124" s="95">
        <v>1314</v>
      </c>
      <c r="G124" s="26">
        <v>1.0324255599370515</v>
      </c>
      <c r="H124" s="17">
        <f t="shared" si="1"/>
        <v>1272.7309851570476</v>
      </c>
    </row>
    <row r="125" spans="4:8" x14ac:dyDescent="0.3">
      <c r="D125" s="15" t="s">
        <v>121</v>
      </c>
      <c r="E125" s="16">
        <v>122</v>
      </c>
      <c r="F125" s="95">
        <v>1148</v>
      </c>
      <c r="G125" s="26">
        <v>0.92151712841815292</v>
      </c>
      <c r="H125" s="17">
        <f t="shared" si="1"/>
        <v>1245.7717437880078</v>
      </c>
    </row>
    <row r="126" spans="4:8" x14ac:dyDescent="0.3">
      <c r="D126" s="15" t="s">
        <v>122</v>
      </c>
      <c r="E126" s="16">
        <v>123</v>
      </c>
      <c r="F126" s="95">
        <v>1073</v>
      </c>
      <c r="G126" s="26">
        <v>0.91062868223834026</v>
      </c>
      <c r="H126" s="17">
        <f t="shared" si="1"/>
        <v>1178.3068345294685</v>
      </c>
    </row>
    <row r="127" spans="4:8" x14ac:dyDescent="0.3">
      <c r="D127" s="15" t="s">
        <v>123</v>
      </c>
      <c r="E127" s="16">
        <v>124</v>
      </c>
      <c r="F127" s="95">
        <v>1285</v>
      </c>
      <c r="G127" s="26">
        <v>1.0696749531683261</v>
      </c>
      <c r="H127" s="17">
        <f t="shared" si="1"/>
        <v>1201.2995127107458</v>
      </c>
    </row>
    <row r="128" spans="4:8" x14ac:dyDescent="0.3">
      <c r="D128" s="15" t="s">
        <v>124</v>
      </c>
      <c r="E128" s="16">
        <v>125</v>
      </c>
      <c r="F128" s="95">
        <v>1238</v>
      </c>
      <c r="G128" s="26">
        <v>1.077617074207192</v>
      </c>
      <c r="H128" s="17">
        <f t="shared" si="1"/>
        <v>1148.8310918892989</v>
      </c>
    </row>
    <row r="129" spans="4:8" x14ac:dyDescent="0.3">
      <c r="D129" s="15" t="s">
        <v>125</v>
      </c>
      <c r="E129" s="16">
        <v>126</v>
      </c>
      <c r="F129" s="95">
        <v>1119</v>
      </c>
      <c r="G129" s="26">
        <v>0.93898398620369217</v>
      </c>
      <c r="H129" s="17">
        <f t="shared" si="1"/>
        <v>1191.7136143334155</v>
      </c>
    </row>
    <row r="130" spans="4:8" x14ac:dyDescent="0.3">
      <c r="D130" s="15" t="s">
        <v>126</v>
      </c>
      <c r="E130" s="16">
        <v>127</v>
      </c>
      <c r="F130" s="95">
        <v>1147</v>
      </c>
      <c r="G130" s="26">
        <v>0.97072866412721415</v>
      </c>
      <c r="H130" s="17">
        <f t="shared" si="1"/>
        <v>1181.5866187811318</v>
      </c>
    </row>
    <row r="131" spans="4:8" x14ac:dyDescent="0.3">
      <c r="D131" s="15" t="s">
        <v>127</v>
      </c>
      <c r="E131" s="16">
        <v>128</v>
      </c>
      <c r="F131" s="95">
        <v>1071</v>
      </c>
      <c r="G131" s="26">
        <v>0.87631831856786435</v>
      </c>
      <c r="H131" s="17">
        <f t="shared" si="1"/>
        <v>1222.1586349470556</v>
      </c>
    </row>
    <row r="132" spans="4:8" x14ac:dyDescent="0.3">
      <c r="D132" s="15" t="s">
        <v>128</v>
      </c>
      <c r="E132" s="16">
        <v>129</v>
      </c>
      <c r="F132" s="95">
        <v>1028</v>
      </c>
      <c r="G132" s="26">
        <v>0.88162095741468538</v>
      </c>
      <c r="H132" s="17">
        <f t="shared" si="1"/>
        <v>1166.0339870033997</v>
      </c>
    </row>
    <row r="133" spans="4:8" x14ac:dyDescent="0.3">
      <c r="D133" s="15" t="s">
        <v>129</v>
      </c>
      <c r="E133" s="16">
        <v>130</v>
      </c>
      <c r="F133" s="95">
        <v>949</v>
      </c>
      <c r="G133" s="26">
        <v>0.83963548853571812</v>
      </c>
      <c r="H133" s="17">
        <f t="shared" ref="H133:H183" si="2">F133/G133</f>
        <v>1130.2523689833645</v>
      </c>
    </row>
    <row r="134" spans="4:8" x14ac:dyDescent="0.3">
      <c r="D134" s="15" t="s">
        <v>130</v>
      </c>
      <c r="E134" s="16">
        <v>131</v>
      </c>
      <c r="F134" s="95">
        <v>989</v>
      </c>
      <c r="G134" s="26">
        <v>0.91715626735896849</v>
      </c>
      <c r="H134" s="17">
        <f t="shared" si="2"/>
        <v>1078.3331425602223</v>
      </c>
    </row>
    <row r="135" spans="4:8" x14ac:dyDescent="0.3">
      <c r="D135" s="15" t="s">
        <v>131</v>
      </c>
      <c r="E135" s="16">
        <v>132</v>
      </c>
      <c r="F135" s="95">
        <v>1489</v>
      </c>
      <c r="G135" s="26">
        <v>1.268823293940369</v>
      </c>
      <c r="H135" s="17">
        <f t="shared" si="2"/>
        <v>1173.5282660013797</v>
      </c>
    </row>
    <row r="136" spans="4:8" x14ac:dyDescent="0.3">
      <c r="D136" s="15" t="s">
        <v>132</v>
      </c>
      <c r="E136" s="16">
        <v>133</v>
      </c>
      <c r="F136" s="95">
        <v>1203</v>
      </c>
      <c r="G136" s="26">
        <v>1.0324255599370515</v>
      </c>
      <c r="H136" s="17">
        <f t="shared" si="2"/>
        <v>1165.2171804748311</v>
      </c>
    </row>
    <row r="137" spans="4:8" x14ac:dyDescent="0.3">
      <c r="D137" s="15" t="s">
        <v>133</v>
      </c>
      <c r="E137" s="16">
        <v>134</v>
      </c>
      <c r="F137" s="95">
        <v>992</v>
      </c>
      <c r="G137" s="26">
        <v>0.92151712841815292</v>
      </c>
      <c r="H137" s="17">
        <f t="shared" si="2"/>
        <v>1076.4856880119371</v>
      </c>
    </row>
    <row r="138" spans="4:8" x14ac:dyDescent="0.3">
      <c r="D138" s="15" t="s">
        <v>134</v>
      </c>
      <c r="E138" s="16">
        <v>135</v>
      </c>
      <c r="F138" s="95">
        <v>968</v>
      </c>
      <c r="G138" s="26">
        <v>0.91062868223834026</v>
      </c>
      <c r="H138" s="17">
        <f t="shared" si="2"/>
        <v>1063.0018786808253</v>
      </c>
    </row>
    <row r="139" spans="4:8" x14ac:dyDescent="0.3">
      <c r="D139" s="15" t="s">
        <v>135</v>
      </c>
      <c r="E139" s="16">
        <v>136</v>
      </c>
      <c r="F139" s="95">
        <v>1125</v>
      </c>
      <c r="G139" s="26">
        <v>1.0696749531683261</v>
      </c>
      <c r="H139" s="17">
        <f t="shared" si="2"/>
        <v>1051.7213632681628</v>
      </c>
    </row>
    <row r="140" spans="4:8" x14ac:dyDescent="0.3">
      <c r="D140" s="15" t="s">
        <v>136</v>
      </c>
      <c r="E140" s="16">
        <v>137</v>
      </c>
      <c r="F140" s="95">
        <v>1186</v>
      </c>
      <c r="G140" s="26">
        <v>1.077617074207192</v>
      </c>
      <c r="H140" s="17">
        <f t="shared" si="2"/>
        <v>1100.576474136275</v>
      </c>
    </row>
    <row r="141" spans="4:8" x14ac:dyDescent="0.3">
      <c r="D141" s="15" t="s">
        <v>137</v>
      </c>
      <c r="E141" s="16">
        <v>138</v>
      </c>
      <c r="F141" s="95">
        <v>971</v>
      </c>
      <c r="G141" s="26">
        <v>0.93898398620369217</v>
      </c>
      <c r="H141" s="17">
        <f t="shared" si="2"/>
        <v>1034.0964428219361</v>
      </c>
    </row>
    <row r="142" spans="4:8" x14ac:dyDescent="0.3">
      <c r="D142" s="15" t="s">
        <v>138</v>
      </c>
      <c r="E142" s="16">
        <v>139</v>
      </c>
      <c r="F142" s="95">
        <v>1060</v>
      </c>
      <c r="G142" s="26">
        <v>0.97072866412721415</v>
      </c>
      <c r="H142" s="17">
        <f t="shared" si="2"/>
        <v>1091.9632222388839</v>
      </c>
    </row>
    <row r="143" spans="4:8" x14ac:dyDescent="0.3">
      <c r="D143" s="15" t="s">
        <v>139</v>
      </c>
      <c r="E143" s="16">
        <v>140</v>
      </c>
      <c r="F143" s="95">
        <v>924</v>
      </c>
      <c r="G143" s="26">
        <v>0.87631831856786435</v>
      </c>
      <c r="H143" s="17">
        <f t="shared" si="2"/>
        <v>1054.4113713268714</v>
      </c>
    </row>
    <row r="144" spans="4:8" x14ac:dyDescent="0.3">
      <c r="D144" s="15" t="s">
        <v>140</v>
      </c>
      <c r="E144" s="16">
        <v>141</v>
      </c>
      <c r="F144" s="95">
        <v>965</v>
      </c>
      <c r="G144" s="26">
        <v>0.88162095741468538</v>
      </c>
      <c r="H144" s="17">
        <f t="shared" si="2"/>
        <v>1094.5747056987166</v>
      </c>
    </row>
    <row r="145" spans="4:8" x14ac:dyDescent="0.3">
      <c r="D145" s="15" t="s">
        <v>141</v>
      </c>
      <c r="E145" s="16">
        <v>142</v>
      </c>
      <c r="F145" s="95">
        <v>902</v>
      </c>
      <c r="G145" s="26">
        <v>0.83963548853571812</v>
      </c>
      <c r="H145" s="17">
        <f t="shared" si="2"/>
        <v>1074.2756973898786</v>
      </c>
    </row>
    <row r="146" spans="4:8" x14ac:dyDescent="0.3">
      <c r="D146" s="15" t="s">
        <v>142</v>
      </c>
      <c r="E146" s="16">
        <v>143</v>
      </c>
      <c r="F146" s="95">
        <v>933</v>
      </c>
      <c r="G146" s="26">
        <v>0.91715626735896849</v>
      </c>
      <c r="H146" s="17">
        <f t="shared" si="2"/>
        <v>1017.2748453070652</v>
      </c>
    </row>
    <row r="147" spans="4:8" x14ac:dyDescent="0.3">
      <c r="D147" s="15" t="s">
        <v>143</v>
      </c>
      <c r="E147" s="16">
        <v>144</v>
      </c>
      <c r="F147" s="95">
        <v>1403</v>
      </c>
      <c r="G147" s="26">
        <v>1.268823293940369</v>
      </c>
      <c r="H147" s="17">
        <f t="shared" si="2"/>
        <v>1105.7489302887411</v>
      </c>
    </row>
    <row r="148" spans="4:8" x14ac:dyDescent="0.3">
      <c r="D148" s="15" t="s">
        <v>144</v>
      </c>
      <c r="E148" s="16">
        <v>145</v>
      </c>
      <c r="F148" s="95">
        <v>1087</v>
      </c>
      <c r="G148" s="26">
        <v>1.0324255599370515</v>
      </c>
      <c r="H148" s="17">
        <f t="shared" si="2"/>
        <v>1052.8604116177403</v>
      </c>
    </row>
    <row r="149" spans="4:8" x14ac:dyDescent="0.3">
      <c r="D149" s="15" t="s">
        <v>145</v>
      </c>
      <c r="E149" s="16">
        <v>146</v>
      </c>
      <c r="F149" s="95">
        <v>953</v>
      </c>
      <c r="G149" s="26">
        <v>0.92151712841815292</v>
      </c>
      <c r="H149" s="17">
        <f t="shared" si="2"/>
        <v>1034.1641740679195</v>
      </c>
    </row>
    <row r="150" spans="4:8" x14ac:dyDescent="0.3">
      <c r="D150" s="15" t="s">
        <v>146</v>
      </c>
      <c r="E150" s="16">
        <v>147</v>
      </c>
      <c r="F150" s="95">
        <v>931</v>
      </c>
      <c r="G150" s="26">
        <v>0.91062868223834026</v>
      </c>
      <c r="H150" s="17">
        <f t="shared" si="2"/>
        <v>1022.3706085246367</v>
      </c>
    </row>
    <row r="151" spans="4:8" x14ac:dyDescent="0.3">
      <c r="D151" s="15" t="s">
        <v>147</v>
      </c>
      <c r="E151" s="16">
        <v>148</v>
      </c>
      <c r="F151" s="95">
        <v>1030</v>
      </c>
      <c r="G151" s="26">
        <v>1.0696749531683261</v>
      </c>
      <c r="H151" s="17">
        <f t="shared" si="2"/>
        <v>962.90933703662893</v>
      </c>
    </row>
    <row r="152" spans="4:8" x14ac:dyDescent="0.3">
      <c r="D152" s="15" t="s">
        <v>148</v>
      </c>
      <c r="E152" s="16">
        <v>149</v>
      </c>
      <c r="F152" s="95">
        <v>1082</v>
      </c>
      <c r="G152" s="26">
        <v>1.077617074207192</v>
      </c>
      <c r="H152" s="17">
        <f t="shared" si="2"/>
        <v>1004.0672386302273</v>
      </c>
    </row>
    <row r="153" spans="4:8" x14ac:dyDescent="0.3">
      <c r="D153" s="15" t="s">
        <v>149</v>
      </c>
      <c r="E153" s="16">
        <v>150</v>
      </c>
      <c r="F153" s="95">
        <v>902</v>
      </c>
      <c r="G153" s="26">
        <v>0.93898398620369217</v>
      </c>
      <c r="H153" s="17">
        <f t="shared" si="2"/>
        <v>960.61276150915182</v>
      </c>
    </row>
    <row r="154" spans="4:8" x14ac:dyDescent="0.3">
      <c r="D154" s="15" t="s">
        <v>150</v>
      </c>
      <c r="E154" s="16">
        <v>151</v>
      </c>
      <c r="F154" s="95">
        <v>968</v>
      </c>
      <c r="G154" s="26">
        <v>0.97072866412721415</v>
      </c>
      <c r="H154" s="17">
        <f t="shared" si="2"/>
        <v>997.18905578041472</v>
      </c>
    </row>
    <row r="155" spans="4:8" x14ac:dyDescent="0.3">
      <c r="D155" s="15" t="s">
        <v>151</v>
      </c>
      <c r="E155" s="16">
        <v>152</v>
      </c>
      <c r="F155" s="95">
        <v>874</v>
      </c>
      <c r="G155" s="26">
        <v>0.87631831856786435</v>
      </c>
      <c r="H155" s="17">
        <f t="shared" si="2"/>
        <v>997.35447893905371</v>
      </c>
    </row>
    <row r="156" spans="4:8" x14ac:dyDescent="0.3">
      <c r="D156" s="15" t="s">
        <v>152</v>
      </c>
      <c r="E156" s="16">
        <v>153</v>
      </c>
      <c r="F156" s="95">
        <v>890</v>
      </c>
      <c r="G156" s="26">
        <v>0.88162095741468538</v>
      </c>
      <c r="H156" s="17">
        <f t="shared" si="2"/>
        <v>1009.5041327169511</v>
      </c>
    </row>
    <row r="157" spans="4:8" x14ac:dyDescent="0.3">
      <c r="D157" s="15" t="s">
        <v>153</v>
      </c>
      <c r="E157" s="16">
        <v>154</v>
      </c>
      <c r="F157" s="95">
        <v>825</v>
      </c>
      <c r="G157" s="26">
        <v>0.83963548853571812</v>
      </c>
      <c r="H157" s="17">
        <f t="shared" si="2"/>
        <v>982.56923541757192</v>
      </c>
    </row>
    <row r="158" spans="4:8" x14ac:dyDescent="0.3">
      <c r="D158" s="15" t="s">
        <v>154</v>
      </c>
      <c r="E158" s="16">
        <v>155</v>
      </c>
      <c r="F158" s="95">
        <v>951</v>
      </c>
      <c r="G158" s="26">
        <v>0.91715626735896849</v>
      </c>
      <c r="H158" s="17">
        <f t="shared" si="2"/>
        <v>1036.9007265670086</v>
      </c>
    </row>
    <row r="159" spans="4:8" x14ac:dyDescent="0.3">
      <c r="D159" s="15" t="s">
        <v>155</v>
      </c>
      <c r="E159" s="16">
        <v>156</v>
      </c>
      <c r="F159" s="95">
        <v>1385</v>
      </c>
      <c r="G159" s="26">
        <v>1.268823293940369</v>
      </c>
      <c r="H159" s="17">
        <f t="shared" si="2"/>
        <v>1091.5625576977238</v>
      </c>
    </row>
    <row r="160" spans="4:8" x14ac:dyDescent="0.3">
      <c r="D160" s="15" t="s">
        <v>156</v>
      </c>
      <c r="E160" s="16">
        <v>157</v>
      </c>
      <c r="F160" s="95">
        <v>965</v>
      </c>
      <c r="G160" s="26">
        <v>1.0324255599370515</v>
      </c>
      <c r="H160" s="17">
        <f t="shared" si="2"/>
        <v>934.69208575079972</v>
      </c>
    </row>
    <row r="161" spans="4:8" x14ac:dyDescent="0.3">
      <c r="D161" s="15" t="s">
        <v>157</v>
      </c>
      <c r="E161" s="16">
        <v>158</v>
      </c>
      <c r="F161" s="95">
        <v>880</v>
      </c>
      <c r="G161" s="26">
        <v>0.92151712841815292</v>
      </c>
      <c r="H161" s="17">
        <f t="shared" si="2"/>
        <v>954.94698130091206</v>
      </c>
    </row>
    <row r="162" spans="4:8" x14ac:dyDescent="0.3">
      <c r="D162" s="15" t="s">
        <v>158</v>
      </c>
      <c r="E162" s="16">
        <v>159</v>
      </c>
      <c r="F162" s="95">
        <v>890</v>
      </c>
      <c r="G162" s="26">
        <v>0.91062868223834026</v>
      </c>
      <c r="H162" s="17">
        <f t="shared" si="2"/>
        <v>977.34676862183323</v>
      </c>
    </row>
    <row r="163" spans="4:8" x14ac:dyDescent="0.3">
      <c r="D163" s="15" t="s">
        <v>159</v>
      </c>
      <c r="E163" s="16">
        <v>160</v>
      </c>
      <c r="F163" s="95">
        <v>994</v>
      </c>
      <c r="G163" s="26">
        <v>1.0696749531683261</v>
      </c>
      <c r="H163" s="17">
        <f t="shared" si="2"/>
        <v>929.25425341204777</v>
      </c>
    </row>
    <row r="164" spans="4:8" x14ac:dyDescent="0.3">
      <c r="D164" s="15" t="s">
        <v>160</v>
      </c>
      <c r="E164" s="16">
        <v>161</v>
      </c>
      <c r="F164" s="95">
        <v>1030</v>
      </c>
      <c r="G164" s="26">
        <v>1.077617074207192</v>
      </c>
      <c r="H164" s="17">
        <f t="shared" si="2"/>
        <v>955.81262087720347</v>
      </c>
    </row>
    <row r="165" spans="4:8" x14ac:dyDescent="0.3">
      <c r="D165" s="15" t="s">
        <v>161</v>
      </c>
      <c r="E165" s="16">
        <v>162</v>
      </c>
      <c r="F165" s="95">
        <v>846</v>
      </c>
      <c r="G165" s="26">
        <v>0.93898398620369217</v>
      </c>
      <c r="H165" s="17">
        <f t="shared" si="2"/>
        <v>900.97383174805145</v>
      </c>
    </row>
    <row r="166" spans="4:8" x14ac:dyDescent="0.3">
      <c r="D166" s="15" t="s">
        <v>162</v>
      </c>
      <c r="E166" s="16">
        <v>163</v>
      </c>
      <c r="F166" s="95">
        <v>904</v>
      </c>
      <c r="G166" s="26">
        <v>0.97072866412721415</v>
      </c>
      <c r="H166" s="17">
        <f t="shared" si="2"/>
        <v>931.25920085278403</v>
      </c>
    </row>
    <row r="167" spans="4:8" x14ac:dyDescent="0.3">
      <c r="D167" s="15" t="s">
        <v>163</v>
      </c>
      <c r="E167" s="16">
        <v>164</v>
      </c>
      <c r="F167" s="95">
        <v>864</v>
      </c>
      <c r="G167" s="26">
        <v>0.87631831856786435</v>
      </c>
      <c r="H167" s="17">
        <f t="shared" si="2"/>
        <v>985.94310046149019</v>
      </c>
    </row>
    <row r="168" spans="4:8" x14ac:dyDescent="0.3">
      <c r="D168" s="15" t="s">
        <v>164</v>
      </c>
      <c r="E168" s="16">
        <v>165</v>
      </c>
      <c r="F168" s="95">
        <v>854</v>
      </c>
      <c r="G168" s="26">
        <v>0.88162095741468538</v>
      </c>
      <c r="H168" s="17">
        <f t="shared" si="2"/>
        <v>968.67025768570363</v>
      </c>
    </row>
    <row r="169" spans="4:8" x14ac:dyDescent="0.3">
      <c r="D169" s="15" t="s">
        <v>165</v>
      </c>
      <c r="E169" s="16">
        <v>166</v>
      </c>
      <c r="F169" s="95">
        <v>779</v>
      </c>
      <c r="G169" s="26">
        <v>0.83963548853571812</v>
      </c>
      <c r="H169" s="17">
        <f t="shared" si="2"/>
        <v>927.78355683671339</v>
      </c>
    </row>
    <row r="170" spans="4:8" x14ac:dyDescent="0.3">
      <c r="D170" s="15" t="s">
        <v>166</v>
      </c>
      <c r="E170" s="16">
        <v>167</v>
      </c>
      <c r="F170" s="95">
        <v>922</v>
      </c>
      <c r="G170" s="26">
        <v>0.91715626735896849</v>
      </c>
      <c r="H170" s="17">
        <f t="shared" si="2"/>
        <v>1005.2812512037665</v>
      </c>
    </row>
    <row r="171" spans="4:8" x14ac:dyDescent="0.3">
      <c r="D171" s="15" t="s">
        <v>167</v>
      </c>
      <c r="E171" s="16">
        <v>168</v>
      </c>
      <c r="F171" s="95">
        <v>1278</v>
      </c>
      <c r="G171" s="26">
        <v>1.268823293940369</v>
      </c>
      <c r="H171" s="17">
        <f t="shared" si="2"/>
        <v>1007.2324539622318</v>
      </c>
    </row>
    <row r="172" spans="4:8" x14ac:dyDescent="0.3">
      <c r="D172" s="15" t="s">
        <v>168</v>
      </c>
      <c r="E172" s="16">
        <v>169</v>
      </c>
      <c r="F172" s="95">
        <v>905</v>
      </c>
      <c r="G172" s="26">
        <v>1.0324255599370515</v>
      </c>
      <c r="H172" s="17">
        <f t="shared" si="2"/>
        <v>876.57651565230435</v>
      </c>
    </row>
    <row r="173" spans="4:8" x14ac:dyDescent="0.3">
      <c r="D173" s="15" t="s">
        <v>169</v>
      </c>
      <c r="E173" s="16">
        <v>170</v>
      </c>
      <c r="F173" s="95">
        <v>843</v>
      </c>
      <c r="G173" s="26">
        <v>0.92151712841815292</v>
      </c>
      <c r="H173" s="17">
        <f t="shared" si="2"/>
        <v>914.7958014053055</v>
      </c>
    </row>
    <row r="174" spans="4:8" x14ac:dyDescent="0.3">
      <c r="D174" s="15" t="s">
        <v>170</v>
      </c>
      <c r="E174" s="16">
        <v>171</v>
      </c>
      <c r="F174" s="95">
        <v>786</v>
      </c>
      <c r="G174" s="26">
        <v>0.91062868223834026</v>
      </c>
      <c r="H174" s="17">
        <f t="shared" si="2"/>
        <v>863.13995520984372</v>
      </c>
    </row>
    <row r="175" spans="4:8" x14ac:dyDescent="0.3">
      <c r="D175" s="15" t="s">
        <v>171</v>
      </c>
      <c r="E175" s="16">
        <v>172</v>
      </c>
      <c r="F175" s="95">
        <v>924</v>
      </c>
      <c r="G175" s="26">
        <v>1.0696749531683261</v>
      </c>
      <c r="H175" s="17">
        <f t="shared" si="2"/>
        <v>863.81381303091769</v>
      </c>
    </row>
    <row r="176" spans="4:8" x14ac:dyDescent="0.3">
      <c r="D176" s="15" t="s">
        <v>172</v>
      </c>
      <c r="E176" s="16">
        <v>173</v>
      </c>
      <c r="F176" s="95">
        <v>975</v>
      </c>
      <c r="G176" s="26">
        <v>1.077617074207192</v>
      </c>
      <c r="H176" s="17">
        <f t="shared" si="2"/>
        <v>904.7740828691974</v>
      </c>
    </row>
    <row r="177" spans="4:8" x14ac:dyDescent="0.3">
      <c r="D177" s="15" t="s">
        <v>173</v>
      </c>
      <c r="E177" s="16">
        <v>174</v>
      </c>
      <c r="F177" s="95">
        <v>826</v>
      </c>
      <c r="G177" s="26">
        <v>0.93898398620369217</v>
      </c>
      <c r="H177" s="17">
        <f t="shared" si="2"/>
        <v>879.67421397622991</v>
      </c>
    </row>
    <row r="178" spans="4:8" x14ac:dyDescent="0.3">
      <c r="D178" s="15" t="s">
        <v>174</v>
      </c>
      <c r="E178" s="16">
        <v>175</v>
      </c>
      <c r="F178" s="95">
        <v>879</v>
      </c>
      <c r="G178" s="26">
        <v>0.97072866412721415</v>
      </c>
      <c r="H178" s="17">
        <f t="shared" si="2"/>
        <v>905.50535127167825</v>
      </c>
    </row>
    <row r="179" spans="4:8" x14ac:dyDescent="0.3">
      <c r="D179" s="15" t="s">
        <v>175</v>
      </c>
      <c r="E179" s="16">
        <v>176</v>
      </c>
      <c r="F179" s="95">
        <v>615</v>
      </c>
      <c r="G179" s="26">
        <v>0.87631831856786435</v>
      </c>
      <c r="H179" s="17">
        <f t="shared" si="2"/>
        <v>701.79977637015793</v>
      </c>
    </row>
    <row r="180" spans="4:8" x14ac:dyDescent="0.3">
      <c r="D180" s="15" t="s">
        <v>176</v>
      </c>
      <c r="E180" s="16">
        <v>177</v>
      </c>
      <c r="F180" s="95">
        <v>730</v>
      </c>
      <c r="G180" s="26">
        <v>0.88162095741468538</v>
      </c>
      <c r="H180" s="17">
        <f t="shared" si="2"/>
        <v>828.02024368918455</v>
      </c>
    </row>
    <row r="181" spans="4:8" x14ac:dyDescent="0.3">
      <c r="D181" s="15" t="s">
        <v>177</v>
      </c>
      <c r="E181" s="16">
        <v>178</v>
      </c>
      <c r="F181" s="95">
        <v>807</v>
      </c>
      <c r="G181" s="26">
        <v>0.83963548853571812</v>
      </c>
      <c r="H181" s="17">
        <f t="shared" si="2"/>
        <v>961.13136119027945</v>
      </c>
    </row>
    <row r="182" spans="4:8" x14ac:dyDescent="0.3">
      <c r="D182" s="15" t="s">
        <v>178</v>
      </c>
      <c r="E182" s="16">
        <v>179</v>
      </c>
      <c r="F182" s="95">
        <v>899</v>
      </c>
      <c r="G182" s="26">
        <v>0.91715626735896849</v>
      </c>
      <c r="H182" s="17">
        <f t="shared" si="2"/>
        <v>980.20373626050548</v>
      </c>
    </row>
    <row r="183" spans="4:8" ht="15" thickBot="1" x14ac:dyDescent="0.35">
      <c r="D183" s="7" t="s">
        <v>179</v>
      </c>
      <c r="E183" s="18">
        <v>180</v>
      </c>
      <c r="F183" s="96">
        <v>1189</v>
      </c>
      <c r="G183" s="27">
        <v>1.268823293940369</v>
      </c>
      <c r="H183" s="19">
        <f t="shared" si="2"/>
        <v>937.08872281775712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3FBC-551B-40B0-84EF-D12069034B0D}">
  <sheetPr>
    <tabColor rgb="FFFFFF00"/>
  </sheetPr>
  <dimension ref="A1:K204"/>
  <sheetViews>
    <sheetView topLeftCell="A12" workbookViewId="0">
      <selection activeCell="K19" sqref="K19"/>
    </sheetView>
  </sheetViews>
  <sheetFormatPr defaultRowHeight="14.4" x14ac:dyDescent="0.3"/>
  <cols>
    <col min="1" max="1" width="16.33203125" customWidth="1"/>
    <col min="2" max="2" width="11.77734375" customWidth="1"/>
    <col min="3" max="4" width="9" bestFit="1" customWidth="1"/>
    <col min="5" max="6" width="9.21875" bestFit="1" customWidth="1"/>
    <col min="7" max="7" width="9" bestFit="1" customWidth="1"/>
    <col min="8" max="8" width="10.21875" bestFit="1" customWidth="1"/>
    <col min="10" max="10" width="9.21875" bestFit="1" customWidth="1"/>
    <col min="11" max="11" width="9" bestFit="1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0.9811823247771696</v>
      </c>
    </row>
    <row r="5" spans="1:9" x14ac:dyDescent="0.3">
      <c r="A5" t="s">
        <v>186</v>
      </c>
      <c r="B5">
        <v>0.96271875445513111</v>
      </c>
    </row>
    <row r="6" spans="1:9" x14ac:dyDescent="0.3">
      <c r="A6" s="53" t="s">
        <v>187</v>
      </c>
      <c r="B6" s="55">
        <v>0.96250930925544087</v>
      </c>
    </row>
    <row r="7" spans="1:9" x14ac:dyDescent="0.3">
      <c r="A7" t="s">
        <v>188</v>
      </c>
      <c r="B7">
        <v>68.58088330077581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</v>
      </c>
      <c r="C12">
        <v>21618978.514512479</v>
      </c>
      <c r="D12">
        <v>21618978.514512479</v>
      </c>
      <c r="E12">
        <v>4596.5185923515537</v>
      </c>
      <c r="F12">
        <v>4.4353081292444899E-129</v>
      </c>
    </row>
    <row r="13" spans="1:9" x14ac:dyDescent="0.3">
      <c r="A13" t="s">
        <v>192</v>
      </c>
      <c r="B13">
        <v>178</v>
      </c>
      <c r="C13">
        <v>837194.08466800407</v>
      </c>
      <c r="D13">
        <v>4703.3375543146294</v>
      </c>
    </row>
    <row r="14" spans="1:9" ht="15" thickBot="1" x14ac:dyDescent="0.35">
      <c r="A14" s="3" t="s">
        <v>193</v>
      </c>
      <c r="B14" s="3">
        <v>179</v>
      </c>
      <c r="C14" s="3">
        <v>22456172.599180482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11" x14ac:dyDescent="0.3">
      <c r="A17" t="s">
        <v>194</v>
      </c>
      <c r="B17">
        <v>2033.3547067815189</v>
      </c>
      <c r="C17">
        <v>10.266180721732466</v>
      </c>
      <c r="D17">
        <v>198.0634046775655</v>
      </c>
      <c r="E17">
        <v>1.1437524177203357E-210</v>
      </c>
      <c r="F17">
        <v>2013.0956219468637</v>
      </c>
      <c r="G17">
        <v>2053.6137916161742</v>
      </c>
      <c r="H17">
        <v>2013.0956219468637</v>
      </c>
      <c r="I17">
        <v>2053.6137916161742</v>
      </c>
    </row>
    <row r="18" spans="1:11" ht="15" thickBot="1" x14ac:dyDescent="0.35">
      <c r="A18" s="3" t="s">
        <v>182</v>
      </c>
      <c r="B18" s="3">
        <v>-6.6696977349485156</v>
      </c>
      <c r="C18" s="3">
        <v>9.8376562202649231E-2</v>
      </c>
      <c r="D18" s="3">
        <v>-67.797629695672612</v>
      </c>
      <c r="E18" s="3">
        <v>4.4353081292449942E-129</v>
      </c>
      <c r="F18" s="3">
        <v>-6.8638321626803576</v>
      </c>
      <c r="G18" s="3">
        <v>-6.4755633072166736</v>
      </c>
      <c r="H18" s="3">
        <v>-6.8638321626803576</v>
      </c>
      <c r="I18" s="3">
        <v>-6.4755633072166736</v>
      </c>
    </row>
    <row r="22" spans="1:11" ht="15" thickBot="1" x14ac:dyDescent="0.35">
      <c r="A22" t="s">
        <v>207</v>
      </c>
    </row>
    <row r="23" spans="1:11" ht="15" thickBot="1" x14ac:dyDescent="0.35">
      <c r="J23" s="102" t="s">
        <v>249</v>
      </c>
      <c r="K23" s="103"/>
    </row>
    <row r="24" spans="1:11" ht="15" thickBot="1" x14ac:dyDescent="0.35">
      <c r="A24" s="4" t="s">
        <v>208</v>
      </c>
      <c r="B24" s="4" t="s">
        <v>242</v>
      </c>
      <c r="C24" s="4" t="s">
        <v>210</v>
      </c>
      <c r="D24" s="6" t="s">
        <v>239</v>
      </c>
      <c r="E24" s="6" t="s">
        <v>243</v>
      </c>
      <c r="F24" s="6" t="s">
        <v>244</v>
      </c>
      <c r="G24" s="6" t="s">
        <v>218</v>
      </c>
      <c r="H24" s="6" t="s">
        <v>211</v>
      </c>
      <c r="J24" s="11" t="s">
        <v>212</v>
      </c>
      <c r="K24" s="12" t="s">
        <v>213</v>
      </c>
    </row>
    <row r="25" spans="1:11" ht="15" thickBot="1" x14ac:dyDescent="0.35">
      <c r="A25">
        <v>1</v>
      </c>
      <c r="B25" s="2">
        <v>2026.6850090465703</v>
      </c>
      <c r="C25" s="2">
        <v>-100.15386028145031</v>
      </c>
      <c r="D25" s="2">
        <v>1.0324255599370515</v>
      </c>
      <c r="E25" s="2">
        <f>B25*D25</f>
        <v>2092.4014052809339</v>
      </c>
      <c r="F25" s="2">
        <v>1989</v>
      </c>
      <c r="G25" s="2">
        <f>F25-E25</f>
        <v>-103.40140528093389</v>
      </c>
      <c r="H25" s="2">
        <f>G25*G25</f>
        <v>10691.850614071942</v>
      </c>
      <c r="J25" s="51">
        <f>AVERAGE(H25:H204)</f>
        <v>4682.2050836647077</v>
      </c>
      <c r="K25" s="19">
        <f>SQRT(J25)</f>
        <v>68.426640160574209</v>
      </c>
    </row>
    <row r="26" spans="1:11" x14ac:dyDescent="0.3">
      <c r="A26">
        <v>2</v>
      </c>
      <c r="B26" s="2">
        <v>2020.0153113116219</v>
      </c>
      <c r="C26" s="2">
        <v>-148.10219455699325</v>
      </c>
      <c r="D26" s="2">
        <v>0.92151712841815292</v>
      </c>
      <c r="E26" s="2">
        <f t="shared" ref="E26:E89" si="0">B26*D26</f>
        <v>1861.4787090405871</v>
      </c>
      <c r="F26" s="2">
        <v>1725</v>
      </c>
      <c r="G26" s="2">
        <f t="shared" ref="G26:G89" si="1">F26-E26</f>
        <v>-136.47870904058709</v>
      </c>
      <c r="H26" s="2">
        <f>G26*G26</f>
        <v>18626.438021385227</v>
      </c>
    </row>
    <row r="27" spans="1:11" x14ac:dyDescent="0.3">
      <c r="A27">
        <v>3</v>
      </c>
      <c r="B27" s="2">
        <v>2013.3456135766733</v>
      </c>
      <c r="C27" s="2">
        <v>-63.044646079621771</v>
      </c>
      <c r="D27" s="2">
        <v>0.91062868223834026</v>
      </c>
      <c r="E27" s="2">
        <f t="shared" si="0"/>
        <v>1833.4102629816687</v>
      </c>
      <c r="F27" s="2">
        <v>1776</v>
      </c>
      <c r="G27" s="2">
        <f t="shared" si="1"/>
        <v>-57.410262981668666</v>
      </c>
      <c r="H27" s="2">
        <f t="shared" ref="H27:H89" si="2">G27*G27</f>
        <v>3295.9382956243558</v>
      </c>
    </row>
    <row r="28" spans="1:11" x14ac:dyDescent="0.3">
      <c r="A28">
        <v>4</v>
      </c>
      <c r="B28" s="2">
        <v>2006.6759158417249</v>
      </c>
      <c r="C28" s="2">
        <v>32.261233747486585</v>
      </c>
      <c r="D28" s="2">
        <v>1.0696749531683261</v>
      </c>
      <c r="E28" s="2">
        <f t="shared" si="0"/>
        <v>2146.4909663020048</v>
      </c>
      <c r="F28" s="2">
        <v>2181</v>
      </c>
      <c r="G28" s="2">
        <f t="shared" si="1"/>
        <v>34.509033697995164</v>
      </c>
      <c r="H28" s="2">
        <f t="shared" si="2"/>
        <v>1190.8734067693658</v>
      </c>
    </row>
    <row r="29" spans="1:11" x14ac:dyDescent="0.3">
      <c r="A29">
        <v>5</v>
      </c>
      <c r="B29" s="2">
        <v>2000.0062181067763</v>
      </c>
      <c r="C29" s="2">
        <v>0.70447180705923529</v>
      </c>
      <c r="D29" s="2">
        <v>1.077617074207192</v>
      </c>
      <c r="E29" s="2">
        <f t="shared" si="0"/>
        <v>2155.2408491524152</v>
      </c>
      <c r="F29" s="2">
        <v>2156</v>
      </c>
      <c r="G29" s="2">
        <f t="shared" si="1"/>
        <v>0.75915084758480589</v>
      </c>
      <c r="H29" s="2">
        <f t="shared" si="2"/>
        <v>0.57631000938872923</v>
      </c>
    </row>
    <row r="30" spans="1:11" x14ac:dyDescent="0.3">
      <c r="A30">
        <v>6</v>
      </c>
      <c r="B30" s="2">
        <v>1993.3365203718279</v>
      </c>
      <c r="C30" s="2">
        <v>-1.8222587065131393</v>
      </c>
      <c r="D30" s="2">
        <v>0.93898398620369217</v>
      </c>
      <c r="E30" s="2">
        <f t="shared" si="0"/>
        <v>1871.7110717441362</v>
      </c>
      <c r="F30" s="2">
        <v>1870</v>
      </c>
      <c r="G30" s="2">
        <f t="shared" si="1"/>
        <v>-1.711071744136234</v>
      </c>
      <c r="H30" s="2">
        <f>G30*G30</f>
        <v>2.9277665135814139</v>
      </c>
    </row>
    <row r="31" spans="1:11" x14ac:dyDescent="0.3">
      <c r="A31">
        <v>7</v>
      </c>
      <c r="B31" s="2">
        <v>1986.6668226368793</v>
      </c>
      <c r="C31" s="2">
        <v>7.7112889239501783</v>
      </c>
      <c r="D31" s="2">
        <v>0.97072866412721415</v>
      </c>
      <c r="E31" s="2">
        <f t="shared" si="0"/>
        <v>1928.5144308041549</v>
      </c>
      <c r="F31" s="2">
        <v>1936</v>
      </c>
      <c r="G31" s="2">
        <f t="shared" si="1"/>
        <v>7.4855691958450734</v>
      </c>
      <c r="H31" s="2">
        <f t="shared" si="2"/>
        <v>56.033746185784658</v>
      </c>
    </row>
    <row r="32" spans="1:11" x14ac:dyDescent="0.3">
      <c r="A32">
        <v>8</v>
      </c>
      <c r="B32" s="2">
        <v>1979.9971249019306</v>
      </c>
      <c r="C32" s="2">
        <v>-155.3177063395201</v>
      </c>
      <c r="D32" s="2">
        <v>0.87631831856786435</v>
      </c>
      <c r="E32" s="2">
        <f t="shared" si="0"/>
        <v>1735.1077512632655</v>
      </c>
      <c r="F32" s="2">
        <v>1599</v>
      </c>
      <c r="G32" s="2">
        <f t="shared" si="1"/>
        <v>-136.10775126326553</v>
      </c>
      <c r="H32" s="2">
        <f t="shared" si="2"/>
        <v>18525.319953942959</v>
      </c>
    </row>
    <row r="33" spans="1:8" x14ac:dyDescent="0.3">
      <c r="A33">
        <v>9</v>
      </c>
      <c r="B33" s="2">
        <v>1973.3274271669823</v>
      </c>
      <c r="C33" s="2">
        <v>-5.3615055221393959</v>
      </c>
      <c r="D33" s="2">
        <v>0.88162095741468538</v>
      </c>
      <c r="E33" s="2">
        <f t="shared" si="0"/>
        <v>1739.7268156316127</v>
      </c>
      <c r="F33" s="2">
        <v>1735</v>
      </c>
      <c r="G33" s="2">
        <f t="shared" si="1"/>
        <v>-4.7268156316126806</v>
      </c>
      <c r="H33" s="2">
        <f t="shared" si="2"/>
        <v>22.342786015257985</v>
      </c>
    </row>
    <row r="34" spans="1:8" x14ac:dyDescent="0.3">
      <c r="A34">
        <v>10</v>
      </c>
      <c r="B34" s="2">
        <v>1966.6577294320336</v>
      </c>
      <c r="C34" s="2">
        <v>-1.5192585968898129</v>
      </c>
      <c r="D34" s="2">
        <v>0.83963548853571812</v>
      </c>
      <c r="E34" s="2">
        <f t="shared" si="0"/>
        <v>1651.2756234342116</v>
      </c>
      <c r="F34" s="2">
        <v>1650</v>
      </c>
      <c r="G34" s="2">
        <f t="shared" si="1"/>
        <v>-1.2756234342116386</v>
      </c>
      <c r="H34" s="2">
        <f t="shared" si="2"/>
        <v>1.6272151459098947</v>
      </c>
    </row>
    <row r="35" spans="1:8" x14ac:dyDescent="0.3">
      <c r="A35">
        <v>11</v>
      </c>
      <c r="B35" s="2">
        <v>1959.9880316970853</v>
      </c>
      <c r="C35" s="2">
        <v>-200.20067872216214</v>
      </c>
      <c r="D35" s="2">
        <v>0.91715626735896849</v>
      </c>
      <c r="E35" s="2">
        <f t="shared" si="0"/>
        <v>1797.6153072195502</v>
      </c>
      <c r="F35" s="2">
        <v>1614</v>
      </c>
      <c r="G35" s="2">
        <f t="shared" si="1"/>
        <v>-183.61530721955023</v>
      </c>
      <c r="H35" s="2">
        <f t="shared" si="2"/>
        <v>33714.581045329818</v>
      </c>
    </row>
    <row r="36" spans="1:8" x14ac:dyDescent="0.3">
      <c r="A36">
        <v>12</v>
      </c>
      <c r="B36" s="2">
        <v>1953.3183339621366</v>
      </c>
      <c r="C36" s="2">
        <v>-152.43714671354542</v>
      </c>
      <c r="D36" s="2">
        <v>1.268823293940369</v>
      </c>
      <c r="E36" s="2">
        <f t="shared" si="0"/>
        <v>2478.4158026119521</v>
      </c>
      <c r="F36" s="2">
        <v>2285</v>
      </c>
      <c r="G36" s="2">
        <f t="shared" si="1"/>
        <v>-193.41580261195213</v>
      </c>
      <c r="H36" s="2">
        <f t="shared" si="2"/>
        <v>37409.672700025629</v>
      </c>
    </row>
    <row r="37" spans="1:8" x14ac:dyDescent="0.3">
      <c r="A37">
        <v>13</v>
      </c>
      <c r="B37" s="2">
        <v>1946.6486362271883</v>
      </c>
      <c r="C37" s="2">
        <v>20.56341160687839</v>
      </c>
      <c r="D37" s="2">
        <v>1.0324255599370515</v>
      </c>
      <c r="E37" s="2">
        <f t="shared" si="0"/>
        <v>2009.7698082575525</v>
      </c>
      <c r="F37" s="2">
        <v>2031</v>
      </c>
      <c r="G37" s="2">
        <f t="shared" si="1"/>
        <v>21.23019174244746</v>
      </c>
      <c r="H37" s="2">
        <f t="shared" si="2"/>
        <v>450.72104142108429</v>
      </c>
    </row>
    <row r="38" spans="1:8" x14ac:dyDescent="0.3">
      <c r="A38">
        <v>14</v>
      </c>
      <c r="B38" s="2">
        <v>1939.9789384922396</v>
      </c>
      <c r="C38" s="2">
        <v>5.7255359083685562</v>
      </c>
      <c r="D38" s="2">
        <v>0.92151712841815292</v>
      </c>
      <c r="E38" s="2">
        <f t="shared" si="0"/>
        <v>1787.7238205910651</v>
      </c>
      <c r="F38" s="2">
        <v>1793</v>
      </c>
      <c r="G38" s="2">
        <f t="shared" si="1"/>
        <v>5.2761794089349223</v>
      </c>
      <c r="H38" s="2">
        <f t="shared" si="2"/>
        <v>27.838069155268865</v>
      </c>
    </row>
    <row r="39" spans="1:8" x14ac:dyDescent="0.3">
      <c r="A39">
        <v>15</v>
      </c>
      <c r="B39" s="2">
        <v>1933.309240757291</v>
      </c>
      <c r="C39" s="2">
        <v>125.7078279684813</v>
      </c>
      <c r="D39" s="2">
        <v>0.91062868223834026</v>
      </c>
      <c r="E39" s="2">
        <f t="shared" si="0"/>
        <v>1760.526846270018</v>
      </c>
      <c r="F39" s="2">
        <v>1875</v>
      </c>
      <c r="G39" s="2">
        <f t="shared" si="1"/>
        <v>114.47315372998196</v>
      </c>
      <c r="H39" s="2">
        <f t="shared" si="2"/>
        <v>13104.102924888082</v>
      </c>
    </row>
    <row r="40" spans="1:8" x14ac:dyDescent="0.3">
      <c r="A40">
        <v>16</v>
      </c>
      <c r="B40" s="2">
        <v>1926.6395430223427</v>
      </c>
      <c r="C40" s="2">
        <v>171.19400290988574</v>
      </c>
      <c r="D40" s="2">
        <v>1.0696749531683261</v>
      </c>
      <c r="E40" s="2">
        <f t="shared" si="0"/>
        <v>2060.8780629546695</v>
      </c>
      <c r="F40" s="2">
        <v>2244</v>
      </c>
      <c r="G40" s="2">
        <f t="shared" si="1"/>
        <v>183.12193704533047</v>
      </c>
      <c r="H40" s="2">
        <f t="shared" si="2"/>
        <v>33533.643827233973</v>
      </c>
    </row>
    <row r="41" spans="1:8" x14ac:dyDescent="0.3">
      <c r="A41">
        <v>17</v>
      </c>
      <c r="B41" s="2">
        <v>1919.969845287394</v>
      </c>
      <c r="C41" s="2">
        <v>96.516392738006971</v>
      </c>
      <c r="D41" s="2">
        <v>1.077617074207192</v>
      </c>
      <c r="E41" s="2">
        <f t="shared" si="0"/>
        <v>2068.9922872446368</v>
      </c>
      <c r="F41" s="2">
        <v>2173</v>
      </c>
      <c r="G41" s="2">
        <f t="shared" si="1"/>
        <v>104.00771275536317</v>
      </c>
      <c r="H41" s="2">
        <f t="shared" si="2"/>
        <v>10817.604312602136</v>
      </c>
    </row>
    <row r="42" spans="1:8" x14ac:dyDescent="0.3">
      <c r="A42">
        <v>18</v>
      </c>
      <c r="B42" s="2">
        <v>1913.3001475524457</v>
      </c>
      <c r="C42" s="2">
        <v>110.16354077060123</v>
      </c>
      <c r="D42" s="2">
        <v>0.93898398620369217</v>
      </c>
      <c r="E42" s="2">
        <f t="shared" si="0"/>
        <v>1796.5581993529079</v>
      </c>
      <c r="F42" s="2">
        <v>1900</v>
      </c>
      <c r="G42" s="2">
        <f t="shared" si="1"/>
        <v>103.44180064709212</v>
      </c>
      <c r="H42" s="2">
        <f t="shared" si="2"/>
        <v>10700.206121112747</v>
      </c>
    </row>
    <row r="43" spans="1:8" x14ac:dyDescent="0.3">
      <c r="A43">
        <v>19</v>
      </c>
      <c r="B43" s="2">
        <v>1906.630449817497</v>
      </c>
      <c r="C43" s="2">
        <v>138.22520692229955</v>
      </c>
      <c r="D43" s="2">
        <v>0.97072866412721415</v>
      </c>
      <c r="E43" s="2">
        <f t="shared" si="0"/>
        <v>1850.8208295356083</v>
      </c>
      <c r="F43" s="2">
        <v>1985</v>
      </c>
      <c r="G43" s="2">
        <f t="shared" si="1"/>
        <v>134.17917046439175</v>
      </c>
      <c r="H43" s="2">
        <f t="shared" si="2"/>
        <v>18004.0497865123</v>
      </c>
    </row>
    <row r="44" spans="1:8" x14ac:dyDescent="0.3">
      <c r="A44">
        <v>20</v>
      </c>
      <c r="B44" s="2">
        <v>1899.9607520825487</v>
      </c>
      <c r="C44" s="2">
        <v>50.24382973306092</v>
      </c>
      <c r="D44" s="2">
        <v>0.87631831856786435</v>
      </c>
      <c r="E44" s="2">
        <f t="shared" si="0"/>
        <v>1664.970411609914</v>
      </c>
      <c r="F44" s="2">
        <v>1709</v>
      </c>
      <c r="G44" s="2">
        <f t="shared" si="1"/>
        <v>44.029588390086019</v>
      </c>
      <c r="H44" s="2">
        <f t="shared" si="2"/>
        <v>1938.6046538003975</v>
      </c>
    </row>
    <row r="45" spans="1:8" x14ac:dyDescent="0.3">
      <c r="A45">
        <v>21</v>
      </c>
      <c r="B45" s="2">
        <v>1893.2910543476</v>
      </c>
      <c r="C45" s="2">
        <v>87.151884667901641</v>
      </c>
      <c r="D45" s="2">
        <v>0.88162095741468538</v>
      </c>
      <c r="E45" s="2">
        <f t="shared" si="0"/>
        <v>1669.1650719985903</v>
      </c>
      <c r="F45" s="2">
        <v>1746</v>
      </c>
      <c r="G45" s="2">
        <f t="shared" si="1"/>
        <v>76.834928001409708</v>
      </c>
      <c r="H45" s="2">
        <f t="shared" si="2"/>
        <v>5903.6061609818134</v>
      </c>
    </row>
    <row r="46" spans="1:8" x14ac:dyDescent="0.3">
      <c r="A46">
        <v>22</v>
      </c>
      <c r="B46" s="2">
        <v>1886.6213566126517</v>
      </c>
      <c r="C46" s="2">
        <v>101.14598146241201</v>
      </c>
      <c r="D46" s="2">
        <v>0.83963548853571812</v>
      </c>
      <c r="E46" s="2">
        <f t="shared" si="0"/>
        <v>1584.0742444413831</v>
      </c>
      <c r="F46" s="2">
        <v>1669</v>
      </c>
      <c r="G46" s="2">
        <f t="shared" si="1"/>
        <v>84.925755558616856</v>
      </c>
      <c r="H46" s="2">
        <f t="shared" si="2"/>
        <v>7212.3839572019415</v>
      </c>
    </row>
    <row r="47" spans="1:8" x14ac:dyDescent="0.3">
      <c r="A47">
        <v>23</v>
      </c>
      <c r="B47" s="2">
        <v>1879.951658877703</v>
      </c>
      <c r="C47" s="2">
        <v>65.191239330018561</v>
      </c>
      <c r="D47" s="2">
        <v>0.91715626735896849</v>
      </c>
      <c r="E47" s="2">
        <f t="shared" si="0"/>
        <v>1724.209446271575</v>
      </c>
      <c r="F47" s="2">
        <v>1784</v>
      </c>
      <c r="G47" s="2">
        <f t="shared" si="1"/>
        <v>59.790553728425039</v>
      </c>
      <c r="H47" s="2">
        <f t="shared" si="2"/>
        <v>3574.9103151516811</v>
      </c>
    </row>
    <row r="48" spans="1:8" x14ac:dyDescent="0.3">
      <c r="A48">
        <v>24</v>
      </c>
      <c r="B48" s="2">
        <v>1873.2819611427544</v>
      </c>
      <c r="C48" s="2">
        <v>34.785152349078999</v>
      </c>
      <c r="D48" s="2">
        <v>1.268823293940369</v>
      </c>
      <c r="E48" s="2">
        <f t="shared" si="0"/>
        <v>2376.863788416224</v>
      </c>
      <c r="F48" s="2">
        <v>2421</v>
      </c>
      <c r="G48" s="2">
        <f t="shared" si="1"/>
        <v>44.136211583776003</v>
      </c>
      <c r="H48" s="2">
        <f t="shared" si="2"/>
        <v>1948.005172967843</v>
      </c>
    </row>
    <row r="49" spans="1:8" x14ac:dyDescent="0.3">
      <c r="A49">
        <v>25</v>
      </c>
      <c r="B49" s="2">
        <v>1866.612263407806</v>
      </c>
      <c r="C49" s="2">
        <v>20.206579123341953</v>
      </c>
      <c r="D49" s="2">
        <v>1.0324255599370515</v>
      </c>
      <c r="E49" s="2">
        <f t="shared" si="0"/>
        <v>1927.1382112341712</v>
      </c>
      <c r="F49" s="2">
        <v>1948</v>
      </c>
      <c r="G49" s="2">
        <f t="shared" si="1"/>
        <v>20.861788765828805</v>
      </c>
      <c r="H49" s="2">
        <f t="shared" si="2"/>
        <v>435.21423051006093</v>
      </c>
    </row>
    <row r="50" spans="1:8" x14ac:dyDescent="0.3">
      <c r="A50">
        <v>26</v>
      </c>
      <c r="B50" s="2">
        <v>1859.9425656728574</v>
      </c>
      <c r="C50" s="2">
        <v>142.19059398644094</v>
      </c>
      <c r="D50" s="2">
        <v>0.92151712841815292</v>
      </c>
      <c r="E50" s="2">
        <f t="shared" si="0"/>
        <v>1713.9689321415433</v>
      </c>
      <c r="F50" s="2">
        <v>1845</v>
      </c>
      <c r="G50" s="2">
        <f t="shared" si="1"/>
        <v>131.03106785845671</v>
      </c>
      <c r="H50" s="2">
        <f t="shared" si="2"/>
        <v>17169.140744127486</v>
      </c>
    </row>
    <row r="51" spans="1:8" x14ac:dyDescent="0.3">
      <c r="A51">
        <v>27</v>
      </c>
      <c r="B51" s="2">
        <v>1853.272867937909</v>
      </c>
      <c r="C51" s="2">
        <v>211.23491297113173</v>
      </c>
      <c r="D51" s="2">
        <v>0.91062868223834026</v>
      </c>
      <c r="E51" s="2">
        <f t="shared" si="0"/>
        <v>1687.6434295583676</v>
      </c>
      <c r="F51" s="2">
        <v>1880</v>
      </c>
      <c r="G51" s="2">
        <f t="shared" si="1"/>
        <v>192.35657044163236</v>
      </c>
      <c r="H51" s="2">
        <f t="shared" si="2"/>
        <v>37001.050192066672</v>
      </c>
    </row>
    <row r="52" spans="1:8" x14ac:dyDescent="0.3">
      <c r="A52">
        <v>28</v>
      </c>
      <c r="B52" s="2">
        <v>1846.6031702029604</v>
      </c>
      <c r="C52" s="2">
        <v>157.74403232765371</v>
      </c>
      <c r="D52" s="2">
        <v>1.0696749531683261</v>
      </c>
      <c r="E52" s="2">
        <f t="shared" si="0"/>
        <v>1975.2651596073342</v>
      </c>
      <c r="F52" s="2">
        <v>2144</v>
      </c>
      <c r="G52" s="2">
        <f t="shared" si="1"/>
        <v>168.73484039266577</v>
      </c>
      <c r="H52" s="2">
        <f t="shared" si="2"/>
        <v>28471.446362338393</v>
      </c>
    </row>
    <row r="53" spans="1:8" x14ac:dyDescent="0.3">
      <c r="A53">
        <v>29</v>
      </c>
      <c r="B53" s="2">
        <v>1839.933472468012</v>
      </c>
      <c r="C53" s="2">
        <v>122.73030729440075</v>
      </c>
      <c r="D53" s="2">
        <v>1.077617074207192</v>
      </c>
      <c r="E53" s="2">
        <f t="shared" si="0"/>
        <v>1982.7437253368582</v>
      </c>
      <c r="F53" s="2">
        <v>2115</v>
      </c>
      <c r="G53" s="2">
        <f t="shared" si="1"/>
        <v>132.25627466314177</v>
      </c>
      <c r="H53" s="2">
        <f t="shared" si="2"/>
        <v>17491.722187772393</v>
      </c>
    </row>
    <row r="54" spans="1:8" x14ac:dyDescent="0.3">
      <c r="A54">
        <v>30</v>
      </c>
      <c r="B54" s="2">
        <v>1833.2637747330634</v>
      </c>
      <c r="C54" s="2">
        <v>141.21079271479402</v>
      </c>
      <c r="D54" s="2">
        <v>0.93898398620369217</v>
      </c>
      <c r="E54" s="2">
        <f t="shared" si="0"/>
        <v>1721.4053269616795</v>
      </c>
      <c r="F54" s="2">
        <v>1854</v>
      </c>
      <c r="G54" s="2">
        <f t="shared" si="1"/>
        <v>132.59467303832048</v>
      </c>
      <c r="H54" s="2">
        <f t="shared" si="2"/>
        <v>17581.347318139113</v>
      </c>
    </row>
    <row r="55" spans="1:8" x14ac:dyDescent="0.3">
      <c r="A55">
        <v>31</v>
      </c>
      <c r="B55" s="2">
        <v>1826.5940769981148</v>
      </c>
      <c r="C55" s="2">
        <v>-32.065838186666042</v>
      </c>
      <c r="D55" s="2">
        <v>0.97072866412721415</v>
      </c>
      <c r="E55" s="2">
        <f t="shared" si="0"/>
        <v>1773.1272282670618</v>
      </c>
      <c r="F55" s="2">
        <v>1742</v>
      </c>
      <c r="G55" s="2">
        <f t="shared" si="1"/>
        <v>-31.12722826706181</v>
      </c>
      <c r="H55" s="2">
        <f t="shared" si="2"/>
        <v>968.90433958977178</v>
      </c>
    </row>
    <row r="56" spans="1:8" x14ac:dyDescent="0.3">
      <c r="A56">
        <v>32</v>
      </c>
      <c r="B56" s="2">
        <v>1819.9243792631664</v>
      </c>
      <c r="C56" s="2">
        <v>102.89289420629052</v>
      </c>
      <c r="D56" s="2">
        <v>0.87631831856786435</v>
      </c>
      <c r="E56" s="2">
        <f t="shared" si="0"/>
        <v>1594.8330719565622</v>
      </c>
      <c r="F56" s="2">
        <v>1685</v>
      </c>
      <c r="G56" s="2">
        <f t="shared" si="1"/>
        <v>90.166928043437792</v>
      </c>
      <c r="H56" s="2">
        <f t="shared" si="2"/>
        <v>8130.0749127904883</v>
      </c>
    </row>
    <row r="57" spans="1:8" x14ac:dyDescent="0.3">
      <c r="A57">
        <v>33</v>
      </c>
      <c r="B57" s="2">
        <v>1813.2546815282178</v>
      </c>
      <c r="C57" s="2">
        <v>46.955181006388557</v>
      </c>
      <c r="D57" s="2">
        <v>0.88162095741468538</v>
      </c>
      <c r="E57" s="2">
        <f t="shared" si="0"/>
        <v>1598.6033283655679</v>
      </c>
      <c r="F57" s="2">
        <v>1640</v>
      </c>
      <c r="G57" s="2">
        <f t="shared" si="1"/>
        <v>41.396671634432096</v>
      </c>
      <c r="H57" s="2">
        <f t="shared" si="2"/>
        <v>1713.6844224089948</v>
      </c>
    </row>
    <row r="58" spans="1:8" x14ac:dyDescent="0.3">
      <c r="A58">
        <v>34</v>
      </c>
      <c r="B58" s="2">
        <v>1806.5849837932694</v>
      </c>
      <c r="C58" s="2">
        <v>-26.050429915366522</v>
      </c>
      <c r="D58" s="2">
        <v>0.83963548853571812</v>
      </c>
      <c r="E58" s="2">
        <f t="shared" si="0"/>
        <v>1516.8728654485542</v>
      </c>
      <c r="F58" s="2">
        <v>1495</v>
      </c>
      <c r="G58" s="2">
        <f t="shared" si="1"/>
        <v>-21.872865448554194</v>
      </c>
      <c r="H58" s="2">
        <f t="shared" si="2"/>
        <v>478.42224293055585</v>
      </c>
    </row>
    <row r="59" spans="1:8" x14ac:dyDescent="0.3">
      <c r="A59">
        <v>35</v>
      </c>
      <c r="B59" s="2">
        <v>1799.9152860583208</v>
      </c>
      <c r="C59" s="2">
        <v>81.988661422916721</v>
      </c>
      <c r="D59" s="2">
        <v>0.91715626735896849</v>
      </c>
      <c r="E59" s="2">
        <f t="shared" si="0"/>
        <v>1650.8035853235995</v>
      </c>
      <c r="F59" s="2">
        <v>1726</v>
      </c>
      <c r="G59" s="2">
        <f t="shared" si="1"/>
        <v>75.196414676400536</v>
      </c>
      <c r="H59" s="2">
        <f t="shared" si="2"/>
        <v>5654.5007801851862</v>
      </c>
    </row>
    <row r="60" spans="1:8" x14ac:dyDescent="0.3">
      <c r="A60">
        <v>36</v>
      </c>
      <c r="B60" s="2">
        <v>1793.2455883233724</v>
      </c>
      <c r="C60" s="2">
        <v>-73.541977567824915</v>
      </c>
      <c r="D60" s="2">
        <v>1.268823293940369</v>
      </c>
      <c r="E60" s="2">
        <f t="shared" si="0"/>
        <v>2275.3117742204963</v>
      </c>
      <c r="F60" s="2">
        <v>2182</v>
      </c>
      <c r="G60" s="2">
        <f t="shared" si="1"/>
        <v>-93.311774220496318</v>
      </c>
      <c r="H60" s="2">
        <f t="shared" si="2"/>
        <v>8707.0872081768812</v>
      </c>
    </row>
    <row r="61" spans="1:8" x14ac:dyDescent="0.3">
      <c r="A61">
        <v>37</v>
      </c>
      <c r="B61" s="2">
        <v>1786.5758905884238</v>
      </c>
      <c r="C61" s="2">
        <v>-5.3336670695423436</v>
      </c>
      <c r="D61" s="2">
        <v>1.0324255599370515</v>
      </c>
      <c r="E61" s="2">
        <f t="shared" si="0"/>
        <v>1844.5066142107901</v>
      </c>
      <c r="F61" s="2">
        <v>1839</v>
      </c>
      <c r="G61" s="2">
        <f t="shared" si="1"/>
        <v>-5.506614210790076</v>
      </c>
      <c r="H61" s="2">
        <f t="shared" si="2"/>
        <v>30.32280006647521</v>
      </c>
    </row>
    <row r="62" spans="1:8" x14ac:dyDescent="0.3">
      <c r="A62">
        <v>38</v>
      </c>
      <c r="B62" s="2">
        <v>1779.9061928534752</v>
      </c>
      <c r="C62" s="2">
        <v>-64.257127584450245</v>
      </c>
      <c r="D62" s="2">
        <v>0.92151712841815292</v>
      </c>
      <c r="E62" s="2">
        <f t="shared" si="0"/>
        <v>1640.2140436920215</v>
      </c>
      <c r="F62" s="2">
        <v>1581</v>
      </c>
      <c r="G62" s="2">
        <f t="shared" si="1"/>
        <v>-59.214043692021505</v>
      </c>
      <c r="H62" s="2">
        <f t="shared" si="2"/>
        <v>3506.3029703606317</v>
      </c>
    </row>
    <row r="63" spans="1:8" x14ac:dyDescent="0.3">
      <c r="A63">
        <v>39</v>
      </c>
      <c r="B63" s="2">
        <v>1773.2364951185268</v>
      </c>
      <c r="C63" s="2">
        <v>-121.63027039129406</v>
      </c>
      <c r="D63" s="2">
        <v>0.91062868223834026</v>
      </c>
      <c r="E63" s="2">
        <f t="shared" si="0"/>
        <v>1614.7600128467172</v>
      </c>
      <c r="F63" s="2">
        <v>1504</v>
      </c>
      <c r="G63" s="2">
        <f t="shared" si="1"/>
        <v>-110.76001284671725</v>
      </c>
      <c r="H63" s="2">
        <f t="shared" si="2"/>
        <v>12267.780445804969</v>
      </c>
    </row>
    <row r="64" spans="1:8" x14ac:dyDescent="0.3">
      <c r="A64">
        <v>40</v>
      </c>
      <c r="B64" s="2">
        <v>1766.5667973835782</v>
      </c>
      <c r="C64" s="2">
        <v>18.087498153241995</v>
      </c>
      <c r="D64" s="2">
        <v>1.0696749531683261</v>
      </c>
      <c r="E64" s="2">
        <f t="shared" si="0"/>
        <v>1889.6522562599987</v>
      </c>
      <c r="F64" s="2">
        <v>1909</v>
      </c>
      <c r="G64" s="2">
        <f t="shared" si="1"/>
        <v>19.347743740001306</v>
      </c>
      <c r="H64" s="2">
        <f t="shared" si="2"/>
        <v>374.33518782875973</v>
      </c>
    </row>
    <row r="65" spans="1:8" x14ac:dyDescent="0.3">
      <c r="A65">
        <v>41</v>
      </c>
      <c r="B65" s="2">
        <v>1759.8970996486296</v>
      </c>
      <c r="C65" s="2">
        <v>25.523757213253248</v>
      </c>
      <c r="D65" s="2">
        <v>1.077617074207192</v>
      </c>
      <c r="E65" s="2">
        <f t="shared" si="0"/>
        <v>1896.4951634290792</v>
      </c>
      <c r="F65" s="2">
        <v>1924</v>
      </c>
      <c r="G65" s="2">
        <f t="shared" si="1"/>
        <v>27.504836570920816</v>
      </c>
      <c r="H65" s="2">
        <f t="shared" si="2"/>
        <v>756.51603479306311</v>
      </c>
    </row>
    <row r="66" spans="1:8" x14ac:dyDescent="0.3">
      <c r="A66">
        <v>42</v>
      </c>
      <c r="B66" s="2">
        <v>1753.2274019136812</v>
      </c>
      <c r="C66" s="2">
        <v>-41.803113947819838</v>
      </c>
      <c r="D66" s="2">
        <v>0.93898398620369217</v>
      </c>
      <c r="E66" s="2">
        <f t="shared" si="0"/>
        <v>1646.2524545704512</v>
      </c>
      <c r="F66" s="2">
        <v>1607</v>
      </c>
      <c r="G66" s="2">
        <f t="shared" si="1"/>
        <v>-39.252454570451164</v>
      </c>
      <c r="H66" s="2">
        <f t="shared" si="2"/>
        <v>1540.7551898053325</v>
      </c>
    </row>
    <row r="67" spans="1:8" x14ac:dyDescent="0.3">
      <c r="A67">
        <v>43</v>
      </c>
      <c r="B67" s="2">
        <v>1746.5577041787328</v>
      </c>
      <c r="C67" s="2">
        <v>-98.311330987964766</v>
      </c>
      <c r="D67" s="2">
        <v>0.97072866412721415</v>
      </c>
      <c r="E67" s="2">
        <f t="shared" si="0"/>
        <v>1695.4336269985154</v>
      </c>
      <c r="F67" s="2">
        <v>1600</v>
      </c>
      <c r="G67" s="2">
        <f t="shared" si="1"/>
        <v>-95.433626998515365</v>
      </c>
      <c r="H67" s="2">
        <f t="shared" si="2"/>
        <v>9107.5771620917603</v>
      </c>
    </row>
    <row r="68" spans="1:8" x14ac:dyDescent="0.3">
      <c r="A68">
        <v>44</v>
      </c>
      <c r="B68" s="2">
        <v>1739.8880064437842</v>
      </c>
      <c r="C68" s="2">
        <v>-86.379265044826752</v>
      </c>
      <c r="D68" s="2">
        <v>0.87631831856786435</v>
      </c>
      <c r="E68" s="2">
        <f t="shared" si="0"/>
        <v>1524.6957323032104</v>
      </c>
      <c r="F68" s="2">
        <v>1449</v>
      </c>
      <c r="G68" s="2">
        <f t="shared" si="1"/>
        <v>-75.695732303210434</v>
      </c>
      <c r="H68" s="2">
        <f t="shared" si="2"/>
        <v>5729.8438889192958</v>
      </c>
    </row>
    <row r="69" spans="1:8" x14ac:dyDescent="0.3">
      <c r="A69">
        <v>45</v>
      </c>
      <c r="B69" s="2">
        <v>1733.2183087088356</v>
      </c>
      <c r="C69" s="2">
        <v>-121.41451928098445</v>
      </c>
      <c r="D69" s="2">
        <v>0.88162095741468538</v>
      </c>
      <c r="E69" s="2">
        <f t="shared" si="0"/>
        <v>1528.0415847325453</v>
      </c>
      <c r="F69" s="2">
        <v>1421</v>
      </c>
      <c r="G69" s="2">
        <f t="shared" si="1"/>
        <v>-107.04158473254529</v>
      </c>
      <c r="H69" s="2">
        <f t="shared" si="2"/>
        <v>11457.900862054672</v>
      </c>
    </row>
    <row r="70" spans="1:8" x14ac:dyDescent="0.3">
      <c r="A70">
        <v>46</v>
      </c>
      <c r="B70" s="2">
        <v>1726.5486109738872</v>
      </c>
      <c r="C70" s="2">
        <v>-53.20342823244664</v>
      </c>
      <c r="D70" s="2">
        <v>0.83963548853571812</v>
      </c>
      <c r="E70" s="2">
        <f t="shared" si="0"/>
        <v>1449.6714864557252</v>
      </c>
      <c r="F70" s="2">
        <v>1405</v>
      </c>
      <c r="G70" s="2">
        <f t="shared" si="1"/>
        <v>-44.671486455725244</v>
      </c>
      <c r="H70" s="2">
        <f t="shared" si="2"/>
        <v>1995.541702164044</v>
      </c>
    </row>
    <row r="71" spans="1:8" x14ac:dyDescent="0.3">
      <c r="A71">
        <v>47</v>
      </c>
      <c r="B71" s="2">
        <v>1719.8789132389386</v>
      </c>
      <c r="C71" s="2">
        <v>-118.1889370802262</v>
      </c>
      <c r="D71" s="2">
        <v>0.91715626735896849</v>
      </c>
      <c r="E71" s="2">
        <f t="shared" si="0"/>
        <v>1577.3977243756242</v>
      </c>
      <c r="F71" s="2">
        <v>1469</v>
      </c>
      <c r="G71" s="2">
        <f t="shared" si="1"/>
        <v>-108.39772437562419</v>
      </c>
      <c r="H71" s="2">
        <f t="shared" si="2"/>
        <v>11750.066649813791</v>
      </c>
    </row>
    <row r="72" spans="1:8" x14ac:dyDescent="0.3">
      <c r="A72">
        <v>48</v>
      </c>
      <c r="B72" s="2">
        <v>1713.20921550399</v>
      </c>
      <c r="C72" s="2">
        <v>-213.39437990921124</v>
      </c>
      <c r="D72" s="2">
        <v>1.268823293940369</v>
      </c>
      <c r="E72" s="2">
        <f t="shared" si="0"/>
        <v>2173.7597600247682</v>
      </c>
      <c r="F72" s="2">
        <v>1903</v>
      </c>
      <c r="G72" s="2">
        <f t="shared" si="1"/>
        <v>-270.75976002476818</v>
      </c>
      <c r="H72" s="2">
        <f t="shared" si="2"/>
        <v>73310.847648670053</v>
      </c>
    </row>
    <row r="73" spans="1:8" x14ac:dyDescent="0.3">
      <c r="A73">
        <v>49</v>
      </c>
      <c r="B73" s="2">
        <v>1706.5395177690416</v>
      </c>
      <c r="C73" s="2">
        <v>-16.34502073780277</v>
      </c>
      <c r="D73" s="2">
        <v>1.0324255599370515</v>
      </c>
      <c r="E73" s="2">
        <f t="shared" si="0"/>
        <v>1761.8750171874087</v>
      </c>
      <c r="F73" s="2">
        <v>1745</v>
      </c>
      <c r="G73" s="2">
        <f t="shared" si="1"/>
        <v>-16.87501718740873</v>
      </c>
      <c r="H73" s="2">
        <f t="shared" si="2"/>
        <v>284.76620507534005</v>
      </c>
    </row>
    <row r="74" spans="1:8" x14ac:dyDescent="0.3">
      <c r="A74">
        <v>50</v>
      </c>
      <c r="B74" s="2">
        <v>1699.8698200340932</v>
      </c>
      <c r="C74" s="2">
        <v>-9.1795963217966801</v>
      </c>
      <c r="D74" s="2">
        <v>0.92151712841815292</v>
      </c>
      <c r="E74" s="2">
        <f t="shared" si="0"/>
        <v>1566.4591552424999</v>
      </c>
      <c r="F74" s="2">
        <v>1558</v>
      </c>
      <c r="G74" s="2">
        <f t="shared" si="1"/>
        <v>-8.4591552424999463</v>
      </c>
      <c r="H74" s="2">
        <f t="shared" si="2"/>
        <v>71.557307416714323</v>
      </c>
    </row>
    <row r="75" spans="1:8" x14ac:dyDescent="0.3">
      <c r="A75">
        <v>51</v>
      </c>
      <c r="B75" s="2">
        <v>1693.2001222991446</v>
      </c>
      <c r="C75" s="2">
        <v>-67.949316051601727</v>
      </c>
      <c r="D75" s="2">
        <v>0.91062868223834026</v>
      </c>
      <c r="E75" s="2">
        <f t="shared" si="0"/>
        <v>1541.8765961350666</v>
      </c>
      <c r="F75" s="2">
        <v>1480</v>
      </c>
      <c r="G75" s="2">
        <f t="shared" si="1"/>
        <v>-61.87659613506662</v>
      </c>
      <c r="H75" s="2">
        <f t="shared" si="2"/>
        <v>3828.7131492621415</v>
      </c>
    </row>
    <row r="76" spans="1:8" x14ac:dyDescent="0.3">
      <c r="A76">
        <v>52</v>
      </c>
      <c r="B76" s="2">
        <v>1686.530424564196</v>
      </c>
      <c r="C76" s="2">
        <v>29.878840289445634</v>
      </c>
      <c r="D76" s="2">
        <v>1.0696749531683261</v>
      </c>
      <c r="E76" s="2">
        <f t="shared" si="0"/>
        <v>1804.0393529126634</v>
      </c>
      <c r="F76" s="2">
        <v>1836</v>
      </c>
      <c r="G76" s="2">
        <f t="shared" si="1"/>
        <v>31.960647087336611</v>
      </c>
      <c r="H76" s="2">
        <f t="shared" si="2"/>
        <v>1021.4829622412782</v>
      </c>
    </row>
    <row r="77" spans="1:8" x14ac:dyDescent="0.3">
      <c r="A77">
        <v>53</v>
      </c>
      <c r="B77" s="2">
        <v>1679.8607268292476</v>
      </c>
      <c r="C77" s="2">
        <v>-67.042925776257789</v>
      </c>
      <c r="D77" s="2">
        <v>1.077617074207192</v>
      </c>
      <c r="E77" s="2">
        <f t="shared" si="0"/>
        <v>1810.2466015213008</v>
      </c>
      <c r="F77" s="2">
        <v>1738</v>
      </c>
      <c r="G77" s="2">
        <f t="shared" si="1"/>
        <v>-72.246601521300818</v>
      </c>
      <c r="H77" s="2">
        <f t="shared" si="2"/>
        <v>5219.5714313776252</v>
      </c>
    </row>
    <row r="78" spans="1:8" x14ac:dyDescent="0.3">
      <c r="A78">
        <v>54</v>
      </c>
      <c r="B78" s="2">
        <v>1673.191029094299</v>
      </c>
      <c r="C78" s="2">
        <v>-22.470651778129195</v>
      </c>
      <c r="D78" s="2">
        <v>0.93898398620369217</v>
      </c>
      <c r="E78" s="2">
        <f t="shared" si="0"/>
        <v>1571.0995821792228</v>
      </c>
      <c r="F78" s="2">
        <v>1550</v>
      </c>
      <c r="G78" s="2">
        <f t="shared" si="1"/>
        <v>-21.099582179222807</v>
      </c>
      <c r="H78" s="2">
        <f t="shared" si="2"/>
        <v>445.19236813777667</v>
      </c>
    </row>
    <row r="79" spans="1:8" x14ac:dyDescent="0.3">
      <c r="A79">
        <v>55</v>
      </c>
      <c r="B79" s="2">
        <v>1666.5213313593506</v>
      </c>
      <c r="C79" s="2">
        <v>10.569353362255924</v>
      </c>
      <c r="D79" s="2">
        <v>0.97072866412721415</v>
      </c>
      <c r="E79" s="2">
        <f t="shared" si="0"/>
        <v>1617.7400257299687</v>
      </c>
      <c r="F79" s="2">
        <v>1628</v>
      </c>
      <c r="G79" s="2">
        <f t="shared" si="1"/>
        <v>10.259974270031307</v>
      </c>
      <c r="H79" s="2">
        <f t="shared" si="2"/>
        <v>105.26707202170445</v>
      </c>
    </row>
    <row r="80" spans="1:8" x14ac:dyDescent="0.3">
      <c r="A80">
        <v>56</v>
      </c>
      <c r="B80" s="2">
        <v>1659.851633624402</v>
      </c>
      <c r="C80" s="2">
        <v>29.032381055002361</v>
      </c>
      <c r="D80" s="2">
        <v>0.87631831856786435</v>
      </c>
      <c r="E80" s="2">
        <f t="shared" si="0"/>
        <v>1454.5583926498587</v>
      </c>
      <c r="F80" s="2">
        <v>1480</v>
      </c>
      <c r="G80" s="2">
        <f t="shared" si="1"/>
        <v>25.441607350141339</v>
      </c>
      <c r="H80" s="2">
        <f t="shared" si="2"/>
        <v>647.27538455876584</v>
      </c>
    </row>
    <row r="81" spans="1:8" x14ac:dyDescent="0.3">
      <c r="A81">
        <v>57</v>
      </c>
      <c r="B81" s="2">
        <v>1653.1819358894536</v>
      </c>
      <c r="C81" s="2">
        <v>-52.720889525837947</v>
      </c>
      <c r="D81" s="2">
        <v>0.88162095741468538</v>
      </c>
      <c r="E81" s="2">
        <f t="shared" si="0"/>
        <v>1457.4798410995231</v>
      </c>
      <c r="F81" s="2">
        <v>1411</v>
      </c>
      <c r="G81" s="2">
        <f t="shared" si="1"/>
        <v>-46.479841099523128</v>
      </c>
      <c r="H81" s="2">
        <f t="shared" si="2"/>
        <v>2160.3756286369194</v>
      </c>
    </row>
    <row r="82" spans="1:8" x14ac:dyDescent="0.3">
      <c r="A82">
        <v>58</v>
      </c>
      <c r="B82" s="2">
        <v>1646.512238154505</v>
      </c>
      <c r="C82" s="2">
        <v>12.54102843540727</v>
      </c>
      <c r="D82" s="2">
        <v>0.83963548853571812</v>
      </c>
      <c r="E82" s="2">
        <f t="shared" si="0"/>
        <v>1382.4701074628965</v>
      </c>
      <c r="F82" s="2">
        <v>1393</v>
      </c>
      <c r="G82" s="2">
        <f t="shared" si="1"/>
        <v>10.529892537103478</v>
      </c>
      <c r="H82" s="2">
        <f t="shared" si="2"/>
        <v>110.87863684294753</v>
      </c>
    </row>
    <row r="83" spans="1:8" x14ac:dyDescent="0.3">
      <c r="A83">
        <v>59</v>
      </c>
      <c r="B83" s="2">
        <v>1639.8425404195564</v>
      </c>
      <c r="C83" s="2">
        <v>-93.759227830683358</v>
      </c>
      <c r="D83" s="2">
        <v>0.91715626735896849</v>
      </c>
      <c r="E83" s="2">
        <f t="shared" si="0"/>
        <v>1503.9918634276487</v>
      </c>
      <c r="F83" s="2">
        <v>1418</v>
      </c>
      <c r="G83" s="2">
        <f t="shared" si="1"/>
        <v>-85.991863427648696</v>
      </c>
      <c r="H83" s="2">
        <f t="shared" si="2"/>
        <v>7394.6005757593848</v>
      </c>
    </row>
    <row r="84" spans="1:8" x14ac:dyDescent="0.3">
      <c r="A84">
        <v>60</v>
      </c>
      <c r="B84" s="2">
        <v>1633.172842684608</v>
      </c>
      <c r="C84" s="2">
        <v>-148.33251149145872</v>
      </c>
      <c r="D84" s="2">
        <v>1.268823293940369</v>
      </c>
      <c r="E84" s="2">
        <f t="shared" si="0"/>
        <v>2072.2077458290405</v>
      </c>
      <c r="F84" s="2">
        <v>1884</v>
      </c>
      <c r="G84" s="2">
        <f t="shared" si="1"/>
        <v>-188.2077458290405</v>
      </c>
      <c r="H84" s="2">
        <f t="shared" si="2"/>
        <v>35422.155590048715</v>
      </c>
    </row>
    <row r="85" spans="1:8" x14ac:dyDescent="0.3">
      <c r="A85">
        <v>61</v>
      </c>
      <c r="B85" s="2">
        <v>1626.5031449496594</v>
      </c>
      <c r="C85" s="2">
        <v>7.5129676530341385</v>
      </c>
      <c r="D85" s="2">
        <v>1.0324255599370515</v>
      </c>
      <c r="E85" s="2">
        <f t="shared" si="0"/>
        <v>1679.2434201640274</v>
      </c>
      <c r="F85" s="2">
        <v>1687</v>
      </c>
      <c r="G85" s="2">
        <f t="shared" si="1"/>
        <v>7.7565798359726159</v>
      </c>
      <c r="H85" s="2">
        <f t="shared" si="2"/>
        <v>60.164530751816976</v>
      </c>
    </row>
    <row r="86" spans="1:8" x14ac:dyDescent="0.3">
      <c r="A86">
        <v>62</v>
      </c>
      <c r="B86" s="2">
        <v>1619.833447214711</v>
      </c>
      <c r="C86" s="2">
        <v>-48.51159616502855</v>
      </c>
      <c r="D86" s="2">
        <v>0.92151712841815292</v>
      </c>
      <c r="E86" s="2">
        <f t="shared" si="0"/>
        <v>1492.7042667929782</v>
      </c>
      <c r="F86" s="2">
        <v>1448</v>
      </c>
      <c r="G86" s="2">
        <f t="shared" si="1"/>
        <v>-44.70426679297816</v>
      </c>
      <c r="H86" s="2">
        <f t="shared" si="2"/>
        <v>1998.4714694977699</v>
      </c>
    </row>
    <row r="87" spans="1:8" x14ac:dyDescent="0.3">
      <c r="A87">
        <v>63</v>
      </c>
      <c r="B87" s="2">
        <v>1613.1637494797624</v>
      </c>
      <c r="C87" s="2">
        <v>-7.6795070919870341</v>
      </c>
      <c r="D87" s="2">
        <v>0.91062868223834026</v>
      </c>
      <c r="E87" s="2">
        <f t="shared" si="0"/>
        <v>1468.993179423416</v>
      </c>
      <c r="F87" s="2">
        <v>1462</v>
      </c>
      <c r="G87" s="2">
        <f t="shared" si="1"/>
        <v>-6.9931794234159952</v>
      </c>
      <c r="H87" s="2">
        <f t="shared" si="2"/>
        <v>48.904558448088871</v>
      </c>
    </row>
    <row r="88" spans="1:8" x14ac:dyDescent="0.3">
      <c r="A88">
        <v>64</v>
      </c>
      <c r="B88" s="2">
        <v>1606.494051744814</v>
      </c>
      <c r="C88" s="2">
        <v>-40.597799767771676</v>
      </c>
      <c r="D88" s="2">
        <v>1.0696749531683261</v>
      </c>
      <c r="E88" s="2">
        <f t="shared" si="0"/>
        <v>1718.4264495653283</v>
      </c>
      <c r="F88" s="2">
        <v>1675</v>
      </c>
      <c r="G88" s="2">
        <f t="shared" si="1"/>
        <v>-43.426449565328312</v>
      </c>
      <c r="H88" s="2">
        <f t="shared" si="2"/>
        <v>1885.8565218500034</v>
      </c>
    </row>
    <row r="89" spans="1:8" x14ac:dyDescent="0.3">
      <c r="A89">
        <v>65</v>
      </c>
      <c r="B89" s="2">
        <v>1599.8243540098654</v>
      </c>
      <c r="C89" s="2">
        <v>-112.28296443107206</v>
      </c>
      <c r="D89" s="2">
        <v>1.077617074207192</v>
      </c>
      <c r="E89" s="2">
        <f t="shared" si="0"/>
        <v>1723.998039613522</v>
      </c>
      <c r="F89" s="2">
        <v>1603</v>
      </c>
      <c r="G89" s="2">
        <f t="shared" si="1"/>
        <v>-120.998039613522</v>
      </c>
      <c r="H89" s="2">
        <f t="shared" si="2"/>
        <v>14640.525590315438</v>
      </c>
    </row>
    <row r="90" spans="1:8" x14ac:dyDescent="0.3">
      <c r="A90">
        <v>66</v>
      </c>
      <c r="B90" s="2">
        <v>1593.1546562749168</v>
      </c>
      <c r="C90" s="2">
        <v>-7.3981131628024741</v>
      </c>
      <c r="D90" s="2">
        <v>0.93898398620369217</v>
      </c>
      <c r="E90" s="2">
        <f t="shared" ref="E90:E153" si="3">B90*D90</f>
        <v>1495.9467097879945</v>
      </c>
      <c r="F90" s="2">
        <v>1489</v>
      </c>
      <c r="G90" s="2">
        <f t="shared" ref="G90:G153" si="4">F90-E90</f>
        <v>-6.9467097879944504</v>
      </c>
      <c r="H90" s="2">
        <f t="shared" ref="H90:H153" si="5">G90*G90</f>
        <v>48.256776878617899</v>
      </c>
    </row>
    <row r="91" spans="1:8" x14ac:dyDescent="0.3">
      <c r="A91">
        <v>67</v>
      </c>
      <c r="B91" s="2">
        <v>1586.4849585399684</v>
      </c>
      <c r="C91" s="2">
        <v>39.098027019426581</v>
      </c>
      <c r="D91" s="2">
        <v>0.97072866412721415</v>
      </c>
      <c r="E91" s="2">
        <f t="shared" si="3"/>
        <v>1540.0464244614222</v>
      </c>
      <c r="F91" s="2">
        <v>1578</v>
      </c>
      <c r="G91" s="2">
        <f t="shared" si="4"/>
        <v>37.953575538577752</v>
      </c>
      <c r="H91" s="2">
        <f t="shared" si="5"/>
        <v>1440.4738961625276</v>
      </c>
    </row>
    <row r="92" spans="1:8" x14ac:dyDescent="0.3">
      <c r="A92">
        <v>68</v>
      </c>
      <c r="B92" s="2">
        <v>1579.8152608050198</v>
      </c>
      <c r="C92" s="2">
        <v>-17.597547226570668</v>
      </c>
      <c r="D92" s="2">
        <v>0.87631831856786435</v>
      </c>
      <c r="E92" s="2">
        <f t="shared" si="3"/>
        <v>1384.4210529965071</v>
      </c>
      <c r="F92" s="2">
        <v>1369</v>
      </c>
      <c r="G92" s="2">
        <f t="shared" si="4"/>
        <v>-15.421052996507115</v>
      </c>
      <c r="H92" s="2">
        <f t="shared" si="5"/>
        <v>237.80887552108106</v>
      </c>
    </row>
    <row r="93" spans="1:8" x14ac:dyDescent="0.3">
      <c r="A93">
        <v>69</v>
      </c>
      <c r="B93" s="2">
        <v>1573.1455630700714</v>
      </c>
      <c r="C93" s="2">
        <v>-21.458311882667886</v>
      </c>
      <c r="D93" s="2">
        <v>0.88162095741468538</v>
      </c>
      <c r="E93" s="2">
        <f t="shared" si="3"/>
        <v>1386.9180974665007</v>
      </c>
      <c r="F93" s="2">
        <v>1368</v>
      </c>
      <c r="G93" s="2">
        <f t="shared" si="4"/>
        <v>-18.91809746650074</v>
      </c>
      <c r="H93" s="2">
        <f t="shared" si="5"/>
        <v>357.89441175202171</v>
      </c>
    </row>
    <row r="94" spans="1:8" x14ac:dyDescent="0.3">
      <c r="A94">
        <v>70</v>
      </c>
      <c r="B94" s="2">
        <v>1566.4758653351228</v>
      </c>
      <c r="C94" s="2">
        <v>-16.993955906927567</v>
      </c>
      <c r="D94" s="2">
        <v>0.83963548853571812</v>
      </c>
      <c r="E94" s="2">
        <f t="shared" si="3"/>
        <v>1315.2687284700676</v>
      </c>
      <c r="F94" s="2">
        <v>1301</v>
      </c>
      <c r="G94" s="2">
        <f t="shared" si="4"/>
        <v>-14.268728470067572</v>
      </c>
      <c r="H94" s="2">
        <f t="shared" si="5"/>
        <v>203.59661215251688</v>
      </c>
    </row>
    <row r="95" spans="1:8" x14ac:dyDescent="0.3">
      <c r="A95">
        <v>71</v>
      </c>
      <c r="B95" s="2">
        <v>1559.8061676001744</v>
      </c>
      <c r="C95" s="2">
        <v>-93.31670678773844</v>
      </c>
      <c r="D95" s="2">
        <v>0.91715626735896849</v>
      </c>
      <c r="E95" s="2">
        <f t="shared" si="3"/>
        <v>1430.5860024796737</v>
      </c>
      <c r="F95" s="2">
        <v>1345</v>
      </c>
      <c r="G95" s="2">
        <f t="shared" si="4"/>
        <v>-85.586002479673652</v>
      </c>
      <c r="H95" s="2">
        <f t="shared" si="5"/>
        <v>7324.9638204507046</v>
      </c>
    </row>
    <row r="96" spans="1:8" x14ac:dyDescent="0.3">
      <c r="A96">
        <v>72</v>
      </c>
      <c r="B96" s="2">
        <v>1553.1364698652258</v>
      </c>
      <c r="C96" s="2">
        <v>-46.22844797493849</v>
      </c>
      <c r="D96" s="2">
        <v>1.268823293940369</v>
      </c>
      <c r="E96" s="2">
        <f t="shared" si="3"/>
        <v>1970.6557316333124</v>
      </c>
      <c r="F96" s="2">
        <v>1912</v>
      </c>
      <c r="G96" s="2">
        <f t="shared" si="4"/>
        <v>-58.655731633312371</v>
      </c>
      <c r="H96" s="2">
        <f t="shared" si="5"/>
        <v>3440.4948534391615</v>
      </c>
    </row>
    <row r="97" spans="1:8" x14ac:dyDescent="0.3">
      <c r="A97">
        <v>73</v>
      </c>
      <c r="B97" s="2">
        <v>1546.4667721302771</v>
      </c>
      <c r="C97" s="2">
        <v>46.868441403469433</v>
      </c>
      <c r="D97" s="2">
        <v>1.0324255599370515</v>
      </c>
      <c r="E97" s="2">
        <f t="shared" si="3"/>
        <v>1596.611823140646</v>
      </c>
      <c r="F97" s="2">
        <v>1645</v>
      </c>
      <c r="G97" s="2">
        <f t="shared" si="4"/>
        <v>48.388176859353962</v>
      </c>
      <c r="H97" s="2">
        <f t="shared" si="5"/>
        <v>2341.415659772118</v>
      </c>
    </row>
    <row r="98" spans="1:8" x14ac:dyDescent="0.3">
      <c r="A98">
        <v>74</v>
      </c>
      <c r="B98" s="2">
        <v>1539.7970743953288</v>
      </c>
      <c r="C98" s="2">
        <v>-34.670411822186679</v>
      </c>
      <c r="D98" s="2">
        <v>0.92151712841815292</v>
      </c>
      <c r="E98" s="2">
        <f t="shared" si="3"/>
        <v>1418.9493783434564</v>
      </c>
      <c r="F98" s="2">
        <v>1387</v>
      </c>
      <c r="G98" s="2">
        <f t="shared" si="4"/>
        <v>-31.949378343456374</v>
      </c>
      <c r="H98" s="2">
        <f t="shared" si="5"/>
        <v>1020.7627765333192</v>
      </c>
    </row>
    <row r="99" spans="1:8" x14ac:dyDescent="0.3">
      <c r="A99">
        <v>75</v>
      </c>
      <c r="B99" s="2">
        <v>1533.1273766603802</v>
      </c>
      <c r="C99" s="2">
        <v>60.27729892420416</v>
      </c>
      <c r="D99" s="2">
        <v>0.91062868223834026</v>
      </c>
      <c r="E99" s="2">
        <f t="shared" si="3"/>
        <v>1396.1097627117656</v>
      </c>
      <c r="F99" s="2">
        <v>1451</v>
      </c>
      <c r="G99" s="2">
        <f t="shared" si="4"/>
        <v>54.890237288234403</v>
      </c>
      <c r="H99" s="2">
        <f t="shared" si="5"/>
        <v>3012.9381495586786</v>
      </c>
    </row>
    <row r="100" spans="1:8" x14ac:dyDescent="0.3">
      <c r="A100">
        <v>76</v>
      </c>
      <c r="B100" s="2">
        <v>1526.4576789254318</v>
      </c>
      <c r="C100" s="2">
        <v>33.829392447513555</v>
      </c>
      <c r="D100" s="2">
        <v>1.0696749531683261</v>
      </c>
      <c r="E100" s="2">
        <f t="shared" si="3"/>
        <v>1632.813546217993</v>
      </c>
      <c r="F100" s="2">
        <v>1669</v>
      </c>
      <c r="G100" s="2">
        <f t="shared" si="4"/>
        <v>36.186453782006993</v>
      </c>
      <c r="H100" s="2">
        <f t="shared" si="5"/>
        <v>1309.4594373173281</v>
      </c>
    </row>
    <row r="101" spans="1:8" x14ac:dyDescent="0.3">
      <c r="A101">
        <v>77</v>
      </c>
      <c r="B101" s="2">
        <v>1519.7879811904832</v>
      </c>
      <c r="C101" s="2">
        <v>17.863972977988851</v>
      </c>
      <c r="D101" s="2">
        <v>1.077617074207192</v>
      </c>
      <c r="E101" s="2">
        <f t="shared" si="3"/>
        <v>1637.7494777057434</v>
      </c>
      <c r="F101" s="2">
        <v>1657</v>
      </c>
      <c r="G101" s="2">
        <f t="shared" si="4"/>
        <v>19.250522294256598</v>
      </c>
      <c r="H101" s="2">
        <f t="shared" si="5"/>
        <v>370.5826086016703</v>
      </c>
    </row>
    <row r="102" spans="1:8" x14ac:dyDescent="0.3">
      <c r="A102">
        <v>78</v>
      </c>
      <c r="B102" s="2">
        <v>1513.1182834555348</v>
      </c>
      <c r="C102" s="2">
        <v>87.547992096854387</v>
      </c>
      <c r="D102" s="2">
        <v>0.93898398620369217</v>
      </c>
      <c r="E102" s="2">
        <f t="shared" si="3"/>
        <v>1420.7938373967663</v>
      </c>
      <c r="F102" s="2">
        <v>1503</v>
      </c>
      <c r="G102" s="2">
        <f t="shared" si="4"/>
        <v>82.206162603233679</v>
      </c>
      <c r="H102" s="2">
        <f t="shared" si="5"/>
        <v>6757.8531699492951</v>
      </c>
    </row>
    <row r="103" spans="1:8" x14ac:dyDescent="0.3">
      <c r="A103">
        <v>79</v>
      </c>
      <c r="B103" s="2">
        <v>1506.4485857205862</v>
      </c>
      <c r="C103" s="2">
        <v>20.239617447362889</v>
      </c>
      <c r="D103" s="2">
        <v>0.97072866412721415</v>
      </c>
      <c r="E103" s="2">
        <f t="shared" si="3"/>
        <v>1462.3528231928756</v>
      </c>
      <c r="F103" s="2">
        <v>1482</v>
      </c>
      <c r="G103" s="2">
        <f t="shared" si="4"/>
        <v>19.647176807124424</v>
      </c>
      <c r="H103" s="2">
        <f t="shared" si="5"/>
        <v>386.01155649040788</v>
      </c>
    </row>
    <row r="104" spans="1:8" x14ac:dyDescent="0.3">
      <c r="A104">
        <v>80</v>
      </c>
      <c r="B104" s="2">
        <v>1499.7788879856375</v>
      </c>
      <c r="C104" s="2">
        <v>-52.816097030580295</v>
      </c>
      <c r="D104" s="2">
        <v>0.87631831856786435</v>
      </c>
      <c r="E104" s="2">
        <f t="shared" si="3"/>
        <v>1314.2837133431553</v>
      </c>
      <c r="F104" s="2">
        <v>1268</v>
      </c>
      <c r="G104" s="2">
        <f t="shared" si="4"/>
        <v>-46.283713343155341</v>
      </c>
      <c r="H104" s="2">
        <f t="shared" si="5"/>
        <v>2142.1821208313759</v>
      </c>
    </row>
    <row r="105" spans="1:8" x14ac:dyDescent="0.3">
      <c r="A105">
        <v>81</v>
      </c>
      <c r="B105" s="2">
        <v>1493.1091902506892</v>
      </c>
      <c r="C105" s="2">
        <v>54.04096371102014</v>
      </c>
      <c r="D105" s="2">
        <v>0.88162095741468538</v>
      </c>
      <c r="E105" s="2">
        <f t="shared" si="3"/>
        <v>1316.3563538334781</v>
      </c>
      <c r="F105" s="2">
        <v>1364</v>
      </c>
      <c r="G105" s="2">
        <f t="shared" si="4"/>
        <v>47.643646166521876</v>
      </c>
      <c r="H105" s="2">
        <f t="shared" si="5"/>
        <v>2269.9170200407348</v>
      </c>
    </row>
    <row r="106" spans="1:8" x14ac:dyDescent="0.3">
      <c r="A106">
        <v>82</v>
      </c>
      <c r="B106" s="2">
        <v>1486.4394925157405</v>
      </c>
      <c r="C106" s="2">
        <v>7.0657453189687658</v>
      </c>
      <c r="D106" s="2">
        <v>0.83963548853571812</v>
      </c>
      <c r="E106" s="2">
        <f t="shared" si="3"/>
        <v>1248.0673494772386</v>
      </c>
      <c r="F106" s="2">
        <v>1254</v>
      </c>
      <c r="G106" s="2">
        <f t="shared" si="4"/>
        <v>5.9326505227613779</v>
      </c>
      <c r="H106" s="2">
        <f t="shared" si="5"/>
        <v>35.196342225220853</v>
      </c>
    </row>
    <row r="107" spans="1:8" x14ac:dyDescent="0.3">
      <c r="A107">
        <v>83</v>
      </c>
      <c r="B107" s="2">
        <v>1479.7697947807919</v>
      </c>
      <c r="C107" s="2">
        <v>-60.164383644887494</v>
      </c>
      <c r="D107" s="2">
        <v>0.91715626735896849</v>
      </c>
      <c r="E107" s="2">
        <f t="shared" si="3"/>
        <v>1357.1801415316979</v>
      </c>
      <c r="F107" s="2">
        <v>1302</v>
      </c>
      <c r="G107" s="2">
        <f t="shared" si="4"/>
        <v>-55.180141531697927</v>
      </c>
      <c r="H107" s="2">
        <f t="shared" si="5"/>
        <v>3044.8480194582144</v>
      </c>
    </row>
    <row r="108" spans="1:8" x14ac:dyDescent="0.3">
      <c r="A108">
        <v>84</v>
      </c>
      <c r="B108" s="2">
        <v>1473.1000970458435</v>
      </c>
      <c r="C108" s="2">
        <v>-41.852728974315369</v>
      </c>
      <c r="D108" s="2">
        <v>1.268823293940369</v>
      </c>
      <c r="E108" s="2">
        <f t="shared" si="3"/>
        <v>1869.1037174375845</v>
      </c>
      <c r="F108" s="2">
        <v>1816</v>
      </c>
      <c r="G108" s="2">
        <f t="shared" si="4"/>
        <v>-53.103717437584464</v>
      </c>
      <c r="H108" s="2">
        <f t="shared" si="5"/>
        <v>2820.0048056908122</v>
      </c>
    </row>
    <row r="109" spans="1:8" x14ac:dyDescent="0.3">
      <c r="A109">
        <v>85</v>
      </c>
      <c r="B109" s="2">
        <v>1466.4303993108952</v>
      </c>
      <c r="C109" s="2">
        <v>-50.347674577559246</v>
      </c>
      <c r="D109" s="2">
        <v>1.0324255599370515</v>
      </c>
      <c r="E109" s="2">
        <f t="shared" si="3"/>
        <v>1513.9802261172649</v>
      </c>
      <c r="F109" s="2">
        <v>1462</v>
      </c>
      <c r="G109" s="2">
        <f t="shared" si="4"/>
        <v>-51.98022611726492</v>
      </c>
      <c r="H109" s="2">
        <f t="shared" si="5"/>
        <v>2701.94390720199</v>
      </c>
    </row>
    <row r="110" spans="1:8" x14ac:dyDescent="0.3">
      <c r="A110">
        <v>86</v>
      </c>
      <c r="B110" s="2">
        <v>1459.7607015759465</v>
      </c>
      <c r="C110" s="2">
        <v>32.343956706728477</v>
      </c>
      <c r="D110" s="2">
        <v>0.92151712841815292</v>
      </c>
      <c r="E110" s="2">
        <f t="shared" si="3"/>
        <v>1345.1944898939346</v>
      </c>
      <c r="F110" s="2">
        <v>1375</v>
      </c>
      <c r="G110" s="2">
        <f t="shared" si="4"/>
        <v>29.805510106065412</v>
      </c>
      <c r="H110" s="2">
        <f t="shared" si="5"/>
        <v>888.36843268276743</v>
      </c>
    </row>
    <row r="111" spans="1:8" x14ac:dyDescent="0.3">
      <c r="A111">
        <v>87</v>
      </c>
      <c r="B111" s="2">
        <v>1453.0910038409979</v>
      </c>
      <c r="C111" s="2">
        <v>31.597570514865538</v>
      </c>
      <c r="D111" s="2">
        <v>0.91062868223834026</v>
      </c>
      <c r="E111" s="2">
        <f t="shared" si="3"/>
        <v>1323.226346000115</v>
      </c>
      <c r="F111" s="2">
        <v>1352</v>
      </c>
      <c r="G111" s="2">
        <f t="shared" si="4"/>
        <v>28.773653999885028</v>
      </c>
      <c r="H111" s="2">
        <f t="shared" si="5"/>
        <v>827.92316450509963</v>
      </c>
    </row>
    <row r="112" spans="1:8" x14ac:dyDescent="0.3">
      <c r="A112">
        <v>88</v>
      </c>
      <c r="B112" s="2">
        <v>1446.4213061060495</v>
      </c>
      <c r="C112" s="2">
        <v>17.57483156323292</v>
      </c>
      <c r="D112" s="2">
        <v>1.0696749531683261</v>
      </c>
      <c r="E112" s="2">
        <f t="shared" si="3"/>
        <v>1547.2006428706575</v>
      </c>
      <c r="F112" s="2">
        <v>1566</v>
      </c>
      <c r="G112" s="2">
        <f t="shared" si="4"/>
        <v>18.799357129342525</v>
      </c>
      <c r="H112" s="2">
        <f t="shared" si="5"/>
        <v>353.41582847656161</v>
      </c>
    </row>
    <row r="113" spans="1:8" x14ac:dyDescent="0.3">
      <c r="A113">
        <v>89</v>
      </c>
      <c r="B113" s="2">
        <v>1439.7516083711009</v>
      </c>
      <c r="C113" s="2">
        <v>-5.104703636968452</v>
      </c>
      <c r="D113" s="2">
        <v>1.077617074207192</v>
      </c>
      <c r="E113" s="2">
        <f t="shared" si="3"/>
        <v>1551.5009157979648</v>
      </c>
      <c r="F113" s="2">
        <v>1546</v>
      </c>
      <c r="G113" s="2">
        <f t="shared" si="4"/>
        <v>-5.500915797964808</v>
      </c>
      <c r="H113" s="2">
        <f t="shared" si="5"/>
        <v>30.260074616298802</v>
      </c>
    </row>
    <row r="114" spans="1:8" x14ac:dyDescent="0.3">
      <c r="A114">
        <v>90</v>
      </c>
      <c r="B114" s="2">
        <v>1433.0819106361523</v>
      </c>
      <c r="C114" s="2">
        <v>27.006887622214663</v>
      </c>
      <c r="D114" s="2">
        <v>0.93898398620369217</v>
      </c>
      <c r="E114" s="2">
        <f t="shared" si="3"/>
        <v>1345.6409650055377</v>
      </c>
      <c r="F114" s="2">
        <v>1371</v>
      </c>
      <c r="G114" s="2">
        <f t="shared" si="4"/>
        <v>25.359034994462263</v>
      </c>
      <c r="H114" s="2">
        <f t="shared" si="5"/>
        <v>643.08065585036172</v>
      </c>
    </row>
    <row r="115" spans="1:8" x14ac:dyDescent="0.3">
      <c r="A115">
        <v>91</v>
      </c>
      <c r="B115" s="2">
        <v>1426.4122129012039</v>
      </c>
      <c r="C115" s="2">
        <v>-18.19171780634133</v>
      </c>
      <c r="D115" s="2">
        <v>0.97072866412721415</v>
      </c>
      <c r="E115" s="2">
        <f t="shared" si="3"/>
        <v>1384.6592219243291</v>
      </c>
      <c r="F115" s="2">
        <v>1367</v>
      </c>
      <c r="G115" s="2">
        <f t="shared" si="4"/>
        <v>-17.659221924329131</v>
      </c>
      <c r="H115" s="2">
        <f t="shared" si="5"/>
        <v>311.84811897270669</v>
      </c>
    </row>
    <row r="116" spans="1:8" x14ac:dyDescent="0.3">
      <c r="A116">
        <v>92</v>
      </c>
      <c r="B116" s="2">
        <v>1419.7425151662555</v>
      </c>
      <c r="C116" s="2">
        <v>71.724651851299541</v>
      </c>
      <c r="D116" s="2">
        <v>0.87631831856786435</v>
      </c>
      <c r="E116" s="2">
        <f t="shared" si="3"/>
        <v>1244.1463736898038</v>
      </c>
      <c r="F116" s="2">
        <v>1307</v>
      </c>
      <c r="G116" s="2">
        <f t="shared" si="4"/>
        <v>62.853626310196205</v>
      </c>
      <c r="H116" s="2">
        <f t="shared" si="5"/>
        <v>3950.5783403417886</v>
      </c>
    </row>
    <row r="117" spans="1:8" x14ac:dyDescent="0.3">
      <c r="A117">
        <v>93</v>
      </c>
      <c r="B117" s="2">
        <v>1413.0728174313069</v>
      </c>
      <c r="C117" s="2">
        <v>19.515631581624802</v>
      </c>
      <c r="D117" s="2">
        <v>0.88162095741468538</v>
      </c>
      <c r="E117" s="2">
        <f t="shared" si="3"/>
        <v>1245.7946102004557</v>
      </c>
      <c r="F117" s="2">
        <v>1263</v>
      </c>
      <c r="G117" s="2">
        <f t="shared" si="4"/>
        <v>17.205389799544264</v>
      </c>
      <c r="H117" s="2">
        <f t="shared" si="5"/>
        <v>296.02543815426179</v>
      </c>
    </row>
    <row r="118" spans="1:8" x14ac:dyDescent="0.3">
      <c r="A118">
        <v>94</v>
      </c>
      <c r="B118" s="2">
        <v>1406.4031196963583</v>
      </c>
      <c r="C118" s="2">
        <v>-27.233211073875509</v>
      </c>
      <c r="D118" s="2">
        <v>0.83963548853571812</v>
      </c>
      <c r="E118" s="2">
        <f t="shared" si="3"/>
        <v>1180.8659704844099</v>
      </c>
      <c r="F118" s="2">
        <v>1158</v>
      </c>
      <c r="G118" s="2">
        <f t="shared" si="4"/>
        <v>-22.8659704844099</v>
      </c>
      <c r="H118" s="2">
        <f t="shared" si="5"/>
        <v>522.85260619390465</v>
      </c>
    </row>
    <row r="119" spans="1:8" x14ac:dyDescent="0.3">
      <c r="A119">
        <v>95</v>
      </c>
      <c r="B119" s="2">
        <v>1399.7334219614099</v>
      </c>
      <c r="C119" s="2">
        <v>15.510682227840562</v>
      </c>
      <c r="D119" s="2">
        <v>0.91715626735896849</v>
      </c>
      <c r="E119" s="2">
        <f t="shared" si="3"/>
        <v>1283.7742805837227</v>
      </c>
      <c r="F119" s="2">
        <v>1298</v>
      </c>
      <c r="G119" s="2">
        <f t="shared" si="4"/>
        <v>14.225719416277343</v>
      </c>
      <c r="H119" s="2">
        <f t="shared" si="5"/>
        <v>202.37109291065019</v>
      </c>
    </row>
    <row r="120" spans="1:8" x14ac:dyDescent="0.3">
      <c r="A120">
        <v>96</v>
      </c>
      <c r="B120" s="2">
        <v>1393.0637242264613</v>
      </c>
      <c r="C120" s="2">
        <v>22.421007632825422</v>
      </c>
      <c r="D120" s="2">
        <v>1.268823293940369</v>
      </c>
      <c r="E120" s="2">
        <f t="shared" si="3"/>
        <v>1767.5517032418563</v>
      </c>
      <c r="F120" s="2">
        <v>1796</v>
      </c>
      <c r="G120" s="2">
        <f t="shared" si="4"/>
        <v>28.44829675814367</v>
      </c>
      <c r="H120" s="2">
        <f t="shared" si="5"/>
        <v>809.30558843940764</v>
      </c>
    </row>
    <row r="121" spans="1:8" x14ac:dyDescent="0.3">
      <c r="A121">
        <v>97</v>
      </c>
      <c r="B121" s="2">
        <v>1386.3940264915127</v>
      </c>
      <c r="C121" s="2">
        <v>-1.3062724773742502</v>
      </c>
      <c r="D121" s="2">
        <v>1.0324255599370515</v>
      </c>
      <c r="E121" s="2">
        <f t="shared" si="3"/>
        <v>1431.3486290938836</v>
      </c>
      <c r="F121" s="2">
        <v>1430</v>
      </c>
      <c r="G121" s="2">
        <f t="shared" si="4"/>
        <v>-1.3486290938835737</v>
      </c>
      <c r="H121" s="2">
        <f t="shared" si="5"/>
        <v>1.8188004328692289</v>
      </c>
    </row>
    <row r="122" spans="1:8" x14ac:dyDescent="0.3">
      <c r="A122">
        <v>98</v>
      </c>
      <c r="B122" s="2">
        <v>1379.7243287565643</v>
      </c>
      <c r="C122" s="2">
        <v>46.18514104957012</v>
      </c>
      <c r="D122" s="2">
        <v>0.92151712841815292</v>
      </c>
      <c r="E122" s="2">
        <f t="shared" si="3"/>
        <v>1271.4396014444128</v>
      </c>
      <c r="F122" s="2">
        <v>1314</v>
      </c>
      <c r="G122" s="2">
        <f t="shared" si="4"/>
        <v>42.560398555587199</v>
      </c>
      <c r="H122" s="2">
        <f t="shared" si="5"/>
        <v>1811.387525210429</v>
      </c>
    </row>
    <row r="123" spans="1:8" x14ac:dyDescent="0.3">
      <c r="A123">
        <v>99</v>
      </c>
      <c r="B123" s="2">
        <v>1373.0546310216159</v>
      </c>
      <c r="C123" s="2">
        <v>76.493385361327682</v>
      </c>
      <c r="D123" s="2">
        <v>0.91062868223834026</v>
      </c>
      <c r="E123" s="2">
        <f t="shared" si="3"/>
        <v>1250.3429292884646</v>
      </c>
      <c r="F123" s="2">
        <v>1320</v>
      </c>
      <c r="G123" s="2">
        <f t="shared" si="4"/>
        <v>69.657070711535425</v>
      </c>
      <c r="H123" s="2">
        <f t="shared" si="5"/>
        <v>4852.1075001118461</v>
      </c>
    </row>
    <row r="124" spans="1:8" x14ac:dyDescent="0.3">
      <c r="A124">
        <v>100</v>
      </c>
      <c r="B124" s="2">
        <v>1366.3849332866673</v>
      </c>
      <c r="C124" s="2">
        <v>8.799178151081378</v>
      </c>
      <c r="D124" s="2">
        <v>1.0696749531683261</v>
      </c>
      <c r="E124" s="2">
        <f t="shared" si="3"/>
        <v>1461.5877395233222</v>
      </c>
      <c r="F124" s="2">
        <v>1471</v>
      </c>
      <c r="G124" s="2">
        <f t="shared" si="4"/>
        <v>9.4122604766778295</v>
      </c>
      <c r="H124" s="2">
        <f t="shared" si="5"/>
        <v>88.590647280831561</v>
      </c>
    </row>
    <row r="125" spans="1:8" x14ac:dyDescent="0.3">
      <c r="A125">
        <v>101</v>
      </c>
      <c r="B125" s="2">
        <v>1359.7152355517187</v>
      </c>
      <c r="C125" s="2">
        <v>22.03718433775316</v>
      </c>
      <c r="D125" s="2">
        <v>1.077617074207192</v>
      </c>
      <c r="E125" s="2">
        <f t="shared" si="3"/>
        <v>1465.252353890186</v>
      </c>
      <c r="F125" s="2">
        <v>1489</v>
      </c>
      <c r="G125" s="2">
        <f t="shared" si="4"/>
        <v>23.747646109814013</v>
      </c>
      <c r="H125" s="2">
        <f t="shared" si="5"/>
        <v>563.95069575696459</v>
      </c>
    </row>
    <row r="126" spans="1:8" x14ac:dyDescent="0.3">
      <c r="A126">
        <v>102</v>
      </c>
      <c r="B126" s="2">
        <v>1353.0455378167703</v>
      </c>
      <c r="C126" s="2">
        <v>22.909770242901686</v>
      </c>
      <c r="D126" s="2">
        <v>0.93898398620369217</v>
      </c>
      <c r="E126" s="2">
        <f t="shared" si="3"/>
        <v>1270.4880926143096</v>
      </c>
      <c r="F126" s="2">
        <v>1292</v>
      </c>
      <c r="G126" s="2">
        <f t="shared" si="4"/>
        <v>21.511907385690392</v>
      </c>
      <c r="H126" s="2">
        <f t="shared" si="5"/>
        <v>462.76215937052086</v>
      </c>
    </row>
    <row r="127" spans="1:8" x14ac:dyDescent="0.3">
      <c r="A127">
        <v>103</v>
      </c>
      <c r="B127" s="2">
        <v>1346.3758400818219</v>
      </c>
      <c r="C127" s="2">
        <v>45.362191281132937</v>
      </c>
      <c r="D127" s="2">
        <v>0.97072866412721415</v>
      </c>
      <c r="E127" s="2">
        <f t="shared" si="3"/>
        <v>1306.9656206557827</v>
      </c>
      <c r="F127" s="2">
        <v>1351</v>
      </c>
      <c r="G127" s="2">
        <f t="shared" si="4"/>
        <v>44.034379344217314</v>
      </c>
      <c r="H127" s="2">
        <f t="shared" si="5"/>
        <v>1939.0265642304323</v>
      </c>
    </row>
    <row r="128" spans="1:8" x14ac:dyDescent="0.3">
      <c r="A128">
        <v>104</v>
      </c>
      <c r="B128" s="2">
        <v>1339.7061423468731</v>
      </c>
      <c r="C128" s="2">
        <v>101.55095936940234</v>
      </c>
      <c r="D128" s="2">
        <v>0.87631831856786435</v>
      </c>
      <c r="E128" s="2">
        <f t="shared" si="3"/>
        <v>1174.0090340364518</v>
      </c>
      <c r="F128" s="2">
        <v>1263</v>
      </c>
      <c r="G128" s="2">
        <f t="shared" si="4"/>
        <v>88.990965963548206</v>
      </c>
      <c r="H128" s="2">
        <f t="shared" si="5"/>
        <v>7919.3920231253951</v>
      </c>
    </row>
    <row r="129" spans="1:8" x14ac:dyDescent="0.3">
      <c r="A129">
        <v>105</v>
      </c>
      <c r="B129" s="2">
        <v>1333.0364446119247</v>
      </c>
      <c r="C129" s="2">
        <v>33.764094628441626</v>
      </c>
      <c r="D129" s="2">
        <v>0.88162095741468538</v>
      </c>
      <c r="E129" s="2">
        <f t="shared" si="3"/>
        <v>1175.2328665674333</v>
      </c>
      <c r="F129" s="2">
        <v>1205</v>
      </c>
      <c r="G129" s="2">
        <f t="shared" si="4"/>
        <v>29.767133432566652</v>
      </c>
      <c r="H129" s="2">
        <f t="shared" si="5"/>
        <v>886.08223279222727</v>
      </c>
    </row>
    <row r="130" spans="1:8" x14ac:dyDescent="0.3">
      <c r="A130">
        <v>106</v>
      </c>
      <c r="B130" s="2">
        <v>1326.3667468769763</v>
      </c>
      <c r="C130" s="2">
        <v>-24.611384075272099</v>
      </c>
      <c r="D130" s="2">
        <v>0.83963548853571812</v>
      </c>
      <c r="E130" s="2">
        <f t="shared" si="3"/>
        <v>1113.6645914915812</v>
      </c>
      <c r="F130" s="2">
        <v>1093</v>
      </c>
      <c r="G130" s="2">
        <f t="shared" si="4"/>
        <v>-20.664591491581177</v>
      </c>
      <c r="H130" s="2">
        <f t="shared" si="5"/>
        <v>427.02534151392916</v>
      </c>
    </row>
    <row r="131" spans="1:8" x14ac:dyDescent="0.3">
      <c r="A131">
        <v>107</v>
      </c>
      <c r="B131" s="2">
        <v>1319.6970491420277</v>
      </c>
      <c r="C131" s="2">
        <v>48.66300537069128</v>
      </c>
      <c r="D131" s="2">
        <v>0.91715626735896849</v>
      </c>
      <c r="E131" s="2">
        <f t="shared" si="3"/>
        <v>1210.3684196357474</v>
      </c>
      <c r="F131" s="2">
        <v>1255</v>
      </c>
      <c r="G131" s="2">
        <f t="shared" si="4"/>
        <v>44.631580364252613</v>
      </c>
      <c r="H131" s="2">
        <f t="shared" si="5"/>
        <v>1991.9779658107395</v>
      </c>
    </row>
    <row r="132" spans="1:8" x14ac:dyDescent="0.3">
      <c r="A132">
        <v>108</v>
      </c>
      <c r="B132" s="2">
        <v>1313.0273514070791</v>
      </c>
      <c r="C132" s="2">
        <v>26.008594822836358</v>
      </c>
      <c r="D132" s="2">
        <v>1.268823293940369</v>
      </c>
      <c r="E132" s="2">
        <f t="shared" si="3"/>
        <v>1665.9996890461284</v>
      </c>
      <c r="F132" s="2">
        <v>1699</v>
      </c>
      <c r="G132" s="2">
        <f t="shared" si="4"/>
        <v>33.000310953871576</v>
      </c>
      <c r="H132" s="2">
        <f t="shared" si="5"/>
        <v>1089.0205230522163</v>
      </c>
    </row>
    <row r="133" spans="1:8" x14ac:dyDescent="0.3">
      <c r="A133">
        <v>109</v>
      </c>
      <c r="B133" s="2">
        <v>1306.3576536721307</v>
      </c>
      <c r="C133" s="2">
        <v>41.923572612960697</v>
      </c>
      <c r="D133" s="2">
        <v>1.0324255599370515</v>
      </c>
      <c r="E133" s="2">
        <f t="shared" si="3"/>
        <v>1348.7170320705025</v>
      </c>
      <c r="F133" s="2">
        <v>1392</v>
      </c>
      <c r="G133" s="2">
        <f t="shared" si="4"/>
        <v>43.282967929497545</v>
      </c>
      <c r="H133" s="2">
        <f t="shared" si="5"/>
        <v>1873.4153127859131</v>
      </c>
    </row>
    <row r="134" spans="1:8" x14ac:dyDescent="0.3">
      <c r="A134">
        <v>110</v>
      </c>
      <c r="B134" s="2">
        <v>1299.6879559371823</v>
      </c>
      <c r="C134" s="2">
        <v>54.600490271383705</v>
      </c>
      <c r="D134" s="2">
        <v>0.92151712841815292</v>
      </c>
      <c r="E134" s="2">
        <f t="shared" si="3"/>
        <v>1197.684712994891</v>
      </c>
      <c r="F134" s="2">
        <v>1248</v>
      </c>
      <c r="G134" s="2">
        <f t="shared" si="4"/>
        <v>50.315287005108985</v>
      </c>
      <c r="H134" s="2">
        <f t="shared" si="5"/>
        <v>2531.6281064064892</v>
      </c>
    </row>
    <row r="135" spans="1:8" x14ac:dyDescent="0.3">
      <c r="A135">
        <v>111</v>
      </c>
      <c r="B135" s="2">
        <v>1293.0182582022335</v>
      </c>
      <c r="C135" s="2">
        <v>-15.878604373927828</v>
      </c>
      <c r="D135" s="2">
        <v>0.91062868223834026</v>
      </c>
      <c r="E135" s="2">
        <f t="shared" si="3"/>
        <v>1177.4595125768139</v>
      </c>
      <c r="F135" s="2">
        <v>1163</v>
      </c>
      <c r="G135" s="2">
        <f t="shared" si="4"/>
        <v>-14.45951257681395</v>
      </c>
      <c r="H135" s="2">
        <f t="shared" si="5"/>
        <v>209.0775039590408</v>
      </c>
    </row>
    <row r="136" spans="1:8" x14ac:dyDescent="0.3">
      <c r="A136">
        <v>112</v>
      </c>
      <c r="B136" s="2">
        <v>1286.3485604672851</v>
      </c>
      <c r="C136" s="2">
        <v>12.176749381139871</v>
      </c>
      <c r="D136" s="2">
        <v>1.0696749531683261</v>
      </c>
      <c r="E136" s="2">
        <f t="shared" si="3"/>
        <v>1375.9748361759869</v>
      </c>
      <c r="F136" s="2">
        <v>1389</v>
      </c>
      <c r="G136" s="2">
        <f t="shared" si="4"/>
        <v>13.025163824013134</v>
      </c>
      <c r="H136" s="2">
        <f t="shared" si="5"/>
        <v>169.65489264238045</v>
      </c>
    </row>
    <row r="137" spans="1:8" x14ac:dyDescent="0.3">
      <c r="A137">
        <v>113</v>
      </c>
      <c r="B137" s="2">
        <v>1279.6788627323367</v>
      </c>
      <c r="C137" s="2">
        <v>49.179072312474318</v>
      </c>
      <c r="D137" s="2">
        <v>1.077617074207192</v>
      </c>
      <c r="E137" s="2">
        <f t="shared" si="3"/>
        <v>1379.0037919824076</v>
      </c>
      <c r="F137" s="2">
        <v>1432</v>
      </c>
      <c r="G137" s="2">
        <f t="shared" si="4"/>
        <v>52.99620801759238</v>
      </c>
      <c r="H137" s="2">
        <f t="shared" si="5"/>
        <v>2808.5980642439231</v>
      </c>
    </row>
    <row r="138" spans="1:8" x14ac:dyDescent="0.3">
      <c r="A138">
        <v>114</v>
      </c>
      <c r="B138" s="2">
        <v>1273.0091649973881</v>
      </c>
      <c r="C138" s="2">
        <v>27.332499972317237</v>
      </c>
      <c r="D138" s="2">
        <v>0.93898398620369217</v>
      </c>
      <c r="E138" s="2">
        <f t="shared" si="3"/>
        <v>1195.3352202230813</v>
      </c>
      <c r="F138" s="2">
        <v>1221</v>
      </c>
      <c r="G138" s="2">
        <f t="shared" si="4"/>
        <v>25.664779776918749</v>
      </c>
      <c r="H138" s="2">
        <f t="shared" si="5"/>
        <v>658.68092099773764</v>
      </c>
    </row>
    <row r="139" spans="1:8" x14ac:dyDescent="0.3">
      <c r="A139">
        <v>115</v>
      </c>
      <c r="B139" s="2">
        <v>1266.3394672624395</v>
      </c>
      <c r="C139" s="2">
        <v>-36.33561126882887</v>
      </c>
      <c r="D139" s="2">
        <v>0.97072866412721415</v>
      </c>
      <c r="E139" s="2">
        <f t="shared" si="3"/>
        <v>1229.272019387236</v>
      </c>
      <c r="F139" s="2">
        <v>1194</v>
      </c>
      <c r="G139" s="2">
        <f t="shared" si="4"/>
        <v>-35.272019387236014</v>
      </c>
      <c r="H139" s="2">
        <f t="shared" si="5"/>
        <v>1244.1153516535533</v>
      </c>
    </row>
    <row r="140" spans="1:8" x14ac:dyDescent="0.3">
      <c r="A140">
        <v>116</v>
      </c>
      <c r="B140" s="2">
        <v>1259.6697695274911</v>
      </c>
      <c r="C140" s="2">
        <v>67.473547413148935</v>
      </c>
      <c r="D140" s="2">
        <v>0.87631831856786435</v>
      </c>
      <c r="E140" s="2">
        <f t="shared" si="3"/>
        <v>1103.8716943831002</v>
      </c>
      <c r="F140" s="2">
        <v>1163</v>
      </c>
      <c r="G140" s="2">
        <f t="shared" si="4"/>
        <v>59.128305616899752</v>
      </c>
      <c r="H140" s="2">
        <f t="shared" si="5"/>
        <v>3496.1565251254988</v>
      </c>
    </row>
    <row r="141" spans="1:8" x14ac:dyDescent="0.3">
      <c r="A141">
        <v>117</v>
      </c>
      <c r="B141" s="2">
        <v>1253.0000717925427</v>
      </c>
      <c r="C141" s="2">
        <v>-1.8955118073774884</v>
      </c>
      <c r="D141" s="2">
        <v>0.88162095741468538</v>
      </c>
      <c r="E141" s="2">
        <f t="shared" si="3"/>
        <v>1104.671122934411</v>
      </c>
      <c r="F141" s="2">
        <v>1103</v>
      </c>
      <c r="G141" s="2">
        <f t="shared" si="4"/>
        <v>-1.6711229344109597</v>
      </c>
      <c r="H141" s="2">
        <f t="shared" si="5"/>
        <v>2.7926518619142966</v>
      </c>
    </row>
    <row r="142" spans="1:8" x14ac:dyDescent="0.3">
      <c r="A142">
        <v>118</v>
      </c>
      <c r="B142" s="2">
        <v>1246.3303740575939</v>
      </c>
      <c r="C142" s="2">
        <v>11.358247276898055</v>
      </c>
      <c r="D142" s="2">
        <v>0.83963548853571812</v>
      </c>
      <c r="E142" s="2">
        <f t="shared" si="3"/>
        <v>1046.4632124987522</v>
      </c>
      <c r="F142" s="2">
        <v>1056</v>
      </c>
      <c r="G142" s="2">
        <f t="shared" si="4"/>
        <v>9.5367875012477725</v>
      </c>
      <c r="H142" s="2">
        <f t="shared" si="5"/>
        <v>90.950315843955735</v>
      </c>
    </row>
    <row r="143" spans="1:8" x14ac:dyDescent="0.3">
      <c r="A143">
        <v>119</v>
      </c>
      <c r="B143" s="2">
        <v>1239.6606763226455</v>
      </c>
      <c r="C143" s="2">
        <v>25.11833820703896</v>
      </c>
      <c r="D143" s="2">
        <v>0.91715626735896849</v>
      </c>
      <c r="E143" s="2">
        <f t="shared" si="3"/>
        <v>1136.9625586877719</v>
      </c>
      <c r="F143" s="2">
        <v>1160</v>
      </c>
      <c r="G143" s="2">
        <f t="shared" si="4"/>
        <v>23.037441312228111</v>
      </c>
      <c r="H143" s="2">
        <f t="shared" si="5"/>
        <v>530.72370221435449</v>
      </c>
    </row>
    <row r="144" spans="1:8" x14ac:dyDescent="0.3">
      <c r="A144">
        <v>120</v>
      </c>
      <c r="B144" s="2">
        <v>1232.9909785876971</v>
      </c>
      <c r="C144" s="2">
        <v>16.986073043053693</v>
      </c>
      <c r="D144" s="2">
        <v>1.268823293940369</v>
      </c>
      <c r="E144" s="2">
        <f t="shared" si="3"/>
        <v>1564.4476748504007</v>
      </c>
      <c r="F144" s="2">
        <v>1586</v>
      </c>
      <c r="G144" s="2">
        <f t="shared" si="4"/>
        <v>21.552325149599255</v>
      </c>
      <c r="H144" s="2">
        <f t="shared" si="5"/>
        <v>464.50271935404857</v>
      </c>
    </row>
    <row r="145" spans="1:8" x14ac:dyDescent="0.3">
      <c r="A145">
        <v>121</v>
      </c>
      <c r="B145" s="2">
        <v>1226.3212808527485</v>
      </c>
      <c r="C145" s="2">
        <v>46.409704304299112</v>
      </c>
      <c r="D145" s="2">
        <v>1.0324255599370515</v>
      </c>
      <c r="E145" s="2">
        <f t="shared" si="3"/>
        <v>1266.0854350471211</v>
      </c>
      <c r="F145" s="2">
        <v>1314</v>
      </c>
      <c r="G145" s="2">
        <f t="shared" si="4"/>
        <v>47.914564952878891</v>
      </c>
      <c r="H145" s="2">
        <f t="shared" si="5"/>
        <v>2295.8055346236501</v>
      </c>
    </row>
    <row r="146" spans="1:8" x14ac:dyDescent="0.3">
      <c r="A146">
        <v>122</v>
      </c>
      <c r="B146" s="2">
        <v>1219.6515831177999</v>
      </c>
      <c r="C146" s="2">
        <v>26.120160670207952</v>
      </c>
      <c r="D146" s="2">
        <v>0.92151712841815292</v>
      </c>
      <c r="E146" s="2">
        <f t="shared" si="3"/>
        <v>1123.929824545369</v>
      </c>
      <c r="F146" s="2">
        <v>1148</v>
      </c>
      <c r="G146" s="2">
        <f t="shared" si="4"/>
        <v>24.070175454630999</v>
      </c>
      <c r="H146" s="2">
        <f t="shared" si="5"/>
        <v>579.37334641672055</v>
      </c>
    </row>
    <row r="147" spans="1:8" x14ac:dyDescent="0.3">
      <c r="A147">
        <v>123</v>
      </c>
      <c r="B147" s="2">
        <v>1212.9818853828515</v>
      </c>
      <c r="C147" s="2">
        <v>-34.675050853383027</v>
      </c>
      <c r="D147" s="2">
        <v>0.91062868223834026</v>
      </c>
      <c r="E147" s="2">
        <f t="shared" si="3"/>
        <v>1104.5760958651636</v>
      </c>
      <c r="F147" s="2">
        <v>1073</v>
      </c>
      <c r="G147" s="2">
        <f t="shared" si="4"/>
        <v>-31.576095865163552</v>
      </c>
      <c r="H147" s="2">
        <f t="shared" si="5"/>
        <v>997.04983008599879</v>
      </c>
    </row>
    <row r="148" spans="1:8" x14ac:dyDescent="0.3">
      <c r="A148">
        <v>124</v>
      </c>
      <c r="B148" s="2">
        <v>1206.3121876479031</v>
      </c>
      <c r="C148" s="2">
        <v>-5.0126749371572714</v>
      </c>
      <c r="D148" s="2">
        <v>1.0696749531683261</v>
      </c>
      <c r="E148" s="2">
        <f t="shared" si="3"/>
        <v>1290.3619328286518</v>
      </c>
      <c r="F148" s="2">
        <v>1285</v>
      </c>
      <c r="G148" s="2">
        <f t="shared" si="4"/>
        <v>-5.3619328286517884</v>
      </c>
      <c r="H148" s="2">
        <f t="shared" si="5"/>
        <v>28.75032365897377</v>
      </c>
    </row>
    <row r="149" spans="1:8" x14ac:dyDescent="0.3">
      <c r="A149">
        <v>125</v>
      </c>
      <c r="B149" s="2">
        <v>1199.6424899129543</v>
      </c>
      <c r="C149" s="2">
        <v>-50.811398023655329</v>
      </c>
      <c r="D149" s="2">
        <v>1.077617074207192</v>
      </c>
      <c r="E149" s="2">
        <f t="shared" si="3"/>
        <v>1292.7552300746286</v>
      </c>
      <c r="F149" s="2">
        <v>1238</v>
      </c>
      <c r="G149" s="2">
        <f t="shared" si="4"/>
        <v>-54.755230074628571</v>
      </c>
      <c r="H149" s="2">
        <f t="shared" si="5"/>
        <v>2998.1352205255093</v>
      </c>
    </row>
    <row r="150" spans="1:8" x14ac:dyDescent="0.3">
      <c r="A150">
        <v>126</v>
      </c>
      <c r="B150" s="2">
        <v>1192.9727921780059</v>
      </c>
      <c r="C150" s="2">
        <v>-1.2591778445903401</v>
      </c>
      <c r="D150" s="2">
        <v>0.93898398620369217</v>
      </c>
      <c r="E150" s="2">
        <f t="shared" si="3"/>
        <v>1120.1823478318529</v>
      </c>
      <c r="F150" s="2">
        <v>1119</v>
      </c>
      <c r="G150" s="2">
        <f t="shared" si="4"/>
        <v>-1.1823478318528942</v>
      </c>
      <c r="H150" s="2">
        <f t="shared" si="5"/>
        <v>1.3979463954872398</v>
      </c>
    </row>
    <row r="151" spans="1:8" x14ac:dyDescent="0.3">
      <c r="A151">
        <v>127</v>
      </c>
      <c r="B151" s="2">
        <v>1186.3030944430575</v>
      </c>
      <c r="C151" s="2">
        <v>-4.7164756619256423</v>
      </c>
      <c r="D151" s="2">
        <v>0.97072866412721415</v>
      </c>
      <c r="E151" s="2">
        <f t="shared" si="3"/>
        <v>1151.5784181186896</v>
      </c>
      <c r="F151" s="2">
        <v>1147</v>
      </c>
      <c r="G151" s="2">
        <f t="shared" si="4"/>
        <v>-4.5784181186895694</v>
      </c>
      <c r="H151" s="2">
        <f t="shared" si="5"/>
        <v>20.961912469544934</v>
      </c>
    </row>
    <row r="152" spans="1:8" x14ac:dyDescent="0.3">
      <c r="A152">
        <v>128</v>
      </c>
      <c r="B152" s="2">
        <v>1179.6333967081089</v>
      </c>
      <c r="C152" s="2">
        <v>42.525238238946713</v>
      </c>
      <c r="D152" s="2">
        <v>0.87631831856786435</v>
      </c>
      <c r="E152" s="2">
        <f t="shared" si="3"/>
        <v>1033.7343547297485</v>
      </c>
      <c r="F152" s="2">
        <v>1071</v>
      </c>
      <c r="G152" s="2">
        <f t="shared" si="4"/>
        <v>37.265645270251525</v>
      </c>
      <c r="H152" s="2">
        <f t="shared" si="5"/>
        <v>1388.7283174082199</v>
      </c>
    </row>
    <row r="153" spans="1:8" x14ac:dyDescent="0.3">
      <c r="A153">
        <v>129</v>
      </c>
      <c r="B153" s="2">
        <v>1172.9636989731603</v>
      </c>
      <c r="C153" s="2">
        <v>-6.9297119697605467</v>
      </c>
      <c r="D153" s="2">
        <v>0.88162095741468538</v>
      </c>
      <c r="E153" s="2">
        <f t="shared" si="3"/>
        <v>1034.1093793013883</v>
      </c>
      <c r="F153" s="2">
        <v>1028</v>
      </c>
      <c r="G153" s="2">
        <f t="shared" si="4"/>
        <v>-6.1093793013883442</v>
      </c>
      <c r="H153" s="2">
        <f t="shared" si="5"/>
        <v>37.324515448232333</v>
      </c>
    </row>
    <row r="154" spans="1:8" x14ac:dyDescent="0.3">
      <c r="A154">
        <v>130</v>
      </c>
      <c r="B154" s="2">
        <v>1166.2940012382119</v>
      </c>
      <c r="C154" s="2">
        <v>-36.0416322548474</v>
      </c>
      <c r="D154" s="2">
        <v>0.83963548853571812</v>
      </c>
      <c r="E154" s="2">
        <f t="shared" ref="E154:E204" si="6">B154*D154</f>
        <v>979.26183350592351</v>
      </c>
      <c r="F154" s="2">
        <v>949</v>
      </c>
      <c r="G154" s="2">
        <f t="shared" ref="G154:G204" si="7">F154-E154</f>
        <v>-30.261833505923505</v>
      </c>
      <c r="H154" s="2">
        <f t="shared" ref="H154:H204" si="8">G154*G154</f>
        <v>915.77856714023449</v>
      </c>
    </row>
    <row r="155" spans="1:8" x14ac:dyDescent="0.3">
      <c r="A155">
        <v>131</v>
      </c>
      <c r="B155" s="2">
        <v>1159.6243035032635</v>
      </c>
      <c r="C155" s="2">
        <v>-81.291160943041177</v>
      </c>
      <c r="D155" s="2">
        <v>0.91715626735896849</v>
      </c>
      <c r="E155" s="2">
        <f t="shared" si="6"/>
        <v>1063.5566977397968</v>
      </c>
      <c r="F155" s="2">
        <v>989</v>
      </c>
      <c r="G155" s="2">
        <f t="shared" si="7"/>
        <v>-74.556697739796846</v>
      </c>
      <c r="H155" s="2">
        <f t="shared" si="8"/>
        <v>5558.7011778634278</v>
      </c>
    </row>
    <row r="156" spans="1:8" x14ac:dyDescent="0.3">
      <c r="A156">
        <v>132</v>
      </c>
      <c r="B156" s="2">
        <v>1152.9546057683147</v>
      </c>
      <c r="C156" s="2">
        <v>20.573660233065084</v>
      </c>
      <c r="D156" s="2">
        <v>1.268823293940369</v>
      </c>
      <c r="E156" s="2">
        <f t="shared" si="6"/>
        <v>1462.8956606546726</v>
      </c>
      <c r="F156" s="2">
        <v>1489</v>
      </c>
      <c r="G156" s="2">
        <f t="shared" si="7"/>
        <v>26.104339345327389</v>
      </c>
      <c r="H156" s="2">
        <f t="shared" si="8"/>
        <v>681.43653265600756</v>
      </c>
    </row>
    <row r="157" spans="1:8" x14ac:dyDescent="0.3">
      <c r="A157">
        <v>133</v>
      </c>
      <c r="B157" s="2">
        <v>1146.2849080333663</v>
      </c>
      <c r="C157" s="2">
        <v>18.932272441464875</v>
      </c>
      <c r="D157" s="2">
        <v>1.0324255599370515</v>
      </c>
      <c r="E157" s="2">
        <f t="shared" si="6"/>
        <v>1183.4538380237398</v>
      </c>
      <c r="F157" s="2">
        <v>1203</v>
      </c>
      <c r="G157" s="2">
        <f t="shared" si="7"/>
        <v>19.546161976260237</v>
      </c>
      <c r="H157" s="2">
        <f t="shared" si="8"/>
        <v>382.05244800220146</v>
      </c>
    </row>
    <row r="158" spans="1:8" x14ac:dyDescent="0.3">
      <c r="A158">
        <v>134</v>
      </c>
      <c r="B158" s="2">
        <v>1139.6152102984179</v>
      </c>
      <c r="C158" s="2">
        <v>-63.129522286480778</v>
      </c>
      <c r="D158" s="2">
        <v>0.92151712841815292</v>
      </c>
      <c r="E158" s="2">
        <f t="shared" si="6"/>
        <v>1050.1749360958474</v>
      </c>
      <c r="F158" s="2">
        <v>992</v>
      </c>
      <c r="G158" s="2">
        <f t="shared" si="7"/>
        <v>-58.174936095847443</v>
      </c>
      <c r="H158" s="2">
        <f t="shared" si="8"/>
        <v>3384.3231897559335</v>
      </c>
    </row>
    <row r="159" spans="1:8" x14ac:dyDescent="0.3">
      <c r="A159">
        <v>135</v>
      </c>
      <c r="B159" s="2">
        <v>1132.9455125634693</v>
      </c>
      <c r="C159" s="2">
        <v>-69.943633882644008</v>
      </c>
      <c r="D159" s="2">
        <v>0.91062868223834026</v>
      </c>
      <c r="E159" s="2">
        <f t="shared" si="6"/>
        <v>1031.6926791535129</v>
      </c>
      <c r="F159" s="2">
        <v>968</v>
      </c>
      <c r="G159" s="2">
        <f t="shared" si="7"/>
        <v>-63.692679153512927</v>
      </c>
      <c r="H159" s="2">
        <f t="shared" si="8"/>
        <v>4056.7573777523403</v>
      </c>
    </row>
    <row r="160" spans="1:8" x14ac:dyDescent="0.3">
      <c r="A160">
        <v>136</v>
      </c>
      <c r="B160" s="2">
        <v>1126.2758148285207</v>
      </c>
      <c r="C160" s="2">
        <v>-74.554451560357847</v>
      </c>
      <c r="D160" s="2">
        <v>1.0696749531683261</v>
      </c>
      <c r="E160" s="2">
        <f t="shared" si="6"/>
        <v>1204.749029481316</v>
      </c>
      <c r="F160" s="2">
        <v>1125</v>
      </c>
      <c r="G160" s="2">
        <f t="shared" si="7"/>
        <v>-79.749029481316029</v>
      </c>
      <c r="H160" s="2">
        <f t="shared" si="8"/>
        <v>6359.907703211813</v>
      </c>
    </row>
    <row r="161" spans="1:8" x14ac:dyDescent="0.3">
      <c r="A161">
        <v>137</v>
      </c>
      <c r="B161" s="2">
        <v>1119.6061170935723</v>
      </c>
      <c r="C161" s="2">
        <v>-19.029642957297256</v>
      </c>
      <c r="D161" s="2">
        <v>1.077617074207192</v>
      </c>
      <c r="E161" s="2">
        <f t="shared" si="6"/>
        <v>1206.5066681668502</v>
      </c>
      <c r="F161" s="2">
        <v>1186</v>
      </c>
      <c r="G161" s="2">
        <f t="shared" si="7"/>
        <v>-20.506668166850204</v>
      </c>
      <c r="H161" s="2">
        <f t="shared" si="8"/>
        <v>420.52343930530753</v>
      </c>
    </row>
    <row r="162" spans="1:8" x14ac:dyDescent="0.3">
      <c r="A162">
        <v>138</v>
      </c>
      <c r="B162" s="2">
        <v>1112.9364193586239</v>
      </c>
      <c r="C162" s="2">
        <v>-78.8399765366878</v>
      </c>
      <c r="D162" s="2">
        <v>0.93898398620369217</v>
      </c>
      <c r="E162" s="2">
        <f t="shared" si="6"/>
        <v>1045.0294754406245</v>
      </c>
      <c r="F162" s="2">
        <v>971</v>
      </c>
      <c r="G162" s="2">
        <f t="shared" si="7"/>
        <v>-74.029475440624537</v>
      </c>
      <c r="H162" s="2">
        <f t="shared" si="8"/>
        <v>5480.3632340140311</v>
      </c>
    </row>
    <row r="163" spans="1:8" x14ac:dyDescent="0.3">
      <c r="A163">
        <v>139</v>
      </c>
      <c r="B163" s="2">
        <v>1106.266721623675</v>
      </c>
      <c r="C163" s="2">
        <v>-14.303499384791166</v>
      </c>
      <c r="D163" s="2">
        <v>0.97072866412721415</v>
      </c>
      <c r="E163" s="2">
        <f t="shared" si="6"/>
        <v>1073.8848168501427</v>
      </c>
      <c r="F163" s="2">
        <v>1060</v>
      </c>
      <c r="G163" s="2">
        <f t="shared" si="7"/>
        <v>-13.88481685014267</v>
      </c>
      <c r="H163" s="2">
        <f t="shared" si="8"/>
        <v>192.7881389620058</v>
      </c>
    </row>
    <row r="164" spans="1:8" x14ac:dyDescent="0.3">
      <c r="A164">
        <v>140</v>
      </c>
      <c r="B164" s="2">
        <v>1099.5970238887267</v>
      </c>
      <c r="C164" s="2">
        <v>-45.18565256185525</v>
      </c>
      <c r="D164" s="2">
        <v>0.87631831856786435</v>
      </c>
      <c r="E164" s="2">
        <f t="shared" si="6"/>
        <v>963.5970150763967</v>
      </c>
      <c r="F164" s="2">
        <v>924</v>
      </c>
      <c r="G164" s="2">
        <f t="shared" si="7"/>
        <v>-39.597015076396701</v>
      </c>
      <c r="H164" s="2">
        <f t="shared" si="8"/>
        <v>1567.9236029603876</v>
      </c>
    </row>
    <row r="165" spans="1:8" x14ac:dyDescent="0.3">
      <c r="A165">
        <v>141</v>
      </c>
      <c r="B165" s="2">
        <v>1092.9273261537783</v>
      </c>
      <c r="C165" s="2">
        <v>1.6473795449383033</v>
      </c>
      <c r="D165" s="2">
        <v>0.88162095741468538</v>
      </c>
      <c r="E165" s="2">
        <f t="shared" si="6"/>
        <v>963.54763566836607</v>
      </c>
      <c r="F165" s="2">
        <v>965</v>
      </c>
      <c r="G165" s="2">
        <f t="shared" si="7"/>
        <v>1.4523643316339303</v>
      </c>
      <c r="H165" s="2">
        <f t="shared" si="8"/>
        <v>2.1093621518024732</v>
      </c>
    </row>
    <row r="166" spans="1:8" x14ac:dyDescent="0.3">
      <c r="A166">
        <v>142</v>
      </c>
      <c r="B166" s="2">
        <v>1086.2576284188297</v>
      </c>
      <c r="C166" s="2">
        <v>-11.981931028951067</v>
      </c>
      <c r="D166" s="2">
        <v>0.83963548853571812</v>
      </c>
      <c r="E166" s="2">
        <f t="shared" si="6"/>
        <v>912.06045451309456</v>
      </c>
      <c r="F166" s="2">
        <v>902</v>
      </c>
      <c r="G166" s="2">
        <f t="shared" si="7"/>
        <v>-10.060454513094555</v>
      </c>
      <c r="H166" s="2">
        <f t="shared" si="8"/>
        <v>101.2127450100446</v>
      </c>
    </row>
    <row r="167" spans="1:8" x14ac:dyDescent="0.3">
      <c r="A167">
        <v>143</v>
      </c>
      <c r="B167" s="2">
        <v>1079.587930683881</v>
      </c>
      <c r="C167" s="2">
        <v>-62.31308537681582</v>
      </c>
      <c r="D167" s="2">
        <v>0.91715626735896849</v>
      </c>
      <c r="E167" s="2">
        <f t="shared" si="6"/>
        <v>990.15083679182112</v>
      </c>
      <c r="F167" s="2">
        <v>933</v>
      </c>
      <c r="G167" s="2">
        <f t="shared" si="7"/>
        <v>-57.150836791821121</v>
      </c>
      <c r="H167" s="2">
        <f t="shared" si="8"/>
        <v>3266.2181460053748</v>
      </c>
    </row>
    <row r="168" spans="1:8" x14ac:dyDescent="0.3">
      <c r="A168">
        <v>144</v>
      </c>
      <c r="B168" s="2">
        <v>1072.9182329489327</v>
      </c>
      <c r="C168" s="2">
        <v>32.830697339808466</v>
      </c>
      <c r="D168" s="2">
        <v>1.268823293940369</v>
      </c>
      <c r="E168" s="2">
        <f t="shared" si="6"/>
        <v>1361.3436464589449</v>
      </c>
      <c r="F168" s="2">
        <v>1403</v>
      </c>
      <c r="G168" s="2">
        <f t="shared" si="7"/>
        <v>41.656353541055068</v>
      </c>
      <c r="H168" s="2">
        <f t="shared" si="8"/>
        <v>1735.2517903373712</v>
      </c>
    </row>
    <row r="169" spans="1:8" x14ac:dyDescent="0.3">
      <c r="A169">
        <v>145</v>
      </c>
      <c r="B169" s="2">
        <v>1066.2485352139843</v>
      </c>
      <c r="C169" s="2">
        <v>-13.388123596243986</v>
      </c>
      <c r="D169" s="2">
        <v>1.0324255599370515</v>
      </c>
      <c r="E169" s="2">
        <f t="shared" si="6"/>
        <v>1100.8222410003586</v>
      </c>
      <c r="F169" s="2">
        <v>1087</v>
      </c>
      <c r="G169" s="2">
        <f t="shared" si="7"/>
        <v>-13.822241000358645</v>
      </c>
      <c r="H169" s="2">
        <f t="shared" si="8"/>
        <v>191.05434627199554</v>
      </c>
    </row>
    <row r="170" spans="1:8" x14ac:dyDescent="0.3">
      <c r="A170">
        <v>146</v>
      </c>
      <c r="B170" s="2">
        <v>1059.5788374790354</v>
      </c>
      <c r="C170" s="2">
        <v>-25.414663411115953</v>
      </c>
      <c r="D170" s="2">
        <v>0.92151712841815292</v>
      </c>
      <c r="E170" s="2">
        <f t="shared" si="6"/>
        <v>976.42004764632543</v>
      </c>
      <c r="F170" s="2">
        <v>953</v>
      </c>
      <c r="G170" s="2">
        <f t="shared" si="7"/>
        <v>-23.420047646325429</v>
      </c>
      <c r="H170" s="2">
        <f t="shared" si="8"/>
        <v>548.49863175615326</v>
      </c>
    </row>
    <row r="171" spans="1:8" x14ac:dyDescent="0.3">
      <c r="A171">
        <v>147</v>
      </c>
      <c r="B171" s="2">
        <v>1052.909139744087</v>
      </c>
      <c r="C171" s="2">
        <v>-30.538531219450306</v>
      </c>
      <c r="D171" s="2">
        <v>0.91062868223834026</v>
      </c>
      <c r="E171" s="2">
        <f t="shared" si="6"/>
        <v>958.80926244186242</v>
      </c>
      <c r="F171" s="2">
        <v>931</v>
      </c>
      <c r="G171" s="2">
        <f t="shared" si="7"/>
        <v>-27.809262441862415</v>
      </c>
      <c r="H171" s="2">
        <f t="shared" si="8"/>
        <v>773.35507756037953</v>
      </c>
    </row>
    <row r="172" spans="1:8" x14ac:dyDescent="0.3">
      <c r="A172">
        <v>148</v>
      </c>
      <c r="B172" s="2">
        <v>1046.2394420091387</v>
      </c>
      <c r="C172" s="2">
        <v>-83.33010497250973</v>
      </c>
      <c r="D172" s="2">
        <v>1.0696749531683261</v>
      </c>
      <c r="E172" s="2">
        <f t="shared" si="6"/>
        <v>1119.136126133981</v>
      </c>
      <c r="F172" s="2">
        <v>1030</v>
      </c>
      <c r="G172" s="2">
        <f t="shared" si="7"/>
        <v>-89.136126133980952</v>
      </c>
      <c r="H172" s="2">
        <f t="shared" si="8"/>
        <v>7945.2489821729623</v>
      </c>
    </row>
    <row r="173" spans="1:8" x14ac:dyDescent="0.3">
      <c r="A173">
        <v>149</v>
      </c>
      <c r="B173" s="2">
        <v>1039.56974427419</v>
      </c>
      <c r="C173" s="2">
        <v>-35.502505643962763</v>
      </c>
      <c r="D173" s="2">
        <v>1.077617074207192</v>
      </c>
      <c r="E173" s="2">
        <f t="shared" si="6"/>
        <v>1120.2581062590714</v>
      </c>
      <c r="F173" s="2">
        <v>1082</v>
      </c>
      <c r="G173" s="2">
        <f t="shared" si="7"/>
        <v>-38.258106259071383</v>
      </c>
      <c r="H173" s="2">
        <f t="shared" si="8"/>
        <v>1463.6826945303969</v>
      </c>
    </row>
    <row r="174" spans="1:8" x14ac:dyDescent="0.3">
      <c r="A174">
        <v>150</v>
      </c>
      <c r="B174" s="2">
        <v>1032.9000465392414</v>
      </c>
      <c r="C174" s="2">
        <v>-72.287285030089606</v>
      </c>
      <c r="D174" s="2">
        <v>0.93898398620369217</v>
      </c>
      <c r="E174" s="2">
        <f t="shared" si="6"/>
        <v>969.87660304939607</v>
      </c>
      <c r="F174" s="2">
        <v>902</v>
      </c>
      <c r="G174" s="2">
        <f t="shared" si="7"/>
        <v>-67.876603049396067</v>
      </c>
      <c r="H174" s="2">
        <f t="shared" si="8"/>
        <v>4607.2332415252831</v>
      </c>
    </row>
    <row r="175" spans="1:8" x14ac:dyDescent="0.3">
      <c r="A175">
        <v>151</v>
      </c>
      <c r="B175" s="2">
        <v>1026.230348804293</v>
      </c>
      <c r="C175" s="2">
        <v>-29.041293023878325</v>
      </c>
      <c r="D175" s="2">
        <v>0.97072866412721415</v>
      </c>
      <c r="E175" s="2">
        <f t="shared" si="6"/>
        <v>996.19121558159645</v>
      </c>
      <c r="F175" s="2">
        <v>968</v>
      </c>
      <c r="G175" s="2">
        <f t="shared" si="7"/>
        <v>-28.191215581596452</v>
      </c>
      <c r="H175" s="2">
        <f t="shared" si="8"/>
        <v>794.74463596804662</v>
      </c>
    </row>
    <row r="176" spans="1:8" x14ac:dyDescent="0.3">
      <c r="A176">
        <v>152</v>
      </c>
      <c r="B176" s="2">
        <v>1019.5606510693445</v>
      </c>
      <c r="C176" s="2">
        <v>-22.206172130290838</v>
      </c>
      <c r="D176" s="2">
        <v>0.87631831856786435</v>
      </c>
      <c r="E176" s="2">
        <f t="shared" si="6"/>
        <v>893.45967542304504</v>
      </c>
      <c r="F176" s="2">
        <v>874</v>
      </c>
      <c r="G176" s="2">
        <f t="shared" si="7"/>
        <v>-19.459675423045041</v>
      </c>
      <c r="H176" s="2">
        <f t="shared" si="8"/>
        <v>378.67896757026324</v>
      </c>
    </row>
    <row r="177" spans="1:8" x14ac:dyDescent="0.3">
      <c r="A177">
        <v>153</v>
      </c>
      <c r="B177" s="2">
        <v>1012.8909533343959</v>
      </c>
      <c r="C177" s="2">
        <v>-3.3868206174448687</v>
      </c>
      <c r="D177" s="2">
        <v>0.88162095741468538</v>
      </c>
      <c r="E177" s="2">
        <f t="shared" si="6"/>
        <v>892.98589203534357</v>
      </c>
      <c r="F177" s="2">
        <v>890</v>
      </c>
      <c r="G177" s="2">
        <f t="shared" si="7"/>
        <v>-2.9858920353435678</v>
      </c>
      <c r="H177" s="2">
        <f t="shared" si="8"/>
        <v>8.915551246728155</v>
      </c>
    </row>
    <row r="178" spans="1:8" x14ac:dyDescent="0.3">
      <c r="A178">
        <v>154</v>
      </c>
      <c r="B178" s="2">
        <v>1006.2212555994474</v>
      </c>
      <c r="C178" s="2">
        <v>-23.652020181875514</v>
      </c>
      <c r="D178" s="2">
        <v>0.83963548853571812</v>
      </c>
      <c r="E178" s="2">
        <f t="shared" si="6"/>
        <v>844.85907552026572</v>
      </c>
      <c r="F178" s="2">
        <v>825</v>
      </c>
      <c r="G178" s="2">
        <f t="shared" si="7"/>
        <v>-19.859075520265719</v>
      </c>
      <c r="H178" s="2">
        <f t="shared" si="8"/>
        <v>394.38288051961717</v>
      </c>
    </row>
    <row r="179" spans="1:8" x14ac:dyDescent="0.3">
      <c r="A179">
        <v>155</v>
      </c>
      <c r="B179" s="2">
        <v>999.55155786449905</v>
      </c>
      <c r="C179" s="2">
        <v>37.349168702509587</v>
      </c>
      <c r="D179" s="2">
        <v>0.91715626735896849</v>
      </c>
      <c r="E179" s="2">
        <f t="shared" si="6"/>
        <v>916.74497584384596</v>
      </c>
      <c r="F179" s="2">
        <v>951</v>
      </c>
      <c r="G179" s="2">
        <f t="shared" si="7"/>
        <v>34.255024156154036</v>
      </c>
      <c r="H179" s="2">
        <f t="shared" si="8"/>
        <v>1173.4066799386965</v>
      </c>
    </row>
    <row r="180" spans="1:8" x14ac:dyDescent="0.3">
      <c r="A180">
        <v>156</v>
      </c>
      <c r="B180" s="2">
        <v>992.88186012955043</v>
      </c>
      <c r="C180" s="2">
        <v>98.6806975681734</v>
      </c>
      <c r="D180" s="2">
        <v>1.268823293940369</v>
      </c>
      <c r="E180" s="2">
        <f t="shared" si="6"/>
        <v>1259.7916322632168</v>
      </c>
      <c r="F180" s="2">
        <v>1385</v>
      </c>
      <c r="G180" s="2">
        <f t="shared" si="7"/>
        <v>125.2083677367832</v>
      </c>
      <c r="H180" s="2">
        <f t="shared" si="8"/>
        <v>15677.135351309533</v>
      </c>
    </row>
    <row r="181" spans="1:8" x14ac:dyDescent="0.3">
      <c r="A181">
        <v>157</v>
      </c>
      <c r="B181" s="2">
        <v>986.21216239460182</v>
      </c>
      <c r="C181" s="2">
        <v>-51.520076643802099</v>
      </c>
      <c r="D181" s="2">
        <v>1.0324255599370515</v>
      </c>
      <c r="E181" s="2">
        <f t="shared" si="6"/>
        <v>1018.1906439769772</v>
      </c>
      <c r="F181" s="2">
        <v>965</v>
      </c>
      <c r="G181" s="2">
        <f t="shared" si="7"/>
        <v>-53.190643976977185</v>
      </c>
      <c r="H181" s="2">
        <f t="shared" si="8"/>
        <v>2829.2446066855391</v>
      </c>
    </row>
    <row r="182" spans="1:8" x14ac:dyDescent="0.3">
      <c r="A182">
        <v>158</v>
      </c>
      <c r="B182" s="2">
        <v>979.54246465965343</v>
      </c>
      <c r="C182" s="2">
        <v>-24.595483358741376</v>
      </c>
      <c r="D182" s="2">
        <v>0.92151712841815292</v>
      </c>
      <c r="E182" s="2">
        <f t="shared" si="6"/>
        <v>902.66515919680387</v>
      </c>
      <c r="F182" s="2">
        <v>880</v>
      </c>
      <c r="G182" s="2">
        <f t="shared" si="7"/>
        <v>-22.66515919680387</v>
      </c>
      <c r="H182" s="2">
        <f t="shared" si="8"/>
        <v>513.70944141646305</v>
      </c>
    </row>
    <row r="183" spans="1:8" x14ac:dyDescent="0.3">
      <c r="A183">
        <v>159</v>
      </c>
      <c r="B183" s="2">
        <v>972.87276692470482</v>
      </c>
      <c r="C183" s="2">
        <v>4.4740016971284149</v>
      </c>
      <c r="D183" s="2">
        <v>0.91062868223834026</v>
      </c>
      <c r="E183" s="2">
        <f t="shared" si="6"/>
        <v>885.9258457302119</v>
      </c>
      <c r="F183" s="2">
        <v>890</v>
      </c>
      <c r="G183" s="2">
        <f t="shared" si="7"/>
        <v>4.0741542697880959</v>
      </c>
      <c r="H183" s="2">
        <f t="shared" si="8"/>
        <v>16.598733014032572</v>
      </c>
    </row>
    <row r="184" spans="1:8" x14ac:dyDescent="0.3">
      <c r="A184">
        <v>160</v>
      </c>
      <c r="B184" s="2">
        <v>966.20306918975643</v>
      </c>
      <c r="C184" s="2">
        <v>-36.94881577770866</v>
      </c>
      <c r="D184" s="2">
        <v>1.0696749531683261</v>
      </c>
      <c r="E184" s="2">
        <f t="shared" si="6"/>
        <v>1033.5232227866456</v>
      </c>
      <c r="F184" s="2">
        <v>994</v>
      </c>
      <c r="G184" s="2">
        <f t="shared" si="7"/>
        <v>-39.523222786645647</v>
      </c>
      <c r="H184" s="2">
        <f t="shared" si="8"/>
        <v>1562.0851394428257</v>
      </c>
    </row>
    <row r="185" spans="1:8" x14ac:dyDescent="0.3">
      <c r="A185">
        <v>161</v>
      </c>
      <c r="B185" s="2">
        <v>959.53337145480782</v>
      </c>
      <c r="C185" s="2">
        <v>-3.720750577604349</v>
      </c>
      <c r="D185" s="2">
        <v>1.077617074207192</v>
      </c>
      <c r="E185" s="2">
        <f t="shared" si="6"/>
        <v>1034.0095443512928</v>
      </c>
      <c r="F185" s="2">
        <v>1030</v>
      </c>
      <c r="G185" s="2">
        <f t="shared" si="7"/>
        <v>-4.0095443512927886</v>
      </c>
      <c r="H185" s="2">
        <f t="shared" si="8"/>
        <v>16.07644590498391</v>
      </c>
    </row>
    <row r="186" spans="1:8" x14ac:dyDescent="0.3">
      <c r="A186">
        <v>162</v>
      </c>
      <c r="B186" s="2">
        <v>952.86367371985943</v>
      </c>
      <c r="C186" s="2">
        <v>-51.889841971807982</v>
      </c>
      <c r="D186" s="2">
        <v>0.93898398620369217</v>
      </c>
      <c r="E186" s="2">
        <f t="shared" si="6"/>
        <v>894.72373065816794</v>
      </c>
      <c r="F186" s="2">
        <v>846</v>
      </c>
      <c r="G186" s="2">
        <f t="shared" si="7"/>
        <v>-48.723730658167938</v>
      </c>
      <c r="H186" s="2">
        <f t="shared" si="8"/>
        <v>2374.0019292496941</v>
      </c>
    </row>
    <row r="187" spans="1:8" x14ac:dyDescent="0.3">
      <c r="A187">
        <v>163</v>
      </c>
      <c r="B187" s="2">
        <v>946.19397598491082</v>
      </c>
      <c r="C187" s="2">
        <v>-14.934775132126788</v>
      </c>
      <c r="D187" s="2">
        <v>0.97072866412721415</v>
      </c>
      <c r="E187" s="2">
        <f t="shared" si="6"/>
        <v>918.49761431304978</v>
      </c>
      <c r="F187" s="2">
        <v>904</v>
      </c>
      <c r="G187" s="2">
        <f t="shared" si="7"/>
        <v>-14.49761431304978</v>
      </c>
      <c r="H187" s="2">
        <f t="shared" si="8"/>
        <v>210.18082076994585</v>
      </c>
    </row>
    <row r="188" spans="1:8" x14ac:dyDescent="0.3">
      <c r="A188">
        <v>164</v>
      </c>
      <c r="B188" s="2">
        <v>939.52427824996221</v>
      </c>
      <c r="C188" s="2">
        <v>46.418822211527981</v>
      </c>
      <c r="D188" s="2">
        <v>0.87631831856786435</v>
      </c>
      <c r="E188" s="2">
        <f t="shared" si="6"/>
        <v>823.32233576969315</v>
      </c>
      <c r="F188" s="2">
        <v>864</v>
      </c>
      <c r="G188" s="2">
        <f t="shared" si="7"/>
        <v>40.677664230306846</v>
      </c>
      <c r="H188" s="2">
        <f t="shared" si="8"/>
        <v>1654.672367233585</v>
      </c>
    </row>
    <row r="189" spans="1:8" x14ac:dyDescent="0.3">
      <c r="A189">
        <v>165</v>
      </c>
      <c r="B189" s="2">
        <v>932.85458051501382</v>
      </c>
      <c r="C189" s="2">
        <v>35.81567717068981</v>
      </c>
      <c r="D189" s="2">
        <v>0.88162095741468538</v>
      </c>
      <c r="E189" s="2">
        <f t="shared" si="6"/>
        <v>822.42414840232118</v>
      </c>
      <c r="F189" s="2">
        <v>854</v>
      </c>
      <c r="G189" s="2">
        <f t="shared" si="7"/>
        <v>31.57585159767882</v>
      </c>
      <c r="H189" s="2">
        <f t="shared" si="8"/>
        <v>997.03440411863608</v>
      </c>
    </row>
    <row r="190" spans="1:8" x14ac:dyDescent="0.3">
      <c r="A190">
        <v>166</v>
      </c>
      <c r="B190" s="2">
        <v>926.18488278006521</v>
      </c>
      <c r="C190" s="2">
        <v>1.5986740566481785</v>
      </c>
      <c r="D190" s="2">
        <v>0.83963548853571812</v>
      </c>
      <c r="E190" s="2">
        <f t="shared" si="6"/>
        <v>777.65769652743688</v>
      </c>
      <c r="F190" s="2">
        <v>779</v>
      </c>
      <c r="G190" s="2">
        <f t="shared" si="7"/>
        <v>1.3423034725631169</v>
      </c>
      <c r="H190" s="2">
        <f t="shared" si="8"/>
        <v>1.8017786124550024</v>
      </c>
    </row>
    <row r="191" spans="1:8" x14ac:dyDescent="0.3">
      <c r="A191">
        <v>167</v>
      </c>
      <c r="B191" s="2">
        <v>919.51518504511682</v>
      </c>
      <c r="C191" s="2">
        <v>85.766066158649664</v>
      </c>
      <c r="D191" s="2">
        <v>0.91715626735896849</v>
      </c>
      <c r="E191" s="2">
        <f t="shared" si="6"/>
        <v>843.33911489587058</v>
      </c>
      <c r="F191" s="2">
        <v>922</v>
      </c>
      <c r="G191" s="2">
        <f t="shared" si="7"/>
        <v>78.66088510412942</v>
      </c>
      <c r="H191" s="2">
        <f t="shared" si="8"/>
        <v>6187.5348453650495</v>
      </c>
    </row>
    <row r="192" spans="1:8" x14ac:dyDescent="0.3">
      <c r="A192">
        <v>168</v>
      </c>
      <c r="B192" s="2">
        <v>912.84548731016821</v>
      </c>
      <c r="C192" s="2">
        <v>94.38696665206362</v>
      </c>
      <c r="D192" s="2">
        <v>1.268823293940369</v>
      </c>
      <c r="E192" s="2">
        <f t="shared" si="6"/>
        <v>1158.2396180674889</v>
      </c>
      <c r="F192" s="2">
        <v>1278</v>
      </c>
      <c r="G192" s="2">
        <f t="shared" si="7"/>
        <v>119.76038193251111</v>
      </c>
      <c r="H192" s="2">
        <f t="shared" si="8"/>
        <v>14342.549080620933</v>
      </c>
    </row>
    <row r="193" spans="1:8" x14ac:dyDescent="0.3">
      <c r="A193">
        <v>169</v>
      </c>
      <c r="B193" s="2">
        <v>906.17578957521982</v>
      </c>
      <c r="C193" s="2">
        <v>-29.599273922915472</v>
      </c>
      <c r="D193" s="2">
        <v>1.0324255599370515</v>
      </c>
      <c r="E193" s="2">
        <f t="shared" si="6"/>
        <v>935.55904695359607</v>
      </c>
      <c r="F193" s="2">
        <v>905</v>
      </c>
      <c r="G193" s="2">
        <f t="shared" si="7"/>
        <v>-30.559046953596066</v>
      </c>
      <c r="H193" s="2">
        <f t="shared" si="8"/>
        <v>933.85535071208903</v>
      </c>
    </row>
    <row r="194" spans="1:8" x14ac:dyDescent="0.3">
      <c r="A194">
        <v>170</v>
      </c>
      <c r="B194" s="2">
        <v>899.50609184027121</v>
      </c>
      <c r="C194" s="2">
        <v>15.289709565034286</v>
      </c>
      <c r="D194" s="2">
        <v>0.92151712841815292</v>
      </c>
      <c r="E194" s="2">
        <f t="shared" si="6"/>
        <v>828.91027074728208</v>
      </c>
      <c r="F194" s="2">
        <v>843</v>
      </c>
      <c r="G194" s="2">
        <f t="shared" si="7"/>
        <v>14.089729252717916</v>
      </c>
      <c r="H194" s="2">
        <f t="shared" si="8"/>
        <v>198.52047041489496</v>
      </c>
    </row>
    <row r="195" spans="1:8" x14ac:dyDescent="0.3">
      <c r="A195">
        <v>171</v>
      </c>
      <c r="B195" s="2">
        <v>892.8363941053226</v>
      </c>
      <c r="C195" s="2">
        <v>-29.696438895478877</v>
      </c>
      <c r="D195" s="2">
        <v>0.91062868223834026</v>
      </c>
      <c r="E195" s="2">
        <f t="shared" si="6"/>
        <v>813.04242901856139</v>
      </c>
      <c r="F195" s="2">
        <v>786</v>
      </c>
      <c r="G195" s="2">
        <f t="shared" si="7"/>
        <v>-27.042429018561393</v>
      </c>
      <c r="H195" s="2">
        <f t="shared" si="8"/>
        <v>731.29296722393133</v>
      </c>
    </row>
    <row r="196" spans="1:8" x14ac:dyDescent="0.3">
      <c r="A196">
        <v>172</v>
      </c>
      <c r="B196" s="2">
        <v>886.16669637037421</v>
      </c>
      <c r="C196" s="2">
        <v>-22.352883339456525</v>
      </c>
      <c r="D196" s="2">
        <v>1.0696749531683261</v>
      </c>
      <c r="E196" s="2">
        <f t="shared" si="6"/>
        <v>947.91031943931023</v>
      </c>
      <c r="F196" s="2">
        <v>924</v>
      </c>
      <c r="G196" s="2">
        <f t="shared" si="7"/>
        <v>-23.910319439310229</v>
      </c>
      <c r="H196" s="2">
        <f t="shared" si="8"/>
        <v>571.70337568985656</v>
      </c>
    </row>
    <row r="197" spans="1:8" x14ac:dyDescent="0.3">
      <c r="A197">
        <v>173</v>
      </c>
      <c r="B197" s="2">
        <v>879.4969986354256</v>
      </c>
      <c r="C197" s="2">
        <v>25.277084233771802</v>
      </c>
      <c r="D197" s="2">
        <v>1.077617074207192</v>
      </c>
      <c r="E197" s="2">
        <f t="shared" si="6"/>
        <v>947.76098244351408</v>
      </c>
      <c r="F197" s="2">
        <v>975</v>
      </c>
      <c r="G197" s="2">
        <f t="shared" si="7"/>
        <v>27.239017556485919</v>
      </c>
      <c r="H197" s="2">
        <f t="shared" si="8"/>
        <v>741.96407744254816</v>
      </c>
    </row>
    <row r="198" spans="1:8" x14ac:dyDescent="0.3">
      <c r="A198">
        <v>174</v>
      </c>
      <c r="B198" s="2">
        <v>872.82730090047721</v>
      </c>
      <c r="C198" s="2">
        <v>6.8469130757526955</v>
      </c>
      <c r="D198" s="2">
        <v>0.93898398620369217</v>
      </c>
      <c r="E198" s="2">
        <f t="shared" si="6"/>
        <v>819.57085826693958</v>
      </c>
      <c r="F198" s="2">
        <v>826</v>
      </c>
      <c r="G198" s="2">
        <f t="shared" si="7"/>
        <v>6.429141733060419</v>
      </c>
      <c r="H198" s="2">
        <f t="shared" si="8"/>
        <v>41.333863423779128</v>
      </c>
    </row>
    <row r="199" spans="1:8" x14ac:dyDescent="0.3">
      <c r="A199">
        <v>175</v>
      </c>
      <c r="B199" s="2">
        <v>866.1576031655286</v>
      </c>
      <c r="C199" s="2">
        <v>39.347748106149652</v>
      </c>
      <c r="D199" s="2">
        <v>0.97072866412721415</v>
      </c>
      <c r="E199" s="2">
        <f t="shared" si="6"/>
        <v>840.80401304450322</v>
      </c>
      <c r="F199" s="2">
        <v>879</v>
      </c>
      <c r="G199" s="2">
        <f t="shared" si="7"/>
        <v>38.195986955496778</v>
      </c>
      <c r="H199" s="2">
        <f t="shared" si="8"/>
        <v>1458.9334195044801</v>
      </c>
    </row>
    <row r="200" spans="1:8" x14ac:dyDescent="0.3">
      <c r="A200">
        <v>176</v>
      </c>
      <c r="B200" s="2">
        <v>859.48790543058021</v>
      </c>
      <c r="C200" s="2">
        <v>-157.68812906042228</v>
      </c>
      <c r="D200" s="2">
        <v>0.87631831856786435</v>
      </c>
      <c r="E200" s="2">
        <f t="shared" si="6"/>
        <v>753.18499611634161</v>
      </c>
      <c r="F200" s="2">
        <v>615</v>
      </c>
      <c r="G200" s="2">
        <f t="shared" si="7"/>
        <v>-138.18499611634161</v>
      </c>
      <c r="H200" s="2">
        <f t="shared" si="8"/>
        <v>19095.093151673347</v>
      </c>
    </row>
    <row r="201" spans="1:8" x14ac:dyDescent="0.3">
      <c r="A201">
        <v>177</v>
      </c>
      <c r="B201" s="2">
        <v>852.8182076956316</v>
      </c>
      <c r="C201" s="2">
        <v>-24.797964006447046</v>
      </c>
      <c r="D201" s="2">
        <v>0.88162095741468538</v>
      </c>
      <c r="E201" s="2">
        <f t="shared" si="6"/>
        <v>751.86240476929879</v>
      </c>
      <c r="F201" s="2">
        <v>730</v>
      </c>
      <c r="G201" s="2">
        <f t="shared" si="7"/>
        <v>-21.862404769298792</v>
      </c>
      <c r="H201" s="2">
        <f t="shared" si="8"/>
        <v>477.96474229665853</v>
      </c>
    </row>
    <row r="202" spans="1:8" x14ac:dyDescent="0.3">
      <c r="A202">
        <v>178</v>
      </c>
      <c r="B202" s="2">
        <v>846.14850996068299</v>
      </c>
      <c r="C202" s="2">
        <v>114.98285122959646</v>
      </c>
      <c r="D202" s="2">
        <v>0.83963548853571812</v>
      </c>
      <c r="E202" s="2">
        <f t="shared" si="6"/>
        <v>710.45631753460805</v>
      </c>
      <c r="F202" s="2">
        <v>807</v>
      </c>
      <c r="G202" s="2">
        <f t="shared" si="7"/>
        <v>96.543682465391953</v>
      </c>
      <c r="H202" s="2">
        <f t="shared" si="8"/>
        <v>9320.6826239784295</v>
      </c>
    </row>
    <row r="203" spans="1:8" x14ac:dyDescent="0.3">
      <c r="A203">
        <v>179</v>
      </c>
      <c r="B203" s="2">
        <v>839.4788122257346</v>
      </c>
      <c r="C203" s="2">
        <v>140.72492403477088</v>
      </c>
      <c r="D203" s="2">
        <v>0.91715626735896849</v>
      </c>
      <c r="E203" s="2">
        <f t="shared" si="6"/>
        <v>769.9332539478952</v>
      </c>
      <c r="F203" s="2">
        <v>899</v>
      </c>
      <c r="G203" s="2">
        <f t="shared" si="7"/>
        <v>129.0667460521048</v>
      </c>
      <c r="H203" s="2">
        <f t="shared" si="8"/>
        <v>16658.224936478509</v>
      </c>
    </row>
    <row r="204" spans="1:8" ht="15" thickBot="1" x14ac:dyDescent="0.35">
      <c r="A204" s="3">
        <v>180</v>
      </c>
      <c r="B204" s="94">
        <v>832.80911449078599</v>
      </c>
      <c r="C204" s="94">
        <v>104.27960832697113</v>
      </c>
      <c r="D204" s="2">
        <v>1.268823293940369</v>
      </c>
      <c r="E204" s="2">
        <f t="shared" si="6"/>
        <v>1056.687603871761</v>
      </c>
      <c r="F204" s="2">
        <v>1189</v>
      </c>
      <c r="G204" s="2">
        <f t="shared" si="7"/>
        <v>132.31239612823902</v>
      </c>
      <c r="H204" s="2">
        <f t="shared" si="8"/>
        <v>17506.570169196038</v>
      </c>
    </row>
  </sheetData>
  <mergeCells count="1">
    <mergeCell ref="J23:K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FB13-B111-4730-B9BC-40AEF4CC7858}">
  <sheetPr>
    <tabColor rgb="FFFFC000"/>
  </sheetPr>
  <dimension ref="D2:I183"/>
  <sheetViews>
    <sheetView workbookViewId="0">
      <selection activeCell="L2" sqref="L2"/>
    </sheetView>
  </sheetViews>
  <sheetFormatPr defaultRowHeight="14.4" x14ac:dyDescent="0.3"/>
  <cols>
    <col min="7" max="7" width="9.21875" bestFit="1" customWidth="1"/>
    <col min="8" max="8" width="9" bestFit="1" customWidth="1"/>
    <col min="9" max="9" width="9.21875" bestFit="1" customWidth="1"/>
  </cols>
  <sheetData>
    <row r="2" spans="4:9" ht="15" thickBot="1" x14ac:dyDescent="0.35"/>
    <row r="3" spans="4:9" ht="15" thickBot="1" x14ac:dyDescent="0.35">
      <c r="D3" s="20" t="s">
        <v>180</v>
      </c>
      <c r="E3" s="21" t="s">
        <v>182</v>
      </c>
      <c r="F3" s="21" t="s">
        <v>214</v>
      </c>
      <c r="G3" s="21" t="s">
        <v>181</v>
      </c>
      <c r="H3" s="21" t="s">
        <v>239</v>
      </c>
      <c r="I3" s="23" t="s">
        <v>241</v>
      </c>
    </row>
    <row r="4" spans="4:9" x14ac:dyDescent="0.3">
      <c r="D4" s="15" t="s">
        <v>0</v>
      </c>
      <c r="E4" s="16">
        <v>1</v>
      </c>
      <c r="F4" s="16">
        <f>E4*E4</f>
        <v>1</v>
      </c>
      <c r="G4" s="93">
        <v>1989</v>
      </c>
      <c r="H4" s="93">
        <v>1.0324255599370515</v>
      </c>
      <c r="I4" s="17">
        <f>G4/H4</f>
        <v>1926.53114876512</v>
      </c>
    </row>
    <row r="5" spans="4:9" x14ac:dyDescent="0.3">
      <c r="D5" s="15" t="s">
        <v>1</v>
      </c>
      <c r="E5" s="16">
        <v>2</v>
      </c>
      <c r="F5" s="16">
        <f t="shared" ref="F5:F68" si="0">E5*E5</f>
        <v>4</v>
      </c>
      <c r="G5" s="93">
        <v>1725</v>
      </c>
      <c r="H5" s="93">
        <v>0.92151712841815292</v>
      </c>
      <c r="I5" s="17">
        <f t="shared" ref="I5:I68" si="1">G5/H5</f>
        <v>1871.9131167546286</v>
      </c>
    </row>
    <row r="6" spans="4:9" x14ac:dyDescent="0.3">
      <c r="D6" s="15" t="s">
        <v>2</v>
      </c>
      <c r="E6" s="16">
        <v>3</v>
      </c>
      <c r="F6" s="16">
        <f t="shared" si="0"/>
        <v>9</v>
      </c>
      <c r="G6" s="93">
        <v>1776</v>
      </c>
      <c r="H6" s="93">
        <v>0.91062868223834026</v>
      </c>
      <c r="I6" s="17">
        <f t="shared" si="1"/>
        <v>1950.3009674970515</v>
      </c>
    </row>
    <row r="7" spans="4:9" x14ac:dyDescent="0.3">
      <c r="D7" s="15" t="s">
        <v>3</v>
      </c>
      <c r="E7" s="16">
        <v>4</v>
      </c>
      <c r="F7" s="16">
        <f t="shared" si="0"/>
        <v>16</v>
      </c>
      <c r="G7" s="93">
        <v>2181</v>
      </c>
      <c r="H7" s="93">
        <v>1.0696749531683261</v>
      </c>
      <c r="I7" s="17">
        <f t="shared" si="1"/>
        <v>2038.9371495892115</v>
      </c>
    </row>
    <row r="8" spans="4:9" x14ac:dyDescent="0.3">
      <c r="D8" s="15" t="s">
        <v>4</v>
      </c>
      <c r="E8" s="16">
        <v>5</v>
      </c>
      <c r="F8" s="16">
        <f t="shared" si="0"/>
        <v>25</v>
      </c>
      <c r="G8" s="93">
        <v>2156</v>
      </c>
      <c r="H8" s="93">
        <v>1.077617074207192</v>
      </c>
      <c r="I8" s="17">
        <f t="shared" si="1"/>
        <v>2000.7106899138355</v>
      </c>
    </row>
    <row r="9" spans="4:9" x14ac:dyDescent="0.3">
      <c r="D9" s="15" t="s">
        <v>5</v>
      </c>
      <c r="E9" s="16">
        <v>6</v>
      </c>
      <c r="F9" s="16">
        <f t="shared" si="0"/>
        <v>36</v>
      </c>
      <c r="G9" s="93">
        <v>1870</v>
      </c>
      <c r="H9" s="93">
        <v>0.93898398620369217</v>
      </c>
      <c r="I9" s="17">
        <f t="shared" si="1"/>
        <v>1991.5142616653147</v>
      </c>
    </row>
    <row r="10" spans="4:9" x14ac:dyDescent="0.3">
      <c r="D10" s="15" t="s">
        <v>6</v>
      </c>
      <c r="E10" s="16">
        <v>7</v>
      </c>
      <c r="F10" s="16">
        <f t="shared" si="0"/>
        <v>49</v>
      </c>
      <c r="G10" s="93">
        <v>1936</v>
      </c>
      <c r="H10" s="93">
        <v>0.97072866412721415</v>
      </c>
      <c r="I10" s="17">
        <f t="shared" si="1"/>
        <v>1994.3781115608294</v>
      </c>
    </row>
    <row r="11" spans="4:9" x14ac:dyDescent="0.3">
      <c r="D11" s="15" t="s">
        <v>7</v>
      </c>
      <c r="E11" s="16">
        <v>8</v>
      </c>
      <c r="F11" s="16">
        <f t="shared" si="0"/>
        <v>64</v>
      </c>
      <c r="G11" s="93">
        <v>1599</v>
      </c>
      <c r="H11" s="93">
        <v>0.87631831856786435</v>
      </c>
      <c r="I11" s="17">
        <f t="shared" si="1"/>
        <v>1824.6794185624105</v>
      </c>
    </row>
    <row r="12" spans="4:9" x14ac:dyDescent="0.3">
      <c r="D12" s="15" t="s">
        <v>8</v>
      </c>
      <c r="E12" s="16">
        <v>9</v>
      </c>
      <c r="F12" s="16">
        <f t="shared" si="0"/>
        <v>81</v>
      </c>
      <c r="G12" s="93">
        <v>1735</v>
      </c>
      <c r="H12" s="93">
        <v>0.88162095741468538</v>
      </c>
      <c r="I12" s="17">
        <f t="shared" si="1"/>
        <v>1967.9659216448429</v>
      </c>
    </row>
    <row r="13" spans="4:9" x14ac:dyDescent="0.3">
      <c r="D13" s="15" t="s">
        <v>9</v>
      </c>
      <c r="E13" s="16">
        <v>10</v>
      </c>
      <c r="F13" s="16">
        <f t="shared" si="0"/>
        <v>100</v>
      </c>
      <c r="G13" s="93">
        <v>1650</v>
      </c>
      <c r="H13" s="93">
        <v>0.83963548853571812</v>
      </c>
      <c r="I13" s="17">
        <f t="shared" si="1"/>
        <v>1965.1384708351438</v>
      </c>
    </row>
    <row r="14" spans="4:9" x14ac:dyDescent="0.3">
      <c r="D14" s="15" t="s">
        <v>10</v>
      </c>
      <c r="E14" s="16">
        <v>11</v>
      </c>
      <c r="F14" s="16">
        <f t="shared" si="0"/>
        <v>121</v>
      </c>
      <c r="G14" s="93">
        <v>1614</v>
      </c>
      <c r="H14" s="93">
        <v>0.91715626735896849</v>
      </c>
      <c r="I14" s="17">
        <f t="shared" si="1"/>
        <v>1759.7873529749231</v>
      </c>
    </row>
    <row r="15" spans="4:9" x14ac:dyDescent="0.3">
      <c r="D15" s="15" t="s">
        <v>11</v>
      </c>
      <c r="E15" s="16">
        <v>12</v>
      </c>
      <c r="F15" s="16">
        <f t="shared" si="0"/>
        <v>144</v>
      </c>
      <c r="G15" s="93">
        <v>2285</v>
      </c>
      <c r="H15" s="93">
        <v>1.268823293940369</v>
      </c>
      <c r="I15" s="17">
        <f t="shared" si="1"/>
        <v>1800.8811872485912</v>
      </c>
    </row>
    <row r="16" spans="4:9" x14ac:dyDescent="0.3">
      <c r="D16" s="15" t="s">
        <v>12</v>
      </c>
      <c r="E16" s="16">
        <v>13</v>
      </c>
      <c r="F16" s="16">
        <f t="shared" si="0"/>
        <v>169</v>
      </c>
      <c r="G16" s="93">
        <v>2031</v>
      </c>
      <c r="H16" s="93">
        <v>1.0324255599370515</v>
      </c>
      <c r="I16" s="17">
        <f t="shared" si="1"/>
        <v>1967.2120478340667</v>
      </c>
    </row>
    <row r="17" spans="4:9" x14ac:dyDescent="0.3">
      <c r="D17" s="15" t="s">
        <v>13</v>
      </c>
      <c r="E17" s="16">
        <v>14</v>
      </c>
      <c r="F17" s="16">
        <f t="shared" si="0"/>
        <v>196</v>
      </c>
      <c r="G17" s="93">
        <v>1793</v>
      </c>
      <c r="H17" s="93">
        <v>0.92151712841815292</v>
      </c>
      <c r="I17" s="17">
        <f t="shared" si="1"/>
        <v>1945.7044744006082</v>
      </c>
    </row>
    <row r="18" spans="4:9" x14ac:dyDescent="0.3">
      <c r="D18" s="15" t="s">
        <v>14</v>
      </c>
      <c r="E18" s="16">
        <v>15</v>
      </c>
      <c r="F18" s="16">
        <f t="shared" si="0"/>
        <v>225</v>
      </c>
      <c r="G18" s="93">
        <v>1875</v>
      </c>
      <c r="H18" s="93">
        <v>0.91062868223834026</v>
      </c>
      <c r="I18" s="17">
        <f t="shared" si="1"/>
        <v>2059.0170687257723</v>
      </c>
    </row>
    <row r="19" spans="4:9" x14ac:dyDescent="0.3">
      <c r="D19" s="15" t="s">
        <v>15</v>
      </c>
      <c r="E19" s="16">
        <v>16</v>
      </c>
      <c r="F19" s="16">
        <f t="shared" si="0"/>
        <v>256</v>
      </c>
      <c r="G19" s="93">
        <v>2244</v>
      </c>
      <c r="H19" s="93">
        <v>1.0696749531683261</v>
      </c>
      <c r="I19" s="17">
        <f t="shared" si="1"/>
        <v>2097.8335459322284</v>
      </c>
    </row>
    <row r="20" spans="4:9" x14ac:dyDescent="0.3">
      <c r="D20" s="15" t="s">
        <v>16</v>
      </c>
      <c r="E20" s="16">
        <v>17</v>
      </c>
      <c r="F20" s="16">
        <f t="shared" si="0"/>
        <v>289</v>
      </c>
      <c r="G20" s="93">
        <v>2173</v>
      </c>
      <c r="H20" s="93">
        <v>1.077617074207192</v>
      </c>
      <c r="I20" s="17">
        <f t="shared" si="1"/>
        <v>2016.486238025401</v>
      </c>
    </row>
    <row r="21" spans="4:9" x14ac:dyDescent="0.3">
      <c r="D21" s="15" t="s">
        <v>17</v>
      </c>
      <c r="E21" s="16">
        <v>18</v>
      </c>
      <c r="F21" s="16">
        <f t="shared" si="0"/>
        <v>324</v>
      </c>
      <c r="G21" s="93">
        <v>1900</v>
      </c>
      <c r="H21" s="93">
        <v>0.93898398620369217</v>
      </c>
      <c r="I21" s="17">
        <f t="shared" si="1"/>
        <v>2023.4636883230469</v>
      </c>
    </row>
    <row r="22" spans="4:9" x14ac:dyDescent="0.3">
      <c r="D22" s="15" t="s">
        <v>18</v>
      </c>
      <c r="E22" s="16">
        <v>19</v>
      </c>
      <c r="F22" s="16">
        <f t="shared" si="0"/>
        <v>361</v>
      </c>
      <c r="G22" s="93">
        <v>1985</v>
      </c>
      <c r="H22" s="93">
        <v>0.97072866412721415</v>
      </c>
      <c r="I22" s="17">
        <f t="shared" si="1"/>
        <v>2044.8556567397966</v>
      </c>
    </row>
    <row r="23" spans="4:9" x14ac:dyDescent="0.3">
      <c r="D23" s="15" t="s">
        <v>19</v>
      </c>
      <c r="E23" s="16">
        <v>20</v>
      </c>
      <c r="F23" s="16">
        <f t="shared" si="0"/>
        <v>400</v>
      </c>
      <c r="G23" s="93">
        <v>1709</v>
      </c>
      <c r="H23" s="93">
        <v>0.87631831856786435</v>
      </c>
      <c r="I23" s="17">
        <f t="shared" si="1"/>
        <v>1950.2045818156096</v>
      </c>
    </row>
    <row r="24" spans="4:9" x14ac:dyDescent="0.3">
      <c r="D24" s="15" t="s">
        <v>20</v>
      </c>
      <c r="E24" s="16">
        <v>21</v>
      </c>
      <c r="F24" s="16">
        <f t="shared" si="0"/>
        <v>441</v>
      </c>
      <c r="G24" s="93">
        <v>1746</v>
      </c>
      <c r="H24" s="93">
        <v>0.88162095741468538</v>
      </c>
      <c r="I24" s="17">
        <f t="shared" si="1"/>
        <v>1980.4429390155017</v>
      </c>
    </row>
    <row r="25" spans="4:9" x14ac:dyDescent="0.3">
      <c r="D25" s="15" t="s">
        <v>21</v>
      </c>
      <c r="E25" s="16">
        <v>22</v>
      </c>
      <c r="F25" s="16">
        <f t="shared" si="0"/>
        <v>484</v>
      </c>
      <c r="G25" s="93">
        <v>1669</v>
      </c>
      <c r="H25" s="93">
        <v>0.83963548853571812</v>
      </c>
      <c r="I25" s="17">
        <f t="shared" si="1"/>
        <v>1987.7673380750637</v>
      </c>
    </row>
    <row r="26" spans="4:9" x14ac:dyDescent="0.3">
      <c r="D26" s="15" t="s">
        <v>22</v>
      </c>
      <c r="E26" s="16">
        <v>23</v>
      </c>
      <c r="F26" s="16">
        <f t="shared" si="0"/>
        <v>529</v>
      </c>
      <c r="G26" s="93">
        <v>1784</v>
      </c>
      <c r="H26" s="93">
        <v>0.91715626735896849</v>
      </c>
      <c r="I26" s="17">
        <f t="shared" si="1"/>
        <v>1945.1428982077216</v>
      </c>
    </row>
    <row r="27" spans="4:9" x14ac:dyDescent="0.3">
      <c r="D27" s="15" t="s">
        <v>23</v>
      </c>
      <c r="E27" s="16">
        <v>24</v>
      </c>
      <c r="F27" s="16">
        <f t="shared" si="0"/>
        <v>576</v>
      </c>
      <c r="G27" s="93">
        <v>2421</v>
      </c>
      <c r="H27" s="93">
        <v>1.268823293940369</v>
      </c>
      <c r="I27" s="17">
        <f t="shared" si="1"/>
        <v>1908.0671134918334</v>
      </c>
    </row>
    <row r="28" spans="4:9" x14ac:dyDescent="0.3">
      <c r="D28" s="15" t="s">
        <v>24</v>
      </c>
      <c r="E28" s="16">
        <v>25</v>
      </c>
      <c r="F28" s="16">
        <f t="shared" si="0"/>
        <v>625</v>
      </c>
      <c r="G28" s="93">
        <v>1948</v>
      </c>
      <c r="H28" s="93">
        <v>1.0324255599370515</v>
      </c>
      <c r="I28" s="17">
        <f t="shared" si="1"/>
        <v>1886.818842531148</v>
      </c>
    </row>
    <row r="29" spans="4:9" x14ac:dyDescent="0.3">
      <c r="D29" s="15" t="s">
        <v>25</v>
      </c>
      <c r="E29" s="16">
        <v>26</v>
      </c>
      <c r="F29" s="16">
        <f t="shared" si="0"/>
        <v>676</v>
      </c>
      <c r="G29" s="93">
        <v>1845</v>
      </c>
      <c r="H29" s="93">
        <v>0.92151712841815292</v>
      </c>
      <c r="I29" s="17">
        <f t="shared" si="1"/>
        <v>2002.1331596592984</v>
      </c>
    </row>
    <row r="30" spans="4:9" x14ac:dyDescent="0.3">
      <c r="D30" s="15" t="s">
        <v>26</v>
      </c>
      <c r="E30" s="16">
        <v>27</v>
      </c>
      <c r="F30" s="16">
        <f t="shared" si="0"/>
        <v>729</v>
      </c>
      <c r="G30" s="93">
        <v>1880</v>
      </c>
      <c r="H30" s="93">
        <v>0.91062868223834026</v>
      </c>
      <c r="I30" s="17">
        <f t="shared" si="1"/>
        <v>2064.5077809090408</v>
      </c>
    </row>
    <row r="31" spans="4:9" x14ac:dyDescent="0.3">
      <c r="D31" s="15" t="s">
        <v>27</v>
      </c>
      <c r="E31" s="16">
        <v>28</v>
      </c>
      <c r="F31" s="16">
        <f t="shared" si="0"/>
        <v>784</v>
      </c>
      <c r="G31" s="93">
        <v>2144</v>
      </c>
      <c r="H31" s="93">
        <v>1.0696749531683261</v>
      </c>
      <c r="I31" s="17">
        <f t="shared" si="1"/>
        <v>2004.3472025306141</v>
      </c>
    </row>
    <row r="32" spans="4:9" x14ac:dyDescent="0.3">
      <c r="D32" s="15" t="s">
        <v>28</v>
      </c>
      <c r="E32" s="16">
        <v>29</v>
      </c>
      <c r="F32" s="16">
        <f t="shared" si="0"/>
        <v>841</v>
      </c>
      <c r="G32" s="93">
        <v>2115</v>
      </c>
      <c r="H32" s="93">
        <v>1.077617074207192</v>
      </c>
      <c r="I32" s="17">
        <f t="shared" si="1"/>
        <v>1962.6637797624128</v>
      </c>
    </row>
    <row r="33" spans="4:9" x14ac:dyDescent="0.3">
      <c r="D33" s="15" t="s">
        <v>29</v>
      </c>
      <c r="E33" s="16">
        <v>30</v>
      </c>
      <c r="F33" s="16">
        <f t="shared" si="0"/>
        <v>900</v>
      </c>
      <c r="G33" s="93">
        <v>1854</v>
      </c>
      <c r="H33" s="93">
        <v>0.93898398620369217</v>
      </c>
      <c r="I33" s="17">
        <f t="shared" si="1"/>
        <v>1974.4745674478575</v>
      </c>
    </row>
    <row r="34" spans="4:9" x14ac:dyDescent="0.3">
      <c r="D34" s="15" t="s">
        <v>30</v>
      </c>
      <c r="E34" s="16">
        <v>31</v>
      </c>
      <c r="F34" s="16">
        <f t="shared" si="0"/>
        <v>961</v>
      </c>
      <c r="G34" s="93">
        <v>1742</v>
      </c>
      <c r="H34" s="93">
        <v>0.97072866412721415</v>
      </c>
      <c r="I34" s="17">
        <f t="shared" si="1"/>
        <v>1794.5282388114488</v>
      </c>
    </row>
    <row r="35" spans="4:9" x14ac:dyDescent="0.3">
      <c r="D35" s="15" t="s">
        <v>31</v>
      </c>
      <c r="E35" s="16">
        <v>32</v>
      </c>
      <c r="F35" s="16">
        <f t="shared" si="0"/>
        <v>1024</v>
      </c>
      <c r="G35" s="93">
        <v>1685</v>
      </c>
      <c r="H35" s="93">
        <v>0.87631831856786435</v>
      </c>
      <c r="I35" s="17">
        <f t="shared" si="1"/>
        <v>1922.8172734694569</v>
      </c>
    </row>
    <row r="36" spans="4:9" x14ac:dyDescent="0.3">
      <c r="D36" s="15" t="s">
        <v>32</v>
      </c>
      <c r="E36" s="16">
        <v>33</v>
      </c>
      <c r="F36" s="16">
        <f t="shared" si="0"/>
        <v>1089</v>
      </c>
      <c r="G36" s="93">
        <v>1640</v>
      </c>
      <c r="H36" s="93">
        <v>0.88162095741468538</v>
      </c>
      <c r="I36" s="17">
        <f t="shared" si="1"/>
        <v>1860.2098625346064</v>
      </c>
    </row>
    <row r="37" spans="4:9" x14ac:dyDescent="0.3">
      <c r="D37" s="15" t="s">
        <v>33</v>
      </c>
      <c r="E37" s="16">
        <v>34</v>
      </c>
      <c r="F37" s="16">
        <f t="shared" si="0"/>
        <v>1156</v>
      </c>
      <c r="G37" s="93">
        <v>1495</v>
      </c>
      <c r="H37" s="93">
        <v>0.83963548853571812</v>
      </c>
      <c r="I37" s="17">
        <f t="shared" si="1"/>
        <v>1780.5345538779029</v>
      </c>
    </row>
    <row r="38" spans="4:9" x14ac:dyDescent="0.3">
      <c r="D38" s="15" t="s">
        <v>34</v>
      </c>
      <c r="E38" s="16">
        <v>35</v>
      </c>
      <c r="F38" s="16">
        <f t="shared" si="0"/>
        <v>1225</v>
      </c>
      <c r="G38" s="93">
        <v>1726</v>
      </c>
      <c r="H38" s="93">
        <v>0.91715626735896849</v>
      </c>
      <c r="I38" s="17">
        <f t="shared" si="1"/>
        <v>1881.9039474812375</v>
      </c>
    </row>
    <row r="39" spans="4:9" x14ac:dyDescent="0.3">
      <c r="D39" s="15" t="s">
        <v>35</v>
      </c>
      <c r="E39" s="16">
        <v>36</v>
      </c>
      <c r="F39" s="16">
        <f t="shared" si="0"/>
        <v>1296</v>
      </c>
      <c r="G39" s="93">
        <v>2182</v>
      </c>
      <c r="H39" s="93">
        <v>1.268823293940369</v>
      </c>
      <c r="I39" s="17">
        <f t="shared" si="1"/>
        <v>1719.7036107555475</v>
      </c>
    </row>
    <row r="40" spans="4:9" x14ac:dyDescent="0.3">
      <c r="D40" s="15" t="s">
        <v>36</v>
      </c>
      <c r="E40" s="16">
        <v>37</v>
      </c>
      <c r="F40" s="16">
        <f t="shared" si="0"/>
        <v>1369</v>
      </c>
      <c r="G40" s="93">
        <v>1839</v>
      </c>
      <c r="H40" s="93">
        <v>1.0324255599370515</v>
      </c>
      <c r="I40" s="17">
        <f t="shared" si="1"/>
        <v>1781.2422235188815</v>
      </c>
    </row>
    <row r="41" spans="4:9" x14ac:dyDescent="0.3">
      <c r="D41" s="15" t="s">
        <v>37</v>
      </c>
      <c r="E41" s="16">
        <v>38</v>
      </c>
      <c r="F41" s="16">
        <f t="shared" si="0"/>
        <v>1444</v>
      </c>
      <c r="G41" s="93">
        <v>1581</v>
      </c>
      <c r="H41" s="93">
        <v>0.92151712841815292</v>
      </c>
      <c r="I41" s="17">
        <f t="shared" si="1"/>
        <v>1715.649065269025</v>
      </c>
    </row>
    <row r="42" spans="4:9" x14ac:dyDescent="0.3">
      <c r="D42" s="15" t="s">
        <v>38</v>
      </c>
      <c r="E42" s="16">
        <v>39</v>
      </c>
      <c r="F42" s="16">
        <f t="shared" si="0"/>
        <v>1521</v>
      </c>
      <c r="G42" s="93">
        <v>1504</v>
      </c>
      <c r="H42" s="93">
        <v>0.91062868223834026</v>
      </c>
      <c r="I42" s="17">
        <f t="shared" si="1"/>
        <v>1651.6062247272328</v>
      </c>
    </row>
    <row r="43" spans="4:9" x14ac:dyDescent="0.3">
      <c r="D43" s="15" t="s">
        <v>39</v>
      </c>
      <c r="E43" s="16">
        <v>40</v>
      </c>
      <c r="F43" s="16">
        <f t="shared" si="0"/>
        <v>1600</v>
      </c>
      <c r="G43" s="93">
        <v>1909</v>
      </c>
      <c r="H43" s="93">
        <v>1.0696749531683261</v>
      </c>
      <c r="I43" s="17">
        <f t="shared" si="1"/>
        <v>1784.6542955368202</v>
      </c>
    </row>
    <row r="44" spans="4:9" x14ac:dyDescent="0.3">
      <c r="D44" s="15" t="s">
        <v>40</v>
      </c>
      <c r="E44" s="16">
        <v>41</v>
      </c>
      <c r="F44" s="16">
        <f t="shared" si="0"/>
        <v>1681</v>
      </c>
      <c r="G44" s="93">
        <v>1924</v>
      </c>
      <c r="H44" s="93">
        <v>1.077617074207192</v>
      </c>
      <c r="I44" s="17">
        <f t="shared" si="1"/>
        <v>1785.4208568618828</v>
      </c>
    </row>
    <row r="45" spans="4:9" x14ac:dyDescent="0.3">
      <c r="D45" s="15" t="s">
        <v>41</v>
      </c>
      <c r="E45" s="16">
        <v>42</v>
      </c>
      <c r="F45" s="16">
        <f t="shared" si="0"/>
        <v>1764</v>
      </c>
      <c r="G45" s="93">
        <v>1607</v>
      </c>
      <c r="H45" s="93">
        <v>0.93898398620369217</v>
      </c>
      <c r="I45" s="17">
        <f t="shared" si="1"/>
        <v>1711.4242879658614</v>
      </c>
    </row>
    <row r="46" spans="4:9" x14ac:dyDescent="0.3">
      <c r="D46" s="15" t="s">
        <v>42</v>
      </c>
      <c r="E46" s="16">
        <v>43</v>
      </c>
      <c r="F46" s="16">
        <f t="shared" si="0"/>
        <v>1849</v>
      </c>
      <c r="G46" s="93">
        <v>1600</v>
      </c>
      <c r="H46" s="93">
        <v>0.97072866412721415</v>
      </c>
      <c r="I46" s="17">
        <f t="shared" si="1"/>
        <v>1648.2463731907681</v>
      </c>
    </row>
    <row r="47" spans="4:9" x14ac:dyDescent="0.3">
      <c r="D47" s="15" t="s">
        <v>43</v>
      </c>
      <c r="E47" s="16">
        <v>44</v>
      </c>
      <c r="F47" s="16">
        <f t="shared" si="0"/>
        <v>1936</v>
      </c>
      <c r="G47" s="93">
        <v>1449</v>
      </c>
      <c r="H47" s="93">
        <v>0.87631831856786435</v>
      </c>
      <c r="I47" s="17">
        <f t="shared" si="1"/>
        <v>1653.5087413989575</v>
      </c>
    </row>
    <row r="48" spans="4:9" x14ac:dyDescent="0.3">
      <c r="D48" s="15" t="s">
        <v>44</v>
      </c>
      <c r="E48" s="16">
        <v>45</v>
      </c>
      <c r="F48" s="16">
        <f t="shared" si="0"/>
        <v>2025</v>
      </c>
      <c r="G48" s="93">
        <v>1421</v>
      </c>
      <c r="H48" s="93">
        <v>0.88162095741468538</v>
      </c>
      <c r="I48" s="17">
        <f t="shared" si="1"/>
        <v>1611.8037894278511</v>
      </c>
    </row>
    <row r="49" spans="4:9" x14ac:dyDescent="0.3">
      <c r="D49" s="15" t="s">
        <v>45</v>
      </c>
      <c r="E49" s="16">
        <v>46</v>
      </c>
      <c r="F49" s="16">
        <f t="shared" si="0"/>
        <v>2116</v>
      </c>
      <c r="G49" s="93">
        <v>1405</v>
      </c>
      <c r="H49" s="93">
        <v>0.83963548853571812</v>
      </c>
      <c r="I49" s="17">
        <f t="shared" si="1"/>
        <v>1673.3451827414406</v>
      </c>
    </row>
    <row r="50" spans="4:9" x14ac:dyDescent="0.3">
      <c r="D50" s="15" t="s">
        <v>46</v>
      </c>
      <c r="E50" s="16">
        <v>47</v>
      </c>
      <c r="F50" s="16">
        <f t="shared" si="0"/>
        <v>2209</v>
      </c>
      <c r="G50" s="93">
        <v>1469</v>
      </c>
      <c r="H50" s="93">
        <v>0.91715626735896849</v>
      </c>
      <c r="I50" s="17">
        <f t="shared" si="1"/>
        <v>1601.6899761587124</v>
      </c>
    </row>
    <row r="51" spans="4:9" x14ac:dyDescent="0.3">
      <c r="D51" s="15" t="s">
        <v>47</v>
      </c>
      <c r="E51" s="16">
        <v>48</v>
      </c>
      <c r="F51" s="16">
        <f t="shared" si="0"/>
        <v>2304</v>
      </c>
      <c r="G51" s="93">
        <v>1903</v>
      </c>
      <c r="H51" s="93">
        <v>1.268823293940369</v>
      </c>
      <c r="I51" s="17">
        <f t="shared" si="1"/>
        <v>1499.8148355947787</v>
      </c>
    </row>
    <row r="52" spans="4:9" x14ac:dyDescent="0.3">
      <c r="D52" s="15" t="s">
        <v>48</v>
      </c>
      <c r="E52" s="16">
        <v>49</v>
      </c>
      <c r="F52" s="16">
        <f t="shared" si="0"/>
        <v>2401</v>
      </c>
      <c r="G52" s="93">
        <v>1745</v>
      </c>
      <c r="H52" s="93">
        <v>1.0324255599370515</v>
      </c>
      <c r="I52" s="17">
        <f t="shared" si="1"/>
        <v>1690.1944970312388</v>
      </c>
    </row>
    <row r="53" spans="4:9" x14ac:dyDescent="0.3">
      <c r="D53" s="15" t="s">
        <v>49</v>
      </c>
      <c r="E53" s="16">
        <v>50</v>
      </c>
      <c r="F53" s="16">
        <f t="shared" si="0"/>
        <v>2500</v>
      </c>
      <c r="G53" s="93">
        <v>1558</v>
      </c>
      <c r="H53" s="93">
        <v>0.92151712841815292</v>
      </c>
      <c r="I53" s="17">
        <f t="shared" si="1"/>
        <v>1690.6902237122965</v>
      </c>
    </row>
    <row r="54" spans="4:9" x14ac:dyDescent="0.3">
      <c r="D54" s="15" t="s">
        <v>50</v>
      </c>
      <c r="E54" s="16">
        <v>51</v>
      </c>
      <c r="F54" s="16">
        <f t="shared" si="0"/>
        <v>2601</v>
      </c>
      <c r="G54" s="93">
        <v>1480</v>
      </c>
      <c r="H54" s="93">
        <v>0.91062868223834026</v>
      </c>
      <c r="I54" s="17">
        <f t="shared" si="1"/>
        <v>1625.2508062475429</v>
      </c>
    </row>
    <row r="55" spans="4:9" x14ac:dyDescent="0.3">
      <c r="D55" s="15" t="s">
        <v>51</v>
      </c>
      <c r="E55" s="16">
        <v>52</v>
      </c>
      <c r="F55" s="16">
        <f t="shared" si="0"/>
        <v>2704</v>
      </c>
      <c r="G55" s="93">
        <v>1836</v>
      </c>
      <c r="H55" s="93">
        <v>1.0696749531683261</v>
      </c>
      <c r="I55" s="17">
        <f t="shared" si="1"/>
        <v>1716.4092648536416</v>
      </c>
    </row>
    <row r="56" spans="4:9" x14ac:dyDescent="0.3">
      <c r="D56" s="15" t="s">
        <v>52</v>
      </c>
      <c r="E56" s="16">
        <v>53</v>
      </c>
      <c r="F56" s="16">
        <f t="shared" si="0"/>
        <v>2809</v>
      </c>
      <c r="G56" s="93">
        <v>1738</v>
      </c>
      <c r="H56" s="93">
        <v>1.077617074207192</v>
      </c>
      <c r="I56" s="17">
        <f t="shared" si="1"/>
        <v>1612.8178010529898</v>
      </c>
    </row>
    <row r="57" spans="4:9" x14ac:dyDescent="0.3">
      <c r="D57" s="15" t="s">
        <v>53</v>
      </c>
      <c r="E57" s="16">
        <v>54</v>
      </c>
      <c r="F57" s="16">
        <f t="shared" si="0"/>
        <v>2916</v>
      </c>
      <c r="G57" s="93">
        <v>1550</v>
      </c>
      <c r="H57" s="93">
        <v>0.93898398620369217</v>
      </c>
      <c r="I57" s="17">
        <f t="shared" si="1"/>
        <v>1650.7203773161698</v>
      </c>
    </row>
    <row r="58" spans="4:9" x14ac:dyDescent="0.3">
      <c r="D58" s="15" t="s">
        <v>54</v>
      </c>
      <c r="E58" s="16">
        <v>55</v>
      </c>
      <c r="F58" s="16">
        <f t="shared" si="0"/>
        <v>3025</v>
      </c>
      <c r="G58" s="93">
        <v>1628</v>
      </c>
      <c r="H58" s="93">
        <v>0.97072866412721415</v>
      </c>
      <c r="I58" s="17">
        <f t="shared" si="1"/>
        <v>1677.0906847216065</v>
      </c>
    </row>
    <row r="59" spans="4:9" x14ac:dyDescent="0.3">
      <c r="D59" s="15" t="s">
        <v>55</v>
      </c>
      <c r="E59" s="16">
        <v>56</v>
      </c>
      <c r="F59" s="16">
        <f t="shared" si="0"/>
        <v>3136</v>
      </c>
      <c r="G59" s="93">
        <v>1480</v>
      </c>
      <c r="H59" s="93">
        <v>0.87631831856786435</v>
      </c>
      <c r="I59" s="17">
        <f t="shared" si="1"/>
        <v>1688.8840146794043</v>
      </c>
    </row>
    <row r="60" spans="4:9" x14ac:dyDescent="0.3">
      <c r="D60" s="15" t="s">
        <v>56</v>
      </c>
      <c r="E60" s="16">
        <v>57</v>
      </c>
      <c r="F60" s="16">
        <f t="shared" si="0"/>
        <v>3249</v>
      </c>
      <c r="G60" s="93">
        <v>1411</v>
      </c>
      <c r="H60" s="93">
        <v>0.88162095741468538</v>
      </c>
      <c r="I60" s="17">
        <f t="shared" si="1"/>
        <v>1600.4610463636157</v>
      </c>
    </row>
    <row r="61" spans="4:9" x14ac:dyDescent="0.3">
      <c r="D61" s="15" t="s">
        <v>57</v>
      </c>
      <c r="E61" s="16">
        <v>58</v>
      </c>
      <c r="F61" s="16">
        <f t="shared" si="0"/>
        <v>3364</v>
      </c>
      <c r="G61" s="93">
        <v>1393</v>
      </c>
      <c r="H61" s="93">
        <v>0.83963548853571812</v>
      </c>
      <c r="I61" s="17">
        <f t="shared" si="1"/>
        <v>1659.0532665899123</v>
      </c>
    </row>
    <row r="62" spans="4:9" x14ac:dyDescent="0.3">
      <c r="D62" s="15" t="s">
        <v>58</v>
      </c>
      <c r="E62" s="16">
        <v>59</v>
      </c>
      <c r="F62" s="16">
        <f t="shared" si="0"/>
        <v>3481</v>
      </c>
      <c r="G62" s="93">
        <v>1418</v>
      </c>
      <c r="H62" s="93">
        <v>0.91715626735896849</v>
      </c>
      <c r="I62" s="17">
        <f t="shared" si="1"/>
        <v>1546.083312588873</v>
      </c>
    </row>
    <row r="63" spans="4:9" x14ac:dyDescent="0.3">
      <c r="D63" s="15" t="s">
        <v>59</v>
      </c>
      <c r="E63" s="16">
        <v>60</v>
      </c>
      <c r="F63" s="16">
        <f t="shared" si="0"/>
        <v>3600</v>
      </c>
      <c r="G63" s="93">
        <v>1884</v>
      </c>
      <c r="H63" s="93">
        <v>1.268823293940369</v>
      </c>
      <c r="I63" s="17">
        <f t="shared" si="1"/>
        <v>1484.8403311931493</v>
      </c>
    </row>
    <row r="64" spans="4:9" x14ac:dyDescent="0.3">
      <c r="D64" s="15" t="s">
        <v>60</v>
      </c>
      <c r="E64" s="16">
        <v>61</v>
      </c>
      <c r="F64" s="16">
        <f t="shared" si="0"/>
        <v>3721</v>
      </c>
      <c r="G64" s="93">
        <v>1687</v>
      </c>
      <c r="H64" s="93">
        <v>1.0324255599370515</v>
      </c>
      <c r="I64" s="17">
        <f t="shared" si="1"/>
        <v>1634.0161126026935</v>
      </c>
    </row>
    <row r="65" spans="4:9" x14ac:dyDescent="0.3">
      <c r="D65" s="15" t="s">
        <v>61</v>
      </c>
      <c r="E65" s="16">
        <v>62</v>
      </c>
      <c r="F65" s="16">
        <f t="shared" si="0"/>
        <v>3844</v>
      </c>
      <c r="G65" s="93">
        <v>1448</v>
      </c>
      <c r="H65" s="93">
        <v>0.92151712841815292</v>
      </c>
      <c r="I65" s="17">
        <f t="shared" si="1"/>
        <v>1571.3218510496824</v>
      </c>
    </row>
    <row r="66" spans="4:9" x14ac:dyDescent="0.3">
      <c r="D66" s="15" t="s">
        <v>62</v>
      </c>
      <c r="E66" s="16">
        <v>63</v>
      </c>
      <c r="F66" s="16">
        <f t="shared" si="0"/>
        <v>3969</v>
      </c>
      <c r="G66" s="93">
        <v>1462</v>
      </c>
      <c r="H66" s="93">
        <v>0.91062868223834026</v>
      </c>
      <c r="I66" s="17">
        <f t="shared" si="1"/>
        <v>1605.4842423877753</v>
      </c>
    </row>
    <row r="67" spans="4:9" x14ac:dyDescent="0.3">
      <c r="D67" s="15" t="s">
        <v>63</v>
      </c>
      <c r="E67" s="16">
        <v>64</v>
      </c>
      <c r="F67" s="16">
        <f t="shared" si="0"/>
        <v>4096</v>
      </c>
      <c r="G67" s="93">
        <v>1675</v>
      </c>
      <c r="H67" s="93">
        <v>1.0696749531683261</v>
      </c>
      <c r="I67" s="17">
        <f t="shared" si="1"/>
        <v>1565.8962519770423</v>
      </c>
    </row>
    <row r="68" spans="4:9" x14ac:dyDescent="0.3">
      <c r="D68" s="15" t="s">
        <v>64</v>
      </c>
      <c r="E68" s="16">
        <v>65</v>
      </c>
      <c r="F68" s="16">
        <f t="shared" si="0"/>
        <v>4225</v>
      </c>
      <c r="G68" s="93">
        <v>1603</v>
      </c>
      <c r="H68" s="93">
        <v>1.077617074207192</v>
      </c>
      <c r="I68" s="17">
        <f t="shared" si="1"/>
        <v>1487.5413895787933</v>
      </c>
    </row>
    <row r="69" spans="4:9" x14ac:dyDescent="0.3">
      <c r="D69" s="15" t="s">
        <v>65</v>
      </c>
      <c r="E69" s="16">
        <v>66</v>
      </c>
      <c r="F69" s="16">
        <f t="shared" ref="F69:F132" si="2">E69*E69</f>
        <v>4356</v>
      </c>
      <c r="G69" s="93">
        <v>1489</v>
      </c>
      <c r="H69" s="93">
        <v>0.93898398620369217</v>
      </c>
      <c r="I69" s="17">
        <f t="shared" ref="I69:I132" si="3">G69/H69</f>
        <v>1585.7565431121143</v>
      </c>
    </row>
    <row r="70" spans="4:9" x14ac:dyDescent="0.3">
      <c r="D70" s="15" t="s">
        <v>66</v>
      </c>
      <c r="E70" s="16">
        <v>67</v>
      </c>
      <c r="F70" s="16">
        <f t="shared" si="2"/>
        <v>4489</v>
      </c>
      <c r="G70" s="93">
        <v>1578</v>
      </c>
      <c r="H70" s="93">
        <v>0.97072866412721415</v>
      </c>
      <c r="I70" s="17">
        <f t="shared" si="3"/>
        <v>1625.582985559395</v>
      </c>
    </row>
    <row r="71" spans="4:9" x14ac:dyDescent="0.3">
      <c r="D71" s="15" t="s">
        <v>67</v>
      </c>
      <c r="E71" s="16">
        <v>68</v>
      </c>
      <c r="F71" s="16">
        <f t="shared" si="2"/>
        <v>4624</v>
      </c>
      <c r="G71" s="93">
        <v>1369</v>
      </c>
      <c r="H71" s="93">
        <v>0.87631831856786435</v>
      </c>
      <c r="I71" s="17">
        <f t="shared" si="3"/>
        <v>1562.2177135784491</v>
      </c>
    </row>
    <row r="72" spans="4:9" x14ac:dyDescent="0.3">
      <c r="D72" s="15" t="s">
        <v>68</v>
      </c>
      <c r="E72" s="16">
        <v>69</v>
      </c>
      <c r="F72" s="16">
        <f t="shared" si="2"/>
        <v>4761</v>
      </c>
      <c r="G72" s="93">
        <v>1368</v>
      </c>
      <c r="H72" s="93">
        <v>0.88162095741468538</v>
      </c>
      <c r="I72" s="17">
        <f t="shared" si="3"/>
        <v>1551.6872511874035</v>
      </c>
    </row>
    <row r="73" spans="4:9" x14ac:dyDescent="0.3">
      <c r="D73" s="15" t="s">
        <v>69</v>
      </c>
      <c r="E73" s="16">
        <v>70</v>
      </c>
      <c r="F73" s="16">
        <f t="shared" si="2"/>
        <v>4900</v>
      </c>
      <c r="G73" s="93">
        <v>1301</v>
      </c>
      <c r="H73" s="93">
        <v>0.83963548853571812</v>
      </c>
      <c r="I73" s="17">
        <f t="shared" si="3"/>
        <v>1549.4819094281952</v>
      </c>
    </row>
    <row r="74" spans="4:9" x14ac:dyDescent="0.3">
      <c r="D74" s="15" t="s">
        <v>70</v>
      </c>
      <c r="E74" s="16">
        <v>71</v>
      </c>
      <c r="F74" s="16">
        <f t="shared" si="2"/>
        <v>5041</v>
      </c>
      <c r="G74" s="93">
        <v>1345</v>
      </c>
      <c r="H74" s="93">
        <v>0.91715626735896849</v>
      </c>
      <c r="I74" s="17">
        <f t="shared" si="3"/>
        <v>1466.4894608124359</v>
      </c>
    </row>
    <row r="75" spans="4:9" x14ac:dyDescent="0.3">
      <c r="D75" s="15" t="s">
        <v>71</v>
      </c>
      <c r="E75" s="16">
        <v>72</v>
      </c>
      <c r="F75" s="16">
        <f t="shared" si="2"/>
        <v>5184</v>
      </c>
      <c r="G75" s="93">
        <v>1912</v>
      </c>
      <c r="H75" s="93">
        <v>1.268823293940369</v>
      </c>
      <c r="I75" s="17">
        <f t="shared" si="3"/>
        <v>1506.9080218902873</v>
      </c>
    </row>
    <row r="76" spans="4:9" x14ac:dyDescent="0.3">
      <c r="D76" s="15" t="s">
        <v>72</v>
      </c>
      <c r="E76" s="16">
        <v>73</v>
      </c>
      <c r="F76" s="16">
        <f t="shared" si="2"/>
        <v>5329</v>
      </c>
      <c r="G76" s="93">
        <v>1645</v>
      </c>
      <c r="H76" s="93">
        <v>1.0324255599370515</v>
      </c>
      <c r="I76" s="17">
        <f t="shared" si="3"/>
        <v>1593.3352135337466</v>
      </c>
    </row>
    <row r="77" spans="4:9" x14ac:dyDescent="0.3">
      <c r="D77" s="15" t="s">
        <v>73</v>
      </c>
      <c r="E77" s="16">
        <v>74</v>
      </c>
      <c r="F77" s="16">
        <f t="shared" si="2"/>
        <v>5476</v>
      </c>
      <c r="G77" s="93">
        <v>1387</v>
      </c>
      <c r="H77" s="93">
        <v>0.92151712841815292</v>
      </c>
      <c r="I77" s="17">
        <f t="shared" si="3"/>
        <v>1505.1266625731421</v>
      </c>
    </row>
    <row r="78" spans="4:9" x14ac:dyDescent="0.3">
      <c r="D78" s="15" t="s">
        <v>74</v>
      </c>
      <c r="E78" s="16">
        <v>75</v>
      </c>
      <c r="F78" s="16">
        <f t="shared" si="2"/>
        <v>5625</v>
      </c>
      <c r="G78" s="93">
        <v>1451</v>
      </c>
      <c r="H78" s="93">
        <v>0.91062868223834026</v>
      </c>
      <c r="I78" s="17">
        <f t="shared" si="3"/>
        <v>1593.4046755845843</v>
      </c>
    </row>
    <row r="79" spans="4:9" x14ac:dyDescent="0.3">
      <c r="D79" s="15" t="s">
        <v>75</v>
      </c>
      <c r="E79" s="16">
        <v>76</v>
      </c>
      <c r="F79" s="16">
        <f t="shared" si="2"/>
        <v>5776</v>
      </c>
      <c r="G79" s="93">
        <v>1669</v>
      </c>
      <c r="H79" s="93">
        <v>1.0696749531683261</v>
      </c>
      <c r="I79" s="17">
        <f t="shared" si="3"/>
        <v>1560.2870713729453</v>
      </c>
    </row>
    <row r="80" spans="4:9" x14ac:dyDescent="0.3">
      <c r="D80" s="15" t="s">
        <v>76</v>
      </c>
      <c r="E80" s="16">
        <v>77</v>
      </c>
      <c r="F80" s="16">
        <f t="shared" si="2"/>
        <v>5929</v>
      </c>
      <c r="G80" s="93">
        <v>1657</v>
      </c>
      <c r="H80" s="93">
        <v>1.077617074207192</v>
      </c>
      <c r="I80" s="17">
        <f t="shared" si="3"/>
        <v>1537.651954168472</v>
      </c>
    </row>
    <row r="81" spans="4:9" x14ac:dyDescent="0.3">
      <c r="D81" s="15" t="s">
        <v>77</v>
      </c>
      <c r="E81" s="16">
        <v>78</v>
      </c>
      <c r="F81" s="16">
        <f t="shared" si="2"/>
        <v>6084</v>
      </c>
      <c r="G81" s="93">
        <v>1503</v>
      </c>
      <c r="H81" s="93">
        <v>0.93898398620369217</v>
      </c>
      <c r="I81" s="17">
        <f t="shared" si="3"/>
        <v>1600.6662755523892</v>
      </c>
    </row>
    <row r="82" spans="4:9" x14ac:dyDescent="0.3">
      <c r="D82" s="15" t="s">
        <v>78</v>
      </c>
      <c r="E82" s="16">
        <v>79</v>
      </c>
      <c r="F82" s="16">
        <f t="shared" si="2"/>
        <v>6241</v>
      </c>
      <c r="G82" s="93">
        <v>1482</v>
      </c>
      <c r="H82" s="93">
        <v>0.97072866412721415</v>
      </c>
      <c r="I82" s="17">
        <f t="shared" si="3"/>
        <v>1526.688203167949</v>
      </c>
    </row>
    <row r="83" spans="4:9" x14ac:dyDescent="0.3">
      <c r="D83" s="15" t="s">
        <v>79</v>
      </c>
      <c r="E83" s="16">
        <v>80</v>
      </c>
      <c r="F83" s="16">
        <f t="shared" si="2"/>
        <v>6400</v>
      </c>
      <c r="G83" s="93">
        <v>1268</v>
      </c>
      <c r="H83" s="93">
        <v>0.87631831856786435</v>
      </c>
      <c r="I83" s="17">
        <f t="shared" si="3"/>
        <v>1446.9627909550572</v>
      </c>
    </row>
    <row r="84" spans="4:9" x14ac:dyDescent="0.3">
      <c r="D84" s="15" t="s">
        <v>80</v>
      </c>
      <c r="E84" s="16">
        <v>81</v>
      </c>
      <c r="F84" s="16">
        <f t="shared" si="2"/>
        <v>6561</v>
      </c>
      <c r="G84" s="93">
        <v>1364</v>
      </c>
      <c r="H84" s="93">
        <v>0.88162095741468538</v>
      </c>
      <c r="I84" s="17">
        <f t="shared" si="3"/>
        <v>1547.1501539617093</v>
      </c>
    </row>
    <row r="85" spans="4:9" x14ac:dyDescent="0.3">
      <c r="D85" s="15" t="s">
        <v>81</v>
      </c>
      <c r="E85" s="16">
        <v>82</v>
      </c>
      <c r="F85" s="16">
        <f t="shared" si="2"/>
        <v>6724</v>
      </c>
      <c r="G85" s="93">
        <v>1254</v>
      </c>
      <c r="H85" s="93">
        <v>0.83963548853571812</v>
      </c>
      <c r="I85" s="17">
        <f t="shared" si="3"/>
        <v>1493.5052378347093</v>
      </c>
    </row>
    <row r="86" spans="4:9" x14ac:dyDescent="0.3">
      <c r="D86" s="15" t="s">
        <v>82</v>
      </c>
      <c r="E86" s="16">
        <v>83</v>
      </c>
      <c r="F86" s="16">
        <f t="shared" si="2"/>
        <v>6889</v>
      </c>
      <c r="G86" s="93">
        <v>1302</v>
      </c>
      <c r="H86" s="93">
        <v>0.91715626735896849</v>
      </c>
      <c r="I86" s="17">
        <f>G86/H86</f>
        <v>1419.6054111359044</v>
      </c>
    </row>
    <row r="87" spans="4:9" x14ac:dyDescent="0.3">
      <c r="D87" s="15" t="s">
        <v>83</v>
      </c>
      <c r="E87" s="16">
        <v>84</v>
      </c>
      <c r="F87" s="16">
        <f t="shared" si="2"/>
        <v>7056</v>
      </c>
      <c r="G87" s="93">
        <v>1816</v>
      </c>
      <c r="H87" s="93">
        <v>1.268823293940369</v>
      </c>
      <c r="I87" s="17">
        <f t="shared" si="3"/>
        <v>1431.2473680715282</v>
      </c>
    </row>
    <row r="88" spans="4:9" x14ac:dyDescent="0.3">
      <c r="D88" s="15" t="s">
        <v>84</v>
      </c>
      <c r="E88" s="16">
        <v>85</v>
      </c>
      <c r="F88" s="16">
        <f t="shared" si="2"/>
        <v>7225</v>
      </c>
      <c r="G88" s="93">
        <v>1462</v>
      </c>
      <c r="H88" s="93">
        <v>1.0324255599370515</v>
      </c>
      <c r="I88" s="17">
        <f t="shared" si="3"/>
        <v>1416.0827247333359</v>
      </c>
    </row>
    <row r="89" spans="4:9" x14ac:dyDescent="0.3">
      <c r="D89" s="15" t="s">
        <v>85</v>
      </c>
      <c r="E89" s="16">
        <v>86</v>
      </c>
      <c r="F89" s="16">
        <f t="shared" si="2"/>
        <v>7396</v>
      </c>
      <c r="G89" s="93">
        <v>1375</v>
      </c>
      <c r="H89" s="93">
        <v>0.92151712841815292</v>
      </c>
      <c r="I89" s="17">
        <f t="shared" si="3"/>
        <v>1492.104658282675</v>
      </c>
    </row>
    <row r="90" spans="4:9" x14ac:dyDescent="0.3">
      <c r="D90" s="15" t="s">
        <v>86</v>
      </c>
      <c r="E90" s="16">
        <v>87</v>
      </c>
      <c r="F90" s="16">
        <f t="shared" si="2"/>
        <v>7569</v>
      </c>
      <c r="G90" s="93">
        <v>1352</v>
      </c>
      <c r="H90" s="93">
        <v>0.91062868223834026</v>
      </c>
      <c r="I90" s="17">
        <f t="shared" si="3"/>
        <v>1484.6885743558635</v>
      </c>
    </row>
    <row r="91" spans="4:9" x14ac:dyDescent="0.3">
      <c r="D91" s="15" t="s">
        <v>87</v>
      </c>
      <c r="E91" s="16">
        <v>88</v>
      </c>
      <c r="F91" s="16">
        <f t="shared" si="2"/>
        <v>7744</v>
      </c>
      <c r="G91" s="93">
        <v>1566</v>
      </c>
      <c r="H91" s="93">
        <v>1.0696749531683261</v>
      </c>
      <c r="I91" s="17">
        <f t="shared" si="3"/>
        <v>1463.9961376692825</v>
      </c>
    </row>
    <row r="92" spans="4:9" x14ac:dyDescent="0.3">
      <c r="D92" s="15" t="s">
        <v>88</v>
      </c>
      <c r="E92" s="16">
        <v>89</v>
      </c>
      <c r="F92" s="16">
        <f t="shared" si="2"/>
        <v>7921</v>
      </c>
      <c r="G92" s="93">
        <v>1546</v>
      </c>
      <c r="H92" s="93">
        <v>1.077617074207192</v>
      </c>
      <c r="I92" s="17">
        <f t="shared" si="3"/>
        <v>1434.6469047341325</v>
      </c>
    </row>
    <row r="93" spans="4:9" x14ac:dyDescent="0.3">
      <c r="D93" s="15" t="s">
        <v>89</v>
      </c>
      <c r="E93" s="16">
        <v>90</v>
      </c>
      <c r="F93" s="16">
        <f t="shared" si="2"/>
        <v>8100</v>
      </c>
      <c r="G93" s="93">
        <v>1371</v>
      </c>
      <c r="H93" s="93">
        <v>0.93898398620369217</v>
      </c>
      <c r="I93" s="17">
        <f t="shared" si="3"/>
        <v>1460.088798258367</v>
      </c>
    </row>
    <row r="94" spans="4:9" x14ac:dyDescent="0.3">
      <c r="D94" s="15" t="s">
        <v>90</v>
      </c>
      <c r="E94" s="16">
        <v>91</v>
      </c>
      <c r="F94" s="16">
        <f t="shared" si="2"/>
        <v>8281</v>
      </c>
      <c r="G94" s="93">
        <v>1367</v>
      </c>
      <c r="H94" s="93">
        <v>0.97072866412721415</v>
      </c>
      <c r="I94" s="17">
        <f t="shared" si="3"/>
        <v>1408.2204950948626</v>
      </c>
    </row>
    <row r="95" spans="4:9" x14ac:dyDescent="0.3">
      <c r="D95" s="15" t="s">
        <v>91</v>
      </c>
      <c r="E95" s="16">
        <v>92</v>
      </c>
      <c r="F95" s="16">
        <f t="shared" si="2"/>
        <v>8464</v>
      </c>
      <c r="G95" s="93">
        <v>1307</v>
      </c>
      <c r="H95" s="93">
        <v>0.87631831856786435</v>
      </c>
      <c r="I95" s="17">
        <f t="shared" si="3"/>
        <v>1491.4671670175551</v>
      </c>
    </row>
    <row r="96" spans="4:9" x14ac:dyDescent="0.3">
      <c r="D96" s="15" t="s">
        <v>92</v>
      </c>
      <c r="E96" s="16">
        <v>93</v>
      </c>
      <c r="F96" s="16">
        <f t="shared" si="2"/>
        <v>8649</v>
      </c>
      <c r="G96" s="93">
        <v>1263</v>
      </c>
      <c r="H96" s="93">
        <v>0.88162095741468538</v>
      </c>
      <c r="I96" s="17">
        <f t="shared" si="3"/>
        <v>1432.5884490129317</v>
      </c>
    </row>
    <row r="97" spans="4:9" x14ac:dyDescent="0.3">
      <c r="D97" s="15" t="s">
        <v>93</v>
      </c>
      <c r="E97" s="16">
        <v>94</v>
      </c>
      <c r="F97" s="16">
        <f t="shared" si="2"/>
        <v>8836</v>
      </c>
      <c r="G97" s="93">
        <v>1158</v>
      </c>
      <c r="H97" s="93">
        <v>0.83963548853571812</v>
      </c>
      <c r="I97" s="17">
        <f t="shared" si="3"/>
        <v>1379.1699086224828</v>
      </c>
    </row>
    <row r="98" spans="4:9" x14ac:dyDescent="0.3">
      <c r="D98" s="15" t="s">
        <v>94</v>
      </c>
      <c r="E98" s="16">
        <v>95</v>
      </c>
      <c r="F98" s="16">
        <f t="shared" si="2"/>
        <v>9025</v>
      </c>
      <c r="G98" s="93">
        <v>1298</v>
      </c>
      <c r="H98" s="93">
        <v>0.91715626735896849</v>
      </c>
      <c r="I98" s="17">
        <f t="shared" si="3"/>
        <v>1415.2441041892505</v>
      </c>
    </row>
    <row r="99" spans="4:9" x14ac:dyDescent="0.3">
      <c r="D99" s="15" t="s">
        <v>95</v>
      </c>
      <c r="E99" s="16">
        <v>96</v>
      </c>
      <c r="F99" s="16">
        <f t="shared" si="2"/>
        <v>9216</v>
      </c>
      <c r="G99" s="93">
        <v>1796</v>
      </c>
      <c r="H99" s="93">
        <v>1.268823293940369</v>
      </c>
      <c r="I99" s="17">
        <f t="shared" si="3"/>
        <v>1415.4847318592867</v>
      </c>
    </row>
    <row r="100" spans="4:9" x14ac:dyDescent="0.3">
      <c r="D100" s="15" t="s">
        <v>96</v>
      </c>
      <c r="E100" s="16">
        <v>97</v>
      </c>
      <c r="F100" s="16">
        <f t="shared" si="2"/>
        <v>9409</v>
      </c>
      <c r="G100" s="93">
        <v>1430</v>
      </c>
      <c r="H100" s="93">
        <v>1.0324255599370515</v>
      </c>
      <c r="I100" s="17">
        <f t="shared" si="3"/>
        <v>1385.0877540141385</v>
      </c>
    </row>
    <row r="101" spans="4:9" x14ac:dyDescent="0.3">
      <c r="D101" s="15" t="s">
        <v>97</v>
      </c>
      <c r="E101" s="16">
        <v>98</v>
      </c>
      <c r="F101" s="16">
        <f t="shared" si="2"/>
        <v>9604</v>
      </c>
      <c r="G101" s="93">
        <v>1314</v>
      </c>
      <c r="H101" s="93">
        <v>0.92151712841815292</v>
      </c>
      <c r="I101" s="17">
        <f t="shared" si="3"/>
        <v>1425.9094698061344</v>
      </c>
    </row>
    <row r="102" spans="4:9" x14ac:dyDescent="0.3">
      <c r="D102" s="15" t="s">
        <v>98</v>
      </c>
      <c r="E102" s="16">
        <v>99</v>
      </c>
      <c r="F102" s="16">
        <f t="shared" si="2"/>
        <v>9801</v>
      </c>
      <c r="G102" s="93">
        <v>1320</v>
      </c>
      <c r="H102" s="93">
        <v>0.91062868223834026</v>
      </c>
      <c r="I102" s="17">
        <f t="shared" si="3"/>
        <v>1449.5480163829436</v>
      </c>
    </row>
    <row r="103" spans="4:9" x14ac:dyDescent="0.3">
      <c r="D103" s="15" t="s">
        <v>99</v>
      </c>
      <c r="E103" s="16">
        <v>100</v>
      </c>
      <c r="F103" s="16">
        <f t="shared" si="2"/>
        <v>10000</v>
      </c>
      <c r="G103" s="93">
        <v>1471</v>
      </c>
      <c r="H103" s="93">
        <v>1.0696749531683261</v>
      </c>
      <c r="I103" s="17">
        <f t="shared" si="3"/>
        <v>1375.1841114377487</v>
      </c>
    </row>
    <row r="104" spans="4:9" x14ac:dyDescent="0.3">
      <c r="D104" s="15" t="s">
        <v>100</v>
      </c>
      <c r="E104" s="16">
        <v>101</v>
      </c>
      <c r="F104" s="16">
        <f t="shared" si="2"/>
        <v>10201</v>
      </c>
      <c r="G104" s="93">
        <v>1489</v>
      </c>
      <c r="H104" s="93">
        <v>1.077617074207192</v>
      </c>
      <c r="I104" s="17">
        <f t="shared" si="3"/>
        <v>1381.7524198894719</v>
      </c>
    </row>
    <row r="105" spans="4:9" x14ac:dyDescent="0.3">
      <c r="D105" s="15" t="s">
        <v>101</v>
      </c>
      <c r="E105" s="16">
        <v>102</v>
      </c>
      <c r="F105" s="16">
        <f t="shared" si="2"/>
        <v>10404</v>
      </c>
      <c r="G105" s="93">
        <v>1292</v>
      </c>
      <c r="H105" s="93">
        <v>0.93898398620369217</v>
      </c>
      <c r="I105" s="17">
        <f t="shared" si="3"/>
        <v>1375.955308059672</v>
      </c>
    </row>
    <row r="106" spans="4:9" x14ac:dyDescent="0.3">
      <c r="D106" s="15" t="s">
        <v>102</v>
      </c>
      <c r="E106" s="16">
        <v>103</v>
      </c>
      <c r="F106" s="16">
        <f t="shared" si="2"/>
        <v>10609</v>
      </c>
      <c r="G106" s="93">
        <v>1351</v>
      </c>
      <c r="H106" s="93">
        <v>0.97072866412721415</v>
      </c>
      <c r="I106" s="17">
        <f t="shared" si="3"/>
        <v>1391.7380313629549</v>
      </c>
    </row>
    <row r="107" spans="4:9" x14ac:dyDescent="0.3">
      <c r="D107" s="15" t="s">
        <v>103</v>
      </c>
      <c r="E107" s="16">
        <v>104</v>
      </c>
      <c r="F107" s="16">
        <f t="shared" si="2"/>
        <v>10816</v>
      </c>
      <c r="G107" s="93">
        <v>1263</v>
      </c>
      <c r="H107" s="93">
        <v>0.87631831856786435</v>
      </c>
      <c r="I107" s="17">
        <f t="shared" si="3"/>
        <v>1441.2571017162754</v>
      </c>
    </row>
    <row r="108" spans="4:9" x14ac:dyDescent="0.3">
      <c r="D108" s="15" t="s">
        <v>104</v>
      </c>
      <c r="E108" s="16">
        <v>105</v>
      </c>
      <c r="F108" s="16">
        <f t="shared" si="2"/>
        <v>11025</v>
      </c>
      <c r="G108" s="93">
        <v>1205</v>
      </c>
      <c r="H108" s="93">
        <v>0.88162095741468538</v>
      </c>
      <c r="I108" s="17">
        <f t="shared" si="3"/>
        <v>1366.8005392403663</v>
      </c>
    </row>
    <row r="109" spans="4:9" x14ac:dyDescent="0.3">
      <c r="D109" s="15" t="s">
        <v>105</v>
      </c>
      <c r="E109" s="16">
        <v>106</v>
      </c>
      <c r="F109" s="16">
        <f t="shared" si="2"/>
        <v>11236</v>
      </c>
      <c r="G109" s="93">
        <v>1093</v>
      </c>
      <c r="H109" s="93">
        <v>0.83963548853571812</v>
      </c>
      <c r="I109" s="17">
        <f t="shared" si="3"/>
        <v>1301.7553628017042</v>
      </c>
    </row>
    <row r="110" spans="4:9" x14ac:dyDescent="0.3">
      <c r="D110" s="15" t="s">
        <v>106</v>
      </c>
      <c r="E110" s="16">
        <v>107</v>
      </c>
      <c r="F110" s="16">
        <f t="shared" si="2"/>
        <v>11449</v>
      </c>
      <c r="G110" s="93">
        <v>1255</v>
      </c>
      <c r="H110" s="93">
        <v>0.91715626735896849</v>
      </c>
      <c r="I110" s="17">
        <f t="shared" si="3"/>
        <v>1368.360054512719</v>
      </c>
    </row>
    <row r="111" spans="4:9" x14ac:dyDescent="0.3">
      <c r="D111" s="15" t="s">
        <v>107</v>
      </c>
      <c r="E111" s="16">
        <v>108</v>
      </c>
      <c r="F111" s="16">
        <f t="shared" si="2"/>
        <v>11664</v>
      </c>
      <c r="G111" s="93">
        <v>1699</v>
      </c>
      <c r="H111" s="93">
        <v>1.268823293940369</v>
      </c>
      <c r="I111" s="17">
        <f t="shared" si="3"/>
        <v>1339.0359462299155</v>
      </c>
    </row>
    <row r="112" spans="4:9" x14ac:dyDescent="0.3">
      <c r="D112" s="15" t="s">
        <v>108</v>
      </c>
      <c r="E112" s="16">
        <v>109</v>
      </c>
      <c r="F112" s="16">
        <f t="shared" si="2"/>
        <v>11881</v>
      </c>
      <c r="G112" s="93">
        <v>1392</v>
      </c>
      <c r="H112" s="93">
        <v>1.0324255599370515</v>
      </c>
      <c r="I112" s="17">
        <f t="shared" si="3"/>
        <v>1348.2812262850914</v>
      </c>
    </row>
    <row r="113" spans="4:9" x14ac:dyDescent="0.3">
      <c r="D113" s="15" t="s">
        <v>109</v>
      </c>
      <c r="E113" s="16">
        <v>110</v>
      </c>
      <c r="F113" s="16">
        <f t="shared" si="2"/>
        <v>12100</v>
      </c>
      <c r="G113" s="93">
        <v>1248</v>
      </c>
      <c r="H113" s="93">
        <v>0.92151712841815292</v>
      </c>
      <c r="I113" s="17">
        <f t="shared" si="3"/>
        <v>1354.288446208566</v>
      </c>
    </row>
    <row r="114" spans="4:9" x14ac:dyDescent="0.3">
      <c r="D114" s="15" t="s">
        <v>110</v>
      </c>
      <c r="E114" s="16">
        <v>111</v>
      </c>
      <c r="F114" s="16">
        <f t="shared" si="2"/>
        <v>12321</v>
      </c>
      <c r="G114" s="93">
        <v>1163</v>
      </c>
      <c r="H114" s="93">
        <v>0.91062868223834026</v>
      </c>
      <c r="I114" s="17">
        <f t="shared" si="3"/>
        <v>1277.1396538283057</v>
      </c>
    </row>
    <row r="115" spans="4:9" x14ac:dyDescent="0.3">
      <c r="D115" s="15" t="s">
        <v>111</v>
      </c>
      <c r="E115" s="16">
        <v>112</v>
      </c>
      <c r="F115" s="16">
        <f t="shared" si="2"/>
        <v>12544</v>
      </c>
      <c r="G115" s="93">
        <v>1389</v>
      </c>
      <c r="H115" s="93">
        <v>1.0696749531683261</v>
      </c>
      <c r="I115" s="17">
        <f t="shared" si="3"/>
        <v>1298.525309848425</v>
      </c>
    </row>
    <row r="116" spans="4:9" x14ac:dyDescent="0.3">
      <c r="D116" s="15" t="s">
        <v>112</v>
      </c>
      <c r="E116" s="16">
        <v>113</v>
      </c>
      <c r="F116" s="16">
        <f t="shared" si="2"/>
        <v>12769</v>
      </c>
      <c r="G116" s="93">
        <v>1432</v>
      </c>
      <c r="H116" s="93">
        <v>1.077617074207192</v>
      </c>
      <c r="I116" s="17">
        <f t="shared" si="3"/>
        <v>1328.857935044811</v>
      </c>
    </row>
    <row r="117" spans="4:9" x14ac:dyDescent="0.3">
      <c r="D117" s="15" t="s">
        <v>113</v>
      </c>
      <c r="E117" s="16">
        <v>114</v>
      </c>
      <c r="F117" s="16">
        <f t="shared" si="2"/>
        <v>12996</v>
      </c>
      <c r="G117" s="93">
        <v>1221</v>
      </c>
      <c r="H117" s="93">
        <v>0.93898398620369217</v>
      </c>
      <c r="I117" s="17">
        <f t="shared" si="3"/>
        <v>1300.3416649697053</v>
      </c>
    </row>
    <row r="118" spans="4:9" x14ac:dyDescent="0.3">
      <c r="D118" s="15" t="s">
        <v>114</v>
      </c>
      <c r="E118" s="16">
        <v>115</v>
      </c>
      <c r="F118" s="16">
        <f t="shared" si="2"/>
        <v>13225</v>
      </c>
      <c r="G118" s="93">
        <v>1194</v>
      </c>
      <c r="H118" s="93">
        <v>0.97072866412721415</v>
      </c>
      <c r="I118" s="17">
        <f t="shared" si="3"/>
        <v>1230.0038559936106</v>
      </c>
    </row>
    <row r="119" spans="4:9" x14ac:dyDescent="0.3">
      <c r="D119" s="15" t="s">
        <v>115</v>
      </c>
      <c r="E119" s="16">
        <v>116</v>
      </c>
      <c r="F119" s="16">
        <f t="shared" si="2"/>
        <v>13456</v>
      </c>
      <c r="G119" s="93">
        <v>1163</v>
      </c>
      <c r="H119" s="93">
        <v>0.87631831856786435</v>
      </c>
      <c r="I119" s="17">
        <f t="shared" si="3"/>
        <v>1327.14331694064</v>
      </c>
    </row>
    <row r="120" spans="4:9" x14ac:dyDescent="0.3">
      <c r="D120" s="15" t="s">
        <v>116</v>
      </c>
      <c r="E120" s="16">
        <v>117</v>
      </c>
      <c r="F120" s="16">
        <f t="shared" si="2"/>
        <v>13689</v>
      </c>
      <c r="G120" s="93">
        <v>1103</v>
      </c>
      <c r="H120" s="93">
        <v>0.88162095741468538</v>
      </c>
      <c r="I120" s="17">
        <f t="shared" si="3"/>
        <v>1251.1045599851652</v>
      </c>
    </row>
    <row r="121" spans="4:9" x14ac:dyDescent="0.3">
      <c r="D121" s="15" t="s">
        <v>117</v>
      </c>
      <c r="E121" s="16">
        <v>118</v>
      </c>
      <c r="F121" s="16">
        <f t="shared" si="2"/>
        <v>13924</v>
      </c>
      <c r="G121" s="93">
        <v>1056</v>
      </c>
      <c r="H121" s="93">
        <v>0.83963548853571812</v>
      </c>
      <c r="I121" s="17">
        <f t="shared" si="3"/>
        <v>1257.6886213344919</v>
      </c>
    </row>
    <row r="122" spans="4:9" x14ac:dyDescent="0.3">
      <c r="D122" s="15" t="s">
        <v>118</v>
      </c>
      <c r="E122" s="16">
        <v>119</v>
      </c>
      <c r="F122" s="16">
        <f t="shared" si="2"/>
        <v>14161</v>
      </c>
      <c r="G122" s="93">
        <v>1160</v>
      </c>
      <c r="H122" s="93">
        <v>0.91715626735896849</v>
      </c>
      <c r="I122" s="17">
        <f t="shared" si="3"/>
        <v>1264.7790145296844</v>
      </c>
    </row>
    <row r="123" spans="4:9" x14ac:dyDescent="0.3">
      <c r="D123" s="15" t="s">
        <v>119</v>
      </c>
      <c r="E123" s="16">
        <v>120</v>
      </c>
      <c r="F123" s="16">
        <f t="shared" si="2"/>
        <v>14400</v>
      </c>
      <c r="G123" s="93">
        <v>1586</v>
      </c>
      <c r="H123" s="93">
        <v>1.268823293940369</v>
      </c>
      <c r="I123" s="17">
        <f t="shared" si="3"/>
        <v>1249.9770516307508</v>
      </c>
    </row>
    <row r="124" spans="4:9" x14ac:dyDescent="0.3">
      <c r="D124" s="15" t="s">
        <v>120</v>
      </c>
      <c r="E124" s="16">
        <v>121</v>
      </c>
      <c r="F124" s="16">
        <f t="shared" si="2"/>
        <v>14641</v>
      </c>
      <c r="G124" s="93">
        <v>1314</v>
      </c>
      <c r="H124" s="93">
        <v>1.0324255599370515</v>
      </c>
      <c r="I124" s="17">
        <f t="shared" si="3"/>
        <v>1272.7309851570476</v>
      </c>
    </row>
    <row r="125" spans="4:9" x14ac:dyDescent="0.3">
      <c r="D125" s="15" t="s">
        <v>121</v>
      </c>
      <c r="E125" s="16">
        <v>122</v>
      </c>
      <c r="F125" s="16">
        <f t="shared" si="2"/>
        <v>14884</v>
      </c>
      <c r="G125" s="93">
        <v>1148</v>
      </c>
      <c r="H125" s="93">
        <v>0.92151712841815292</v>
      </c>
      <c r="I125" s="17">
        <f t="shared" si="3"/>
        <v>1245.7717437880078</v>
      </c>
    </row>
    <row r="126" spans="4:9" x14ac:dyDescent="0.3">
      <c r="D126" s="15" t="s">
        <v>122</v>
      </c>
      <c r="E126" s="16">
        <v>123</v>
      </c>
      <c r="F126" s="16">
        <f t="shared" si="2"/>
        <v>15129</v>
      </c>
      <c r="G126" s="93">
        <v>1073</v>
      </c>
      <c r="H126" s="93">
        <v>0.91062868223834026</v>
      </c>
      <c r="I126" s="17">
        <f t="shared" si="3"/>
        <v>1178.3068345294685</v>
      </c>
    </row>
    <row r="127" spans="4:9" x14ac:dyDescent="0.3">
      <c r="D127" s="15" t="s">
        <v>123</v>
      </c>
      <c r="E127" s="16">
        <v>124</v>
      </c>
      <c r="F127" s="16">
        <f t="shared" si="2"/>
        <v>15376</v>
      </c>
      <c r="G127" s="93">
        <v>1285</v>
      </c>
      <c r="H127" s="93">
        <v>1.0696749531683261</v>
      </c>
      <c r="I127" s="17">
        <f t="shared" si="3"/>
        <v>1201.2995127107458</v>
      </c>
    </row>
    <row r="128" spans="4:9" x14ac:dyDescent="0.3">
      <c r="D128" s="15" t="s">
        <v>124</v>
      </c>
      <c r="E128" s="16">
        <v>125</v>
      </c>
      <c r="F128" s="16">
        <f t="shared" si="2"/>
        <v>15625</v>
      </c>
      <c r="G128" s="93">
        <v>1238</v>
      </c>
      <c r="H128" s="93">
        <v>1.077617074207192</v>
      </c>
      <c r="I128" s="17">
        <f t="shared" si="3"/>
        <v>1148.8310918892989</v>
      </c>
    </row>
    <row r="129" spans="4:9" x14ac:dyDescent="0.3">
      <c r="D129" s="15" t="s">
        <v>125</v>
      </c>
      <c r="E129" s="16">
        <v>126</v>
      </c>
      <c r="F129" s="16">
        <f t="shared" si="2"/>
        <v>15876</v>
      </c>
      <c r="G129" s="93">
        <v>1119</v>
      </c>
      <c r="H129" s="93">
        <v>0.93898398620369217</v>
      </c>
      <c r="I129" s="17">
        <f t="shared" si="3"/>
        <v>1191.7136143334155</v>
      </c>
    </row>
    <row r="130" spans="4:9" x14ac:dyDescent="0.3">
      <c r="D130" s="15" t="s">
        <v>126</v>
      </c>
      <c r="E130" s="16">
        <v>127</v>
      </c>
      <c r="F130" s="16">
        <f t="shared" si="2"/>
        <v>16129</v>
      </c>
      <c r="G130" s="93">
        <v>1147</v>
      </c>
      <c r="H130" s="93">
        <v>0.97072866412721415</v>
      </c>
      <c r="I130" s="17">
        <f t="shared" si="3"/>
        <v>1181.5866187811318</v>
      </c>
    </row>
    <row r="131" spans="4:9" x14ac:dyDescent="0.3">
      <c r="D131" s="15" t="s">
        <v>127</v>
      </c>
      <c r="E131" s="16">
        <v>128</v>
      </c>
      <c r="F131" s="16">
        <f t="shared" si="2"/>
        <v>16384</v>
      </c>
      <c r="G131" s="93">
        <v>1071</v>
      </c>
      <c r="H131" s="93">
        <v>0.87631831856786435</v>
      </c>
      <c r="I131" s="17">
        <f t="shared" si="3"/>
        <v>1222.1586349470556</v>
      </c>
    </row>
    <row r="132" spans="4:9" x14ac:dyDescent="0.3">
      <c r="D132" s="15" t="s">
        <v>128</v>
      </c>
      <c r="E132" s="16">
        <v>129</v>
      </c>
      <c r="F132" s="16">
        <f t="shared" si="2"/>
        <v>16641</v>
      </c>
      <c r="G132" s="93">
        <v>1028</v>
      </c>
      <c r="H132" s="93">
        <v>0.88162095741468538</v>
      </c>
      <c r="I132" s="17">
        <f t="shared" si="3"/>
        <v>1166.0339870033997</v>
      </c>
    </row>
    <row r="133" spans="4:9" x14ac:dyDescent="0.3">
      <c r="D133" s="15" t="s">
        <v>129</v>
      </c>
      <c r="E133" s="16">
        <v>130</v>
      </c>
      <c r="F133" s="16">
        <f t="shared" ref="F133:F183" si="4">E133*E133</f>
        <v>16900</v>
      </c>
      <c r="G133" s="93">
        <v>949</v>
      </c>
      <c r="H133" s="93">
        <v>0.83963548853571812</v>
      </c>
      <c r="I133" s="17">
        <f t="shared" ref="I133:I183" si="5">G133/H133</f>
        <v>1130.2523689833645</v>
      </c>
    </row>
    <row r="134" spans="4:9" x14ac:dyDescent="0.3">
      <c r="D134" s="15" t="s">
        <v>130</v>
      </c>
      <c r="E134" s="16">
        <v>131</v>
      </c>
      <c r="F134" s="16">
        <f t="shared" si="4"/>
        <v>17161</v>
      </c>
      <c r="G134" s="93">
        <v>989</v>
      </c>
      <c r="H134" s="93">
        <v>0.91715626735896849</v>
      </c>
      <c r="I134" s="17">
        <f t="shared" si="5"/>
        <v>1078.3331425602223</v>
      </c>
    </row>
    <row r="135" spans="4:9" x14ac:dyDescent="0.3">
      <c r="D135" s="15" t="s">
        <v>131</v>
      </c>
      <c r="E135" s="16">
        <v>132</v>
      </c>
      <c r="F135" s="16">
        <f t="shared" si="4"/>
        <v>17424</v>
      </c>
      <c r="G135" s="93">
        <v>1489</v>
      </c>
      <c r="H135" s="93">
        <v>1.268823293940369</v>
      </c>
      <c r="I135" s="17">
        <f t="shared" si="5"/>
        <v>1173.5282660013797</v>
      </c>
    </row>
    <row r="136" spans="4:9" x14ac:dyDescent="0.3">
      <c r="D136" s="15" t="s">
        <v>132</v>
      </c>
      <c r="E136" s="16">
        <v>133</v>
      </c>
      <c r="F136" s="16">
        <f t="shared" si="4"/>
        <v>17689</v>
      </c>
      <c r="G136" s="93">
        <v>1203</v>
      </c>
      <c r="H136" s="93">
        <v>1.0324255599370515</v>
      </c>
      <c r="I136" s="17">
        <f t="shared" si="5"/>
        <v>1165.2171804748311</v>
      </c>
    </row>
    <row r="137" spans="4:9" x14ac:dyDescent="0.3">
      <c r="D137" s="15" t="s">
        <v>133</v>
      </c>
      <c r="E137" s="16">
        <v>134</v>
      </c>
      <c r="F137" s="16">
        <f t="shared" si="4"/>
        <v>17956</v>
      </c>
      <c r="G137" s="93">
        <v>992</v>
      </c>
      <c r="H137" s="93">
        <v>0.92151712841815292</v>
      </c>
      <c r="I137" s="17">
        <f t="shared" si="5"/>
        <v>1076.4856880119371</v>
      </c>
    </row>
    <row r="138" spans="4:9" x14ac:dyDescent="0.3">
      <c r="D138" s="15" t="s">
        <v>134</v>
      </c>
      <c r="E138" s="16">
        <v>135</v>
      </c>
      <c r="F138" s="16">
        <f t="shared" si="4"/>
        <v>18225</v>
      </c>
      <c r="G138" s="93">
        <v>968</v>
      </c>
      <c r="H138" s="93">
        <v>0.91062868223834026</v>
      </c>
      <c r="I138" s="17">
        <f t="shared" si="5"/>
        <v>1063.0018786808253</v>
      </c>
    </row>
    <row r="139" spans="4:9" x14ac:dyDescent="0.3">
      <c r="D139" s="15" t="s">
        <v>135</v>
      </c>
      <c r="E139" s="16">
        <v>136</v>
      </c>
      <c r="F139" s="16">
        <f t="shared" si="4"/>
        <v>18496</v>
      </c>
      <c r="G139" s="93">
        <v>1125</v>
      </c>
      <c r="H139" s="93">
        <v>1.0696749531683261</v>
      </c>
      <c r="I139" s="17">
        <f t="shared" si="5"/>
        <v>1051.7213632681628</v>
      </c>
    </row>
    <row r="140" spans="4:9" x14ac:dyDescent="0.3">
      <c r="D140" s="15" t="s">
        <v>136</v>
      </c>
      <c r="E140" s="16">
        <v>137</v>
      </c>
      <c r="F140" s="16">
        <f t="shared" si="4"/>
        <v>18769</v>
      </c>
      <c r="G140" s="93">
        <v>1186</v>
      </c>
      <c r="H140" s="93">
        <v>1.077617074207192</v>
      </c>
      <c r="I140" s="17">
        <f t="shared" si="5"/>
        <v>1100.576474136275</v>
      </c>
    </row>
    <row r="141" spans="4:9" x14ac:dyDescent="0.3">
      <c r="D141" s="15" t="s">
        <v>137</v>
      </c>
      <c r="E141" s="16">
        <v>138</v>
      </c>
      <c r="F141" s="16">
        <f t="shared" si="4"/>
        <v>19044</v>
      </c>
      <c r="G141" s="93">
        <v>971</v>
      </c>
      <c r="H141" s="93">
        <v>0.93898398620369217</v>
      </c>
      <c r="I141" s="17">
        <f t="shared" si="5"/>
        <v>1034.0964428219361</v>
      </c>
    </row>
    <row r="142" spans="4:9" x14ac:dyDescent="0.3">
      <c r="D142" s="15" t="s">
        <v>138</v>
      </c>
      <c r="E142" s="16">
        <v>139</v>
      </c>
      <c r="F142" s="16">
        <f t="shared" si="4"/>
        <v>19321</v>
      </c>
      <c r="G142" s="93">
        <v>1060</v>
      </c>
      <c r="H142" s="93">
        <v>0.97072866412721415</v>
      </c>
      <c r="I142" s="17">
        <f t="shared" si="5"/>
        <v>1091.9632222388839</v>
      </c>
    </row>
    <row r="143" spans="4:9" x14ac:dyDescent="0.3">
      <c r="D143" s="15" t="s">
        <v>139</v>
      </c>
      <c r="E143" s="16">
        <v>140</v>
      </c>
      <c r="F143" s="16">
        <f t="shared" si="4"/>
        <v>19600</v>
      </c>
      <c r="G143" s="93">
        <v>924</v>
      </c>
      <c r="H143" s="93">
        <v>0.87631831856786435</v>
      </c>
      <c r="I143" s="17">
        <f t="shared" si="5"/>
        <v>1054.4113713268714</v>
      </c>
    </row>
    <row r="144" spans="4:9" x14ac:dyDescent="0.3">
      <c r="D144" s="15" t="s">
        <v>140</v>
      </c>
      <c r="E144" s="16">
        <v>141</v>
      </c>
      <c r="F144" s="16">
        <f t="shared" si="4"/>
        <v>19881</v>
      </c>
      <c r="G144" s="93">
        <v>965</v>
      </c>
      <c r="H144" s="93">
        <v>0.88162095741468538</v>
      </c>
      <c r="I144" s="17">
        <f t="shared" si="5"/>
        <v>1094.5747056987166</v>
      </c>
    </row>
    <row r="145" spans="4:9" x14ac:dyDescent="0.3">
      <c r="D145" s="15" t="s">
        <v>141</v>
      </c>
      <c r="E145" s="16">
        <v>142</v>
      </c>
      <c r="F145" s="16">
        <f t="shared" si="4"/>
        <v>20164</v>
      </c>
      <c r="G145" s="93">
        <v>902</v>
      </c>
      <c r="H145" s="93">
        <v>0.83963548853571812</v>
      </c>
      <c r="I145" s="17">
        <f t="shared" si="5"/>
        <v>1074.2756973898786</v>
      </c>
    </row>
    <row r="146" spans="4:9" x14ac:dyDescent="0.3">
      <c r="D146" s="15" t="s">
        <v>142</v>
      </c>
      <c r="E146" s="16">
        <v>143</v>
      </c>
      <c r="F146" s="16">
        <f t="shared" si="4"/>
        <v>20449</v>
      </c>
      <c r="G146" s="93">
        <v>933</v>
      </c>
      <c r="H146" s="93">
        <v>0.91715626735896849</v>
      </c>
      <c r="I146" s="17">
        <f t="shared" si="5"/>
        <v>1017.2748453070652</v>
      </c>
    </row>
    <row r="147" spans="4:9" x14ac:dyDescent="0.3">
      <c r="D147" s="15" t="s">
        <v>143</v>
      </c>
      <c r="E147" s="16">
        <v>144</v>
      </c>
      <c r="F147" s="16">
        <f t="shared" si="4"/>
        <v>20736</v>
      </c>
      <c r="G147" s="93">
        <v>1403</v>
      </c>
      <c r="H147" s="93">
        <v>1.268823293940369</v>
      </c>
      <c r="I147" s="17">
        <f t="shared" si="5"/>
        <v>1105.7489302887411</v>
      </c>
    </row>
    <row r="148" spans="4:9" x14ac:dyDescent="0.3">
      <c r="D148" s="15" t="s">
        <v>144</v>
      </c>
      <c r="E148" s="16">
        <v>145</v>
      </c>
      <c r="F148" s="16">
        <f t="shared" si="4"/>
        <v>21025</v>
      </c>
      <c r="G148" s="93">
        <v>1087</v>
      </c>
      <c r="H148" s="93">
        <v>1.0324255599370515</v>
      </c>
      <c r="I148" s="17">
        <f t="shared" si="5"/>
        <v>1052.8604116177403</v>
      </c>
    </row>
    <row r="149" spans="4:9" x14ac:dyDescent="0.3">
      <c r="D149" s="15" t="s">
        <v>145</v>
      </c>
      <c r="E149" s="16">
        <v>146</v>
      </c>
      <c r="F149" s="16">
        <f t="shared" si="4"/>
        <v>21316</v>
      </c>
      <c r="G149" s="93">
        <v>953</v>
      </c>
      <c r="H149" s="93">
        <v>0.92151712841815292</v>
      </c>
      <c r="I149" s="17">
        <f t="shared" si="5"/>
        <v>1034.1641740679195</v>
      </c>
    </row>
    <row r="150" spans="4:9" x14ac:dyDescent="0.3">
      <c r="D150" s="15" t="s">
        <v>146</v>
      </c>
      <c r="E150" s="16">
        <v>147</v>
      </c>
      <c r="F150" s="16">
        <f t="shared" si="4"/>
        <v>21609</v>
      </c>
      <c r="G150" s="93">
        <v>931</v>
      </c>
      <c r="H150" s="93">
        <v>0.91062868223834026</v>
      </c>
      <c r="I150" s="17">
        <f t="shared" si="5"/>
        <v>1022.3706085246367</v>
      </c>
    </row>
    <row r="151" spans="4:9" x14ac:dyDescent="0.3">
      <c r="D151" s="15" t="s">
        <v>147</v>
      </c>
      <c r="E151" s="16">
        <v>148</v>
      </c>
      <c r="F151" s="16">
        <f t="shared" si="4"/>
        <v>21904</v>
      </c>
      <c r="G151" s="93">
        <v>1030</v>
      </c>
      <c r="H151" s="93">
        <v>1.0696749531683261</v>
      </c>
      <c r="I151" s="17">
        <f t="shared" si="5"/>
        <v>962.90933703662893</v>
      </c>
    </row>
    <row r="152" spans="4:9" x14ac:dyDescent="0.3">
      <c r="D152" s="15" t="s">
        <v>148</v>
      </c>
      <c r="E152" s="16">
        <v>149</v>
      </c>
      <c r="F152" s="16">
        <f t="shared" si="4"/>
        <v>22201</v>
      </c>
      <c r="G152" s="93">
        <v>1082</v>
      </c>
      <c r="H152" s="93">
        <v>1.077617074207192</v>
      </c>
      <c r="I152" s="17">
        <f t="shared" si="5"/>
        <v>1004.0672386302273</v>
      </c>
    </row>
    <row r="153" spans="4:9" x14ac:dyDescent="0.3">
      <c r="D153" s="15" t="s">
        <v>149</v>
      </c>
      <c r="E153" s="16">
        <v>150</v>
      </c>
      <c r="F153" s="16">
        <f t="shared" si="4"/>
        <v>22500</v>
      </c>
      <c r="G153" s="93">
        <v>902</v>
      </c>
      <c r="H153" s="93">
        <v>0.93898398620369217</v>
      </c>
      <c r="I153" s="17">
        <f t="shared" si="5"/>
        <v>960.61276150915182</v>
      </c>
    </row>
    <row r="154" spans="4:9" x14ac:dyDescent="0.3">
      <c r="D154" s="15" t="s">
        <v>150</v>
      </c>
      <c r="E154" s="16">
        <v>151</v>
      </c>
      <c r="F154" s="16">
        <f t="shared" si="4"/>
        <v>22801</v>
      </c>
      <c r="G154" s="93">
        <v>968</v>
      </c>
      <c r="H154" s="93">
        <v>0.97072866412721415</v>
      </c>
      <c r="I154" s="17">
        <f t="shared" si="5"/>
        <v>997.18905578041472</v>
      </c>
    </row>
    <row r="155" spans="4:9" x14ac:dyDescent="0.3">
      <c r="D155" s="15" t="s">
        <v>151</v>
      </c>
      <c r="E155" s="16">
        <v>152</v>
      </c>
      <c r="F155" s="16">
        <f t="shared" si="4"/>
        <v>23104</v>
      </c>
      <c r="G155" s="93">
        <v>874</v>
      </c>
      <c r="H155" s="93">
        <v>0.87631831856786435</v>
      </c>
      <c r="I155" s="17">
        <f t="shared" si="5"/>
        <v>997.35447893905371</v>
      </c>
    </row>
    <row r="156" spans="4:9" x14ac:dyDescent="0.3">
      <c r="D156" s="15" t="s">
        <v>152</v>
      </c>
      <c r="E156" s="16">
        <v>153</v>
      </c>
      <c r="F156" s="16">
        <f t="shared" si="4"/>
        <v>23409</v>
      </c>
      <c r="G156" s="93">
        <v>890</v>
      </c>
      <c r="H156" s="93">
        <v>0.88162095741468538</v>
      </c>
      <c r="I156" s="17">
        <f t="shared" si="5"/>
        <v>1009.5041327169511</v>
      </c>
    </row>
    <row r="157" spans="4:9" x14ac:dyDescent="0.3">
      <c r="D157" s="15" t="s">
        <v>153</v>
      </c>
      <c r="E157" s="16">
        <v>154</v>
      </c>
      <c r="F157" s="16">
        <f t="shared" si="4"/>
        <v>23716</v>
      </c>
      <c r="G157" s="93">
        <v>825</v>
      </c>
      <c r="H157" s="93">
        <v>0.83963548853571812</v>
      </c>
      <c r="I157" s="17">
        <f t="shared" si="5"/>
        <v>982.56923541757192</v>
      </c>
    </row>
    <row r="158" spans="4:9" x14ac:dyDescent="0.3">
      <c r="D158" s="15" t="s">
        <v>154</v>
      </c>
      <c r="E158" s="16">
        <v>155</v>
      </c>
      <c r="F158" s="16">
        <f t="shared" si="4"/>
        <v>24025</v>
      </c>
      <c r="G158" s="93">
        <v>951</v>
      </c>
      <c r="H158" s="93">
        <v>0.91715626735896849</v>
      </c>
      <c r="I158" s="17">
        <f t="shared" si="5"/>
        <v>1036.9007265670086</v>
      </c>
    </row>
    <row r="159" spans="4:9" x14ac:dyDescent="0.3">
      <c r="D159" s="15" t="s">
        <v>155</v>
      </c>
      <c r="E159" s="16">
        <v>156</v>
      </c>
      <c r="F159" s="16">
        <f t="shared" si="4"/>
        <v>24336</v>
      </c>
      <c r="G159" s="93">
        <v>1385</v>
      </c>
      <c r="H159" s="93">
        <v>1.268823293940369</v>
      </c>
      <c r="I159" s="17">
        <f t="shared" si="5"/>
        <v>1091.5625576977238</v>
      </c>
    </row>
    <row r="160" spans="4:9" x14ac:dyDescent="0.3">
      <c r="D160" s="15" t="s">
        <v>156</v>
      </c>
      <c r="E160" s="16">
        <v>157</v>
      </c>
      <c r="F160" s="16">
        <f t="shared" si="4"/>
        <v>24649</v>
      </c>
      <c r="G160" s="93">
        <v>965</v>
      </c>
      <c r="H160" s="93">
        <v>1.0324255599370515</v>
      </c>
      <c r="I160" s="17">
        <f t="shared" si="5"/>
        <v>934.69208575079972</v>
      </c>
    </row>
    <row r="161" spans="4:9" x14ac:dyDescent="0.3">
      <c r="D161" s="15" t="s">
        <v>157</v>
      </c>
      <c r="E161" s="16">
        <v>158</v>
      </c>
      <c r="F161" s="16">
        <f t="shared" si="4"/>
        <v>24964</v>
      </c>
      <c r="G161" s="93">
        <v>880</v>
      </c>
      <c r="H161" s="93">
        <v>0.92151712841815292</v>
      </c>
      <c r="I161" s="17">
        <f t="shared" si="5"/>
        <v>954.94698130091206</v>
      </c>
    </row>
    <row r="162" spans="4:9" x14ac:dyDescent="0.3">
      <c r="D162" s="15" t="s">
        <v>158</v>
      </c>
      <c r="E162" s="16">
        <v>159</v>
      </c>
      <c r="F162" s="16">
        <f t="shared" si="4"/>
        <v>25281</v>
      </c>
      <c r="G162" s="93">
        <v>890</v>
      </c>
      <c r="H162" s="93">
        <v>0.91062868223834026</v>
      </c>
      <c r="I162" s="17">
        <f t="shared" si="5"/>
        <v>977.34676862183323</v>
      </c>
    </row>
    <row r="163" spans="4:9" x14ac:dyDescent="0.3">
      <c r="D163" s="15" t="s">
        <v>159</v>
      </c>
      <c r="E163" s="16">
        <v>160</v>
      </c>
      <c r="F163" s="16">
        <f t="shared" si="4"/>
        <v>25600</v>
      </c>
      <c r="G163" s="93">
        <v>994</v>
      </c>
      <c r="H163" s="93">
        <v>1.0696749531683261</v>
      </c>
      <c r="I163" s="17">
        <f t="shared" si="5"/>
        <v>929.25425341204777</v>
      </c>
    </row>
    <row r="164" spans="4:9" x14ac:dyDescent="0.3">
      <c r="D164" s="15" t="s">
        <v>160</v>
      </c>
      <c r="E164" s="16">
        <v>161</v>
      </c>
      <c r="F164" s="16">
        <f t="shared" si="4"/>
        <v>25921</v>
      </c>
      <c r="G164" s="93">
        <v>1030</v>
      </c>
      <c r="H164" s="93">
        <v>1.077617074207192</v>
      </c>
      <c r="I164" s="17">
        <f t="shared" si="5"/>
        <v>955.81262087720347</v>
      </c>
    </row>
    <row r="165" spans="4:9" x14ac:dyDescent="0.3">
      <c r="D165" s="15" t="s">
        <v>161</v>
      </c>
      <c r="E165" s="16">
        <v>162</v>
      </c>
      <c r="F165" s="16">
        <f t="shared" si="4"/>
        <v>26244</v>
      </c>
      <c r="G165" s="93">
        <v>846</v>
      </c>
      <c r="H165" s="93">
        <v>0.93898398620369217</v>
      </c>
      <c r="I165" s="17">
        <f t="shared" si="5"/>
        <v>900.97383174805145</v>
      </c>
    </row>
    <row r="166" spans="4:9" x14ac:dyDescent="0.3">
      <c r="D166" s="15" t="s">
        <v>162</v>
      </c>
      <c r="E166" s="16">
        <v>163</v>
      </c>
      <c r="F166" s="16">
        <f t="shared" si="4"/>
        <v>26569</v>
      </c>
      <c r="G166" s="93">
        <v>904</v>
      </c>
      <c r="H166" s="93">
        <v>0.97072866412721415</v>
      </c>
      <c r="I166" s="17">
        <f t="shared" si="5"/>
        <v>931.25920085278403</v>
      </c>
    </row>
    <row r="167" spans="4:9" x14ac:dyDescent="0.3">
      <c r="D167" s="15" t="s">
        <v>163</v>
      </c>
      <c r="E167" s="16">
        <v>164</v>
      </c>
      <c r="F167" s="16">
        <f t="shared" si="4"/>
        <v>26896</v>
      </c>
      <c r="G167" s="93">
        <v>864</v>
      </c>
      <c r="H167" s="93">
        <v>0.87631831856786435</v>
      </c>
      <c r="I167" s="17">
        <f t="shared" si="5"/>
        <v>985.94310046149019</v>
      </c>
    </row>
    <row r="168" spans="4:9" x14ac:dyDescent="0.3">
      <c r="D168" s="15" t="s">
        <v>164</v>
      </c>
      <c r="E168" s="16">
        <v>165</v>
      </c>
      <c r="F168" s="16">
        <f t="shared" si="4"/>
        <v>27225</v>
      </c>
      <c r="G168" s="93">
        <v>854</v>
      </c>
      <c r="H168" s="93">
        <v>0.88162095741468538</v>
      </c>
      <c r="I168" s="17">
        <f t="shared" si="5"/>
        <v>968.67025768570363</v>
      </c>
    </row>
    <row r="169" spans="4:9" x14ac:dyDescent="0.3">
      <c r="D169" s="15" t="s">
        <v>165</v>
      </c>
      <c r="E169" s="16">
        <v>166</v>
      </c>
      <c r="F169" s="16">
        <f t="shared" si="4"/>
        <v>27556</v>
      </c>
      <c r="G169" s="93">
        <v>779</v>
      </c>
      <c r="H169" s="93">
        <v>0.83963548853571812</v>
      </c>
      <c r="I169" s="17">
        <f t="shared" si="5"/>
        <v>927.78355683671339</v>
      </c>
    </row>
    <row r="170" spans="4:9" x14ac:dyDescent="0.3">
      <c r="D170" s="15" t="s">
        <v>166</v>
      </c>
      <c r="E170" s="16">
        <v>167</v>
      </c>
      <c r="F170" s="16">
        <f t="shared" si="4"/>
        <v>27889</v>
      </c>
      <c r="G170" s="93">
        <v>922</v>
      </c>
      <c r="H170" s="93">
        <v>0.91715626735896849</v>
      </c>
      <c r="I170" s="17">
        <f t="shared" si="5"/>
        <v>1005.2812512037665</v>
      </c>
    </row>
    <row r="171" spans="4:9" x14ac:dyDescent="0.3">
      <c r="D171" s="15" t="s">
        <v>167</v>
      </c>
      <c r="E171" s="16">
        <v>168</v>
      </c>
      <c r="F171" s="16">
        <f t="shared" si="4"/>
        <v>28224</v>
      </c>
      <c r="G171" s="93">
        <v>1278</v>
      </c>
      <c r="H171" s="93">
        <v>1.268823293940369</v>
      </c>
      <c r="I171" s="17">
        <f t="shared" si="5"/>
        <v>1007.2324539622318</v>
      </c>
    </row>
    <row r="172" spans="4:9" x14ac:dyDescent="0.3">
      <c r="D172" s="15" t="s">
        <v>168</v>
      </c>
      <c r="E172" s="16">
        <v>169</v>
      </c>
      <c r="F172" s="16">
        <f t="shared" si="4"/>
        <v>28561</v>
      </c>
      <c r="G172" s="93">
        <v>905</v>
      </c>
      <c r="H172" s="93">
        <v>1.0324255599370515</v>
      </c>
      <c r="I172" s="17">
        <f t="shared" si="5"/>
        <v>876.57651565230435</v>
      </c>
    </row>
    <row r="173" spans="4:9" x14ac:dyDescent="0.3">
      <c r="D173" s="15" t="s">
        <v>169</v>
      </c>
      <c r="E173" s="16">
        <v>170</v>
      </c>
      <c r="F173" s="16">
        <f t="shared" si="4"/>
        <v>28900</v>
      </c>
      <c r="G173" s="93">
        <v>843</v>
      </c>
      <c r="H173" s="93">
        <v>0.92151712841815292</v>
      </c>
      <c r="I173" s="17">
        <f t="shared" si="5"/>
        <v>914.7958014053055</v>
      </c>
    </row>
    <row r="174" spans="4:9" x14ac:dyDescent="0.3">
      <c r="D174" s="15" t="s">
        <v>170</v>
      </c>
      <c r="E174" s="16">
        <v>171</v>
      </c>
      <c r="F174" s="16">
        <f t="shared" si="4"/>
        <v>29241</v>
      </c>
      <c r="G174" s="93">
        <v>786</v>
      </c>
      <c r="H174" s="93">
        <v>0.91062868223834026</v>
      </c>
      <c r="I174" s="17">
        <f t="shared" si="5"/>
        <v>863.13995520984372</v>
      </c>
    </row>
    <row r="175" spans="4:9" x14ac:dyDescent="0.3">
      <c r="D175" s="15" t="s">
        <v>171</v>
      </c>
      <c r="E175" s="16">
        <v>172</v>
      </c>
      <c r="F175" s="16">
        <f t="shared" si="4"/>
        <v>29584</v>
      </c>
      <c r="G175" s="93">
        <v>924</v>
      </c>
      <c r="H175" s="93">
        <v>1.0696749531683261</v>
      </c>
      <c r="I175" s="17">
        <f t="shared" si="5"/>
        <v>863.81381303091769</v>
      </c>
    </row>
    <row r="176" spans="4:9" x14ac:dyDescent="0.3">
      <c r="D176" s="15" t="s">
        <v>172</v>
      </c>
      <c r="E176" s="16">
        <v>173</v>
      </c>
      <c r="F176" s="16">
        <f t="shared" si="4"/>
        <v>29929</v>
      </c>
      <c r="G176" s="93">
        <v>975</v>
      </c>
      <c r="H176" s="93">
        <v>1.077617074207192</v>
      </c>
      <c r="I176" s="17">
        <f t="shared" si="5"/>
        <v>904.7740828691974</v>
      </c>
    </row>
    <row r="177" spans="4:9" x14ac:dyDescent="0.3">
      <c r="D177" s="15" t="s">
        <v>173</v>
      </c>
      <c r="E177" s="16">
        <v>174</v>
      </c>
      <c r="F177" s="16">
        <f t="shared" si="4"/>
        <v>30276</v>
      </c>
      <c r="G177" s="93">
        <v>826</v>
      </c>
      <c r="H177" s="93">
        <v>0.93898398620369217</v>
      </c>
      <c r="I177" s="17">
        <f t="shared" si="5"/>
        <v>879.67421397622991</v>
      </c>
    </row>
    <row r="178" spans="4:9" x14ac:dyDescent="0.3">
      <c r="D178" s="15" t="s">
        <v>174</v>
      </c>
      <c r="E178" s="16">
        <v>175</v>
      </c>
      <c r="F178" s="16">
        <f t="shared" si="4"/>
        <v>30625</v>
      </c>
      <c r="G178" s="93">
        <v>879</v>
      </c>
      <c r="H178" s="93">
        <v>0.97072866412721415</v>
      </c>
      <c r="I178" s="17">
        <f t="shared" si="5"/>
        <v>905.50535127167825</v>
      </c>
    </row>
    <row r="179" spans="4:9" x14ac:dyDescent="0.3">
      <c r="D179" s="15" t="s">
        <v>175</v>
      </c>
      <c r="E179" s="16">
        <v>176</v>
      </c>
      <c r="F179" s="16">
        <f t="shared" si="4"/>
        <v>30976</v>
      </c>
      <c r="G179" s="93">
        <v>615</v>
      </c>
      <c r="H179" s="93">
        <v>0.87631831856786435</v>
      </c>
      <c r="I179" s="17">
        <f t="shared" si="5"/>
        <v>701.79977637015793</v>
      </c>
    </row>
    <row r="180" spans="4:9" x14ac:dyDescent="0.3">
      <c r="D180" s="15" t="s">
        <v>176</v>
      </c>
      <c r="E180" s="16">
        <v>177</v>
      </c>
      <c r="F180" s="16">
        <f t="shared" si="4"/>
        <v>31329</v>
      </c>
      <c r="G180" s="93">
        <v>730</v>
      </c>
      <c r="H180" s="93">
        <v>0.88162095741468538</v>
      </c>
      <c r="I180" s="17">
        <f t="shared" si="5"/>
        <v>828.02024368918455</v>
      </c>
    </row>
    <row r="181" spans="4:9" x14ac:dyDescent="0.3">
      <c r="D181" s="15" t="s">
        <v>177</v>
      </c>
      <c r="E181" s="16">
        <v>178</v>
      </c>
      <c r="F181" s="16">
        <f t="shared" si="4"/>
        <v>31684</v>
      </c>
      <c r="G181" s="93">
        <v>807</v>
      </c>
      <c r="H181" s="93">
        <v>0.83963548853571812</v>
      </c>
      <c r="I181" s="17">
        <f t="shared" si="5"/>
        <v>961.13136119027945</v>
      </c>
    </row>
    <row r="182" spans="4:9" x14ac:dyDescent="0.3">
      <c r="D182" s="15" t="s">
        <v>178</v>
      </c>
      <c r="E182" s="16">
        <v>179</v>
      </c>
      <c r="F182" s="16">
        <f t="shared" si="4"/>
        <v>32041</v>
      </c>
      <c r="G182" s="93">
        <v>899</v>
      </c>
      <c r="H182" s="93">
        <v>0.91715626735896849</v>
      </c>
      <c r="I182" s="17">
        <f t="shared" si="5"/>
        <v>980.20373626050548</v>
      </c>
    </row>
    <row r="183" spans="4:9" ht="15" thickBot="1" x14ac:dyDescent="0.35">
      <c r="D183" s="7" t="s">
        <v>179</v>
      </c>
      <c r="E183" s="18">
        <v>180</v>
      </c>
      <c r="F183" s="18">
        <f t="shared" si="4"/>
        <v>32400</v>
      </c>
      <c r="G183" s="72">
        <v>1189</v>
      </c>
      <c r="H183" s="72">
        <v>1.268823293940369</v>
      </c>
      <c r="I183" s="19">
        <f t="shared" si="5"/>
        <v>937.08872281775712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A68A-96DB-41D9-9C9F-B8785973AC31}">
  <sheetPr>
    <tabColor theme="8" tint="0.79998168889431442"/>
  </sheetPr>
  <dimension ref="A1:R205"/>
  <sheetViews>
    <sheetView tabSelected="1" topLeftCell="I18" zoomScale="78" workbookViewId="0">
      <selection activeCell="U19" sqref="U19"/>
    </sheetView>
  </sheetViews>
  <sheetFormatPr defaultRowHeight="14.4" x14ac:dyDescent="0.3"/>
  <cols>
    <col min="1" max="1" width="16.21875" customWidth="1"/>
    <col min="2" max="2" width="22.109375" customWidth="1"/>
    <col min="3" max="4" width="12.21875" bestFit="1" customWidth="1"/>
    <col min="5" max="6" width="13.33203125" bestFit="1" customWidth="1"/>
    <col min="7" max="9" width="9" bestFit="1" customWidth="1"/>
    <col min="10" max="10" width="9.21875" bestFit="1" customWidth="1"/>
    <col min="11" max="11" width="9.109375" bestFit="1" customWidth="1"/>
    <col min="13" max="13" width="9.5546875" customWidth="1"/>
    <col min="14" max="14" width="11" customWidth="1"/>
    <col min="15" max="15" width="10.44140625" customWidth="1"/>
    <col min="16" max="17" width="10.88671875" customWidth="1"/>
    <col min="18" max="18" width="14.4414062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0.98123619023580488</v>
      </c>
    </row>
    <row r="5" spans="1:9" x14ac:dyDescent="0.3">
      <c r="A5" t="s">
        <v>186</v>
      </c>
      <c r="B5">
        <v>0.96282446102847674</v>
      </c>
    </row>
    <row r="6" spans="1:9" x14ac:dyDescent="0.3">
      <c r="A6" s="53" t="s">
        <v>187</v>
      </c>
      <c r="B6" s="55">
        <v>0.96240439844122783</v>
      </c>
    </row>
    <row r="7" spans="1:9" x14ac:dyDescent="0.3">
      <c r="A7" t="s">
        <v>188</v>
      </c>
      <c r="B7">
        <v>68.676771770805004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2</v>
      </c>
      <c r="C12">
        <v>21621352.279568397</v>
      </c>
      <c r="D12">
        <v>10810676.139784198</v>
      </c>
      <c r="E12">
        <v>2292.0976308182599</v>
      </c>
      <c r="F12">
        <v>2.9360856321698936E-127</v>
      </c>
    </row>
    <row r="13" spans="1:9" x14ac:dyDescent="0.3">
      <c r="A13" t="s">
        <v>192</v>
      </c>
      <c r="B13">
        <v>177</v>
      </c>
      <c r="C13">
        <v>834820.31961208535</v>
      </c>
      <c r="D13">
        <v>4716.4989808592391</v>
      </c>
    </row>
    <row r="14" spans="1:9" ht="15" thickBot="1" x14ac:dyDescent="0.35">
      <c r="A14" s="3" t="s">
        <v>193</v>
      </c>
      <c r="B14" s="3">
        <v>179</v>
      </c>
      <c r="C14" s="3">
        <v>22456172.599180482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18" x14ac:dyDescent="0.3">
      <c r="A17" t="s">
        <v>194</v>
      </c>
      <c r="B17">
        <v>2041.6113987089439</v>
      </c>
      <c r="C17">
        <v>15.528815901280083</v>
      </c>
      <c r="D17">
        <v>131.47244527128743</v>
      </c>
      <c r="E17">
        <v>1.9945065659039442E-178</v>
      </c>
      <c r="F17">
        <v>2010.9659451363384</v>
      </c>
      <c r="G17">
        <v>2072.2568522815495</v>
      </c>
      <c r="H17">
        <v>2010.9659451363384</v>
      </c>
      <c r="I17">
        <v>2072.2568522815495</v>
      </c>
    </row>
    <row r="18" spans="1:18" x14ac:dyDescent="0.3">
      <c r="A18" t="s">
        <v>182</v>
      </c>
      <c r="B18">
        <v>-6.9418963699185587</v>
      </c>
      <c r="C18">
        <v>0.39613211438797818</v>
      </c>
      <c r="D18">
        <v>-17.524194877872368</v>
      </c>
      <c r="E18">
        <v>1.5990648413414973E-40</v>
      </c>
      <c r="F18">
        <v>-7.723646143840095</v>
      </c>
      <c r="G18">
        <v>-6.1601465959970225</v>
      </c>
      <c r="H18">
        <v>-7.723646143840095</v>
      </c>
      <c r="I18">
        <v>-6.1601465959970225</v>
      </c>
    </row>
    <row r="19" spans="1:18" ht="15" thickBot="1" x14ac:dyDescent="0.35">
      <c r="A19" s="3" t="s">
        <v>214</v>
      </c>
      <c r="B19" s="3">
        <v>1.5038598617129286E-3</v>
      </c>
      <c r="C19" s="3">
        <v>2.1198170181160685E-3</v>
      </c>
      <c r="D19" s="3">
        <v>0.70942909169086887</v>
      </c>
      <c r="E19" s="3">
        <v>0.47899170736994756</v>
      </c>
      <c r="F19" s="3">
        <v>-2.6795082987493301E-3</v>
      </c>
      <c r="G19" s="3">
        <v>5.6872280221751878E-3</v>
      </c>
      <c r="H19" s="3">
        <v>-2.6795082987493301E-3</v>
      </c>
      <c r="I19" s="3">
        <v>5.6872280221751878E-3</v>
      </c>
    </row>
    <row r="22" spans="1:18" ht="15" thickBot="1" x14ac:dyDescent="0.35"/>
    <row r="23" spans="1:18" ht="15" thickBot="1" x14ac:dyDescent="0.35">
      <c r="A23" t="s">
        <v>207</v>
      </c>
      <c r="M23" s="102" t="s">
        <v>267</v>
      </c>
      <c r="N23" s="104"/>
      <c r="O23" s="104"/>
      <c r="P23" s="104"/>
      <c r="Q23" s="104"/>
      <c r="R23" s="103"/>
    </row>
    <row r="24" spans="1:18" ht="20.399999999999999" customHeight="1" thickBot="1" x14ac:dyDescent="0.35">
      <c r="J24" s="102" t="s">
        <v>250</v>
      </c>
      <c r="K24" s="103"/>
      <c r="M24" s="20" t="s">
        <v>180</v>
      </c>
      <c r="N24" s="21" t="s">
        <v>182</v>
      </c>
      <c r="O24" s="21" t="s">
        <v>214</v>
      </c>
      <c r="P24" s="21" t="s">
        <v>248</v>
      </c>
      <c r="Q24" s="21" t="s">
        <v>239</v>
      </c>
      <c r="R24" s="23" t="s">
        <v>265</v>
      </c>
    </row>
    <row r="25" spans="1:18" ht="15" thickBot="1" x14ac:dyDescent="0.35">
      <c r="A25" s="4" t="s">
        <v>208</v>
      </c>
      <c r="B25" s="4" t="s">
        <v>242</v>
      </c>
      <c r="C25" s="4" t="s">
        <v>210</v>
      </c>
      <c r="D25" s="6" t="s">
        <v>239</v>
      </c>
      <c r="E25" s="6" t="s">
        <v>243</v>
      </c>
      <c r="F25" s="6" t="s">
        <v>245</v>
      </c>
      <c r="G25" s="6" t="s">
        <v>218</v>
      </c>
      <c r="H25" s="6" t="s">
        <v>211</v>
      </c>
      <c r="J25" s="11" t="s">
        <v>212</v>
      </c>
      <c r="K25" s="12" t="s">
        <v>213</v>
      </c>
      <c r="M25" s="71">
        <v>44075</v>
      </c>
      <c r="N25" s="16">
        <v>181</v>
      </c>
      <c r="O25" s="95">
        <f>N25*N25</f>
        <v>32761</v>
      </c>
      <c r="P25" s="52">
        <f>$B$17+N25*$B$18+O25*$B$19</f>
        <v>834.39610868326201</v>
      </c>
      <c r="Q25" s="52">
        <v>1.0324255599370515</v>
      </c>
      <c r="R25" s="17">
        <f>P25*Q25</f>
        <v>861.45186971661371</v>
      </c>
    </row>
    <row r="26" spans="1:18" ht="15" thickBot="1" x14ac:dyDescent="0.35">
      <c r="A26">
        <v>1</v>
      </c>
      <c r="B26">
        <v>2034.671006198887</v>
      </c>
      <c r="C26">
        <v>-108.13985743376702</v>
      </c>
      <c r="D26" s="1">
        <v>1.0324255599370515</v>
      </c>
      <c r="E26" s="1">
        <f>B26*D26</f>
        <v>2100.64635286257</v>
      </c>
      <c r="F26">
        <v>1989</v>
      </c>
      <c r="G26" s="1">
        <f>F26-E26</f>
        <v>-111.64635286256998</v>
      </c>
      <c r="H26">
        <f>G26*G26</f>
        <v>12464.908107513489</v>
      </c>
      <c r="J26" s="51">
        <f>AVERAGE(H26:H205)</f>
        <v>4656.0062979016884</v>
      </c>
      <c r="K26" s="19">
        <f>SQRT(J26)</f>
        <v>68.234934585604236</v>
      </c>
      <c r="M26" s="71">
        <v>44105</v>
      </c>
      <c r="N26" s="16">
        <v>182</v>
      </c>
      <c r="O26" s="95">
        <f t="shared" ref="O26:O35" si="0">N26*N26</f>
        <v>33124</v>
      </c>
      <c r="P26" s="52">
        <f t="shared" ref="P26:P36" si="1">$B$17+N26*$B$18+O26*$B$19</f>
        <v>828.00011344314521</v>
      </c>
      <c r="Q26" s="52">
        <v>0.92151712841815292</v>
      </c>
      <c r="R26" s="17">
        <f t="shared" ref="R26:R36" si="2">P26*Q26</f>
        <v>763.01628687003199</v>
      </c>
    </row>
    <row r="27" spans="1:18" x14ac:dyDescent="0.3">
      <c r="A27">
        <v>2</v>
      </c>
      <c r="B27">
        <v>2027.7336214085535</v>
      </c>
      <c r="C27">
        <v>-155.8205046539249</v>
      </c>
      <c r="D27" s="1">
        <v>0.92151712841815292</v>
      </c>
      <c r="E27" s="1">
        <f t="shared" ref="E27:E90" si="3">B27*D27</f>
        <v>1868.5912639973524</v>
      </c>
      <c r="F27">
        <v>1725</v>
      </c>
      <c r="G27" s="1">
        <f t="shared" ref="G27:G90" si="4">F27-E27</f>
        <v>-143.59126399735237</v>
      </c>
      <c r="H27">
        <f t="shared" ref="H27:H90" si="5">G27*G27</f>
        <v>20618.451096357345</v>
      </c>
      <c r="M27" s="71">
        <v>44136</v>
      </c>
      <c r="N27" s="16">
        <v>183</v>
      </c>
      <c r="O27" s="95">
        <f t="shared" si="0"/>
        <v>33489</v>
      </c>
      <c r="P27" s="52">
        <f t="shared" si="1"/>
        <v>821.60712592275183</v>
      </c>
      <c r="Q27" s="52">
        <v>0.91062868223834026</v>
      </c>
      <c r="R27" s="17">
        <f t="shared" si="2"/>
        <v>748.17901439666559</v>
      </c>
    </row>
    <row r="28" spans="1:18" x14ac:dyDescent="0.3">
      <c r="A28">
        <v>3</v>
      </c>
      <c r="B28">
        <v>2020.7992443379435</v>
      </c>
      <c r="C28">
        <v>-70.498276840892004</v>
      </c>
      <c r="D28" s="1">
        <v>0.91062868223834026</v>
      </c>
      <c r="E28" s="1">
        <f t="shared" si="3"/>
        <v>1840.1977529396952</v>
      </c>
      <c r="F28">
        <v>1776</v>
      </c>
      <c r="G28" s="1">
        <f t="shared" si="4"/>
        <v>-64.197752939695192</v>
      </c>
      <c r="H28">
        <f t="shared" si="5"/>
        <v>4121.3514825061429</v>
      </c>
      <c r="M28" s="71">
        <v>44166</v>
      </c>
      <c r="N28" s="16">
        <v>184</v>
      </c>
      <c r="O28" s="95">
        <f t="shared" si="0"/>
        <v>33856</v>
      </c>
      <c r="P28" s="52">
        <f t="shared" si="1"/>
        <v>815.21714612208189</v>
      </c>
      <c r="Q28" s="52">
        <v>1.0696749531683261</v>
      </c>
      <c r="R28" s="17">
        <f t="shared" si="2"/>
        <v>872.01736260015434</v>
      </c>
    </row>
    <row r="29" spans="1:18" x14ac:dyDescent="0.3">
      <c r="A29">
        <v>4</v>
      </c>
      <c r="B29">
        <v>2013.8678749870571</v>
      </c>
      <c r="C29">
        <v>25.069274602154337</v>
      </c>
      <c r="D29" s="1">
        <v>1.0696749531683261</v>
      </c>
      <c r="E29" s="1">
        <f t="shared" si="3"/>
        <v>2154.1840248639764</v>
      </c>
      <c r="F29">
        <v>2181</v>
      </c>
      <c r="G29" s="1">
        <f t="shared" si="4"/>
        <v>26.815975136023553</v>
      </c>
      <c r="H29">
        <f t="shared" si="5"/>
        <v>719.09652249583337</v>
      </c>
      <c r="M29" s="71">
        <v>44197</v>
      </c>
      <c r="N29" s="16">
        <v>185</v>
      </c>
      <c r="O29" s="95">
        <f t="shared" si="0"/>
        <v>34225</v>
      </c>
      <c r="P29" s="52">
        <f t="shared" si="1"/>
        <v>808.83017404113559</v>
      </c>
      <c r="Q29" s="52">
        <v>1.077617074207192</v>
      </c>
      <c r="R29" s="17">
        <f t="shared" si="2"/>
        <v>871.60920568070242</v>
      </c>
    </row>
    <row r="30" spans="1:18" x14ac:dyDescent="0.3">
      <c r="A30">
        <v>5</v>
      </c>
      <c r="B30">
        <v>2006.939513355894</v>
      </c>
      <c r="C30">
        <v>-6.2288234420584558</v>
      </c>
      <c r="D30" s="1">
        <v>1.077617074207192</v>
      </c>
      <c r="E30" s="1">
        <f t="shared" si="3"/>
        <v>2162.712286493384</v>
      </c>
      <c r="F30">
        <v>2156</v>
      </c>
      <c r="G30" s="1">
        <f t="shared" si="4"/>
        <v>-6.7122864933839992</v>
      </c>
      <c r="H30">
        <f t="shared" si="5"/>
        <v>45.054789969265265</v>
      </c>
      <c r="M30" s="71">
        <v>44228</v>
      </c>
      <c r="N30" s="16">
        <v>186</v>
      </c>
      <c r="O30" s="95">
        <f t="shared" si="0"/>
        <v>34596</v>
      </c>
      <c r="P30" s="52">
        <f t="shared" si="1"/>
        <v>802.4462096799125</v>
      </c>
      <c r="Q30" s="52">
        <v>0.93898398620369217</v>
      </c>
      <c r="R30" s="17">
        <f t="shared" si="2"/>
        <v>753.48414067928798</v>
      </c>
    </row>
    <row r="31" spans="1:18" x14ac:dyDescent="0.3">
      <c r="A31">
        <v>6</v>
      </c>
      <c r="B31">
        <v>2000.0141594444542</v>
      </c>
      <c r="C31">
        <v>-8.4998977791394736</v>
      </c>
      <c r="D31" s="1">
        <v>0.93898398620369217</v>
      </c>
      <c r="E31" s="1">
        <f t="shared" si="3"/>
        <v>1877.9812678989804</v>
      </c>
      <c r="F31">
        <v>1870</v>
      </c>
      <c r="G31" s="1">
        <f t="shared" si="4"/>
        <v>-7.9812678989803771</v>
      </c>
      <c r="H31">
        <f t="shared" si="5"/>
        <v>63.700637275294646</v>
      </c>
      <c r="M31" s="71">
        <v>44256</v>
      </c>
      <c r="N31" s="16">
        <v>187</v>
      </c>
      <c r="O31" s="95">
        <f t="shared" si="0"/>
        <v>34969</v>
      </c>
      <c r="P31" s="52">
        <f t="shared" si="1"/>
        <v>796.06525303841283</v>
      </c>
      <c r="Q31" s="52">
        <v>0.97072866412721415</v>
      </c>
      <c r="R31" s="17">
        <f t="shared" si="2"/>
        <v>772.76335964007114</v>
      </c>
    </row>
    <row r="32" spans="1:18" x14ac:dyDescent="0.3">
      <c r="A32">
        <v>7</v>
      </c>
      <c r="B32">
        <v>1993.0918132527379</v>
      </c>
      <c r="C32">
        <v>1.2862983080915456</v>
      </c>
      <c r="D32" s="1">
        <v>0.97072866412721415</v>
      </c>
      <c r="E32" s="1">
        <f t="shared" si="3"/>
        <v>1934.7513533617173</v>
      </c>
      <c r="F32">
        <v>1936</v>
      </c>
      <c r="G32" s="1">
        <f t="shared" si="4"/>
        <v>1.2486466382827075</v>
      </c>
      <c r="H32">
        <f t="shared" si="5"/>
        <v>1.5591184272947065</v>
      </c>
      <c r="M32" s="71">
        <v>44287</v>
      </c>
      <c r="N32" s="16">
        <v>188</v>
      </c>
      <c r="O32" s="95">
        <f t="shared" si="0"/>
        <v>35344</v>
      </c>
      <c r="P32" s="52">
        <f t="shared" si="1"/>
        <v>789.68730411663648</v>
      </c>
      <c r="Q32" s="52">
        <v>0.87631831856786435</v>
      </c>
      <c r="R32" s="17">
        <f t="shared" si="2"/>
        <v>692.01745053788068</v>
      </c>
    </row>
    <row r="33" spans="1:18" x14ac:dyDescent="0.3">
      <c r="A33">
        <v>8</v>
      </c>
      <c r="B33">
        <v>1986.172474780745</v>
      </c>
      <c r="C33">
        <v>-161.49305621833446</v>
      </c>
      <c r="D33" s="1">
        <v>0.87631831856786435</v>
      </c>
      <c r="E33" s="1">
        <f t="shared" si="3"/>
        <v>1740.5193234856365</v>
      </c>
      <c r="F33">
        <v>1599</v>
      </c>
      <c r="G33" s="1">
        <f t="shared" si="4"/>
        <v>-141.51932348563651</v>
      </c>
      <c r="H33">
        <f t="shared" si="5"/>
        <v>20027.718919832227</v>
      </c>
      <c r="M33" s="71">
        <v>44317</v>
      </c>
      <c r="N33" s="16">
        <v>189</v>
      </c>
      <c r="O33" s="95">
        <f t="shared" si="0"/>
        <v>35721</v>
      </c>
      <c r="P33" s="52">
        <f t="shared" si="1"/>
        <v>783.31236291458367</v>
      </c>
      <c r="Q33" s="52">
        <v>0.88162095741468538</v>
      </c>
      <c r="R33" s="17">
        <f t="shared" si="2"/>
        <v>690.58459534751478</v>
      </c>
    </row>
    <row r="34" spans="1:18" x14ac:dyDescent="0.3">
      <c r="A34">
        <v>9</v>
      </c>
      <c r="B34">
        <v>1979.2561440284755</v>
      </c>
      <c r="C34">
        <v>-11.290222383632681</v>
      </c>
      <c r="D34" s="1">
        <v>0.88162095741468538</v>
      </c>
      <c r="E34" s="1">
        <f t="shared" si="3"/>
        <v>1744.9536966672831</v>
      </c>
      <c r="F34">
        <v>1735</v>
      </c>
      <c r="G34" s="1">
        <f t="shared" si="4"/>
        <v>-9.9536966672831113</v>
      </c>
      <c r="H34">
        <f t="shared" si="5"/>
        <v>99.076077344282922</v>
      </c>
      <c r="M34" s="71">
        <v>44348</v>
      </c>
      <c r="N34" s="16">
        <v>190</v>
      </c>
      <c r="O34" s="95">
        <f t="shared" si="0"/>
        <v>36100</v>
      </c>
      <c r="P34" s="52">
        <f t="shared" si="1"/>
        <v>776.94042943225429</v>
      </c>
      <c r="Q34" s="52">
        <v>0.83963548853571812</v>
      </c>
      <c r="R34" s="17">
        <f t="shared" si="2"/>
        <v>652.34675702950142</v>
      </c>
    </row>
    <row r="35" spans="1:18" x14ac:dyDescent="0.3">
      <c r="A35">
        <v>10</v>
      </c>
      <c r="B35">
        <v>1972.3428209959297</v>
      </c>
      <c r="C35">
        <v>-7.2043501607859071</v>
      </c>
      <c r="D35" s="1">
        <v>0.83963548853571812</v>
      </c>
      <c r="E35" s="1">
        <f t="shared" si="3"/>
        <v>1656.0490280668339</v>
      </c>
      <c r="F35">
        <v>1650</v>
      </c>
      <c r="G35" s="1">
        <f t="shared" si="4"/>
        <v>-6.0490280668338983</v>
      </c>
      <c r="H35">
        <f t="shared" si="5"/>
        <v>36.590740553344247</v>
      </c>
      <c r="M35" s="71">
        <v>44378</v>
      </c>
      <c r="N35" s="16">
        <v>191</v>
      </c>
      <c r="O35" s="95">
        <f t="shared" si="0"/>
        <v>36481</v>
      </c>
      <c r="P35" s="52">
        <f t="shared" si="1"/>
        <v>770.57150366964856</v>
      </c>
      <c r="Q35" s="52">
        <v>0.91715626735896849</v>
      </c>
      <c r="R35" s="17">
        <f t="shared" si="2"/>
        <v>706.73448403884254</v>
      </c>
    </row>
    <row r="36" spans="1:18" ht="15" thickBot="1" x14ac:dyDescent="0.35">
      <c r="A36">
        <v>11</v>
      </c>
      <c r="B36">
        <v>1965.4325056831071</v>
      </c>
      <c r="C36">
        <v>-205.64515270818401</v>
      </c>
      <c r="D36" s="1">
        <v>0.91715626735896849</v>
      </c>
      <c r="E36" s="1">
        <f t="shared" si="3"/>
        <v>1802.6087406583031</v>
      </c>
      <c r="F36">
        <v>1614</v>
      </c>
      <c r="G36" s="1">
        <f t="shared" si="4"/>
        <v>-188.60874065830308</v>
      </c>
      <c r="H36">
        <f t="shared" si="5"/>
        <v>35573.257052711029</v>
      </c>
      <c r="M36" s="71">
        <v>44409</v>
      </c>
      <c r="N36" s="16">
        <v>192</v>
      </c>
      <c r="O36" s="95">
        <f>N36*N36</f>
        <v>36864</v>
      </c>
      <c r="P36" s="52">
        <f t="shared" si="1"/>
        <v>764.20558562676604</v>
      </c>
      <c r="Q36" s="52">
        <v>1.268823293940369</v>
      </c>
      <c r="R36" s="17">
        <f t="shared" si="2"/>
        <v>969.64184840258201</v>
      </c>
    </row>
    <row r="37" spans="1:18" ht="15" thickBot="1" x14ac:dyDescent="0.35">
      <c r="A37">
        <v>12</v>
      </c>
      <c r="B37">
        <v>1958.5251980900077</v>
      </c>
      <c r="C37">
        <v>-157.6440108414165</v>
      </c>
      <c r="D37" s="1">
        <v>1.268823293940369</v>
      </c>
      <c r="E37" s="1">
        <f t="shared" si="3"/>
        <v>2485.0223931057772</v>
      </c>
      <c r="F37">
        <v>2285</v>
      </c>
      <c r="G37" s="1">
        <f t="shared" si="4"/>
        <v>-200.02239310577716</v>
      </c>
      <c r="H37">
        <f t="shared" si="5"/>
        <v>40008.957743762046</v>
      </c>
      <c r="M37" s="7"/>
      <c r="N37" s="18"/>
      <c r="O37" s="18"/>
      <c r="P37" s="72"/>
      <c r="Q37" s="74" t="s">
        <v>266</v>
      </c>
      <c r="R37" s="75">
        <f>SUM(R25:R36)</f>
        <v>9353.8463749398488</v>
      </c>
    </row>
    <row r="38" spans="1:18" x14ac:dyDescent="0.3">
      <c r="A38">
        <v>13</v>
      </c>
      <c r="B38">
        <v>1951.620898216632</v>
      </c>
      <c r="C38">
        <v>15.591149617434667</v>
      </c>
      <c r="D38" s="1">
        <v>1.0324255599370515</v>
      </c>
      <c r="E38" s="1">
        <f t="shared" si="3"/>
        <v>2014.9032986261577</v>
      </c>
      <c r="F38">
        <v>2031</v>
      </c>
      <c r="G38" s="1">
        <f t="shared" si="4"/>
        <v>16.096701373842279</v>
      </c>
      <c r="H38">
        <f t="shared" si="5"/>
        <v>259.10379511865591</v>
      </c>
    </row>
    <row r="39" spans="1:18" x14ac:dyDescent="0.3">
      <c r="A39">
        <v>14</v>
      </c>
      <c r="B39">
        <v>1944.7196060629797</v>
      </c>
      <c r="C39">
        <v>0.98486833762854076</v>
      </c>
      <c r="D39" s="1">
        <v>0.92151712841815292</v>
      </c>
      <c r="E39" s="1">
        <f t="shared" si="3"/>
        <v>1792.0924269576385</v>
      </c>
      <c r="F39">
        <v>1793</v>
      </c>
      <c r="G39" s="1">
        <f t="shared" si="4"/>
        <v>0.90757304236149139</v>
      </c>
      <c r="H39">
        <f t="shared" si="5"/>
        <v>0.82368882722129344</v>
      </c>
    </row>
    <row r="40" spans="1:18" x14ac:dyDescent="0.3">
      <c r="A40">
        <v>15</v>
      </c>
      <c r="B40">
        <v>1937.8213216290508</v>
      </c>
      <c r="C40">
        <v>121.19574709672156</v>
      </c>
      <c r="D40" s="1">
        <v>0.91062868223834026</v>
      </c>
      <c r="E40" s="1">
        <f t="shared" si="3"/>
        <v>1764.6356765284215</v>
      </c>
      <c r="F40">
        <v>1875</v>
      </c>
      <c r="G40" s="1">
        <f t="shared" si="4"/>
        <v>110.36432347157847</v>
      </c>
      <c r="H40">
        <f t="shared" si="5"/>
        <v>12180.283895339207</v>
      </c>
    </row>
    <row r="41" spans="1:18" x14ac:dyDescent="0.3">
      <c r="A41">
        <v>16</v>
      </c>
      <c r="B41">
        <v>1930.9260449148455</v>
      </c>
      <c r="C41">
        <v>166.90750101738286</v>
      </c>
      <c r="D41" s="1">
        <v>1.0696749531683261</v>
      </c>
      <c r="E41" s="1">
        <f t="shared" si="3"/>
        <v>2065.4632266657886</v>
      </c>
      <c r="F41">
        <v>2244</v>
      </c>
      <c r="G41" s="1">
        <f t="shared" si="4"/>
        <v>178.53677333421138</v>
      </c>
      <c r="H41">
        <f t="shared" si="5"/>
        <v>31875.37943259157</v>
      </c>
    </row>
    <row r="42" spans="1:18" x14ac:dyDescent="0.3">
      <c r="A42">
        <v>17</v>
      </c>
      <c r="B42">
        <v>1924.0337759203635</v>
      </c>
      <c r="C42">
        <v>92.452462105037512</v>
      </c>
      <c r="D42" s="1">
        <v>1.077617074207192</v>
      </c>
      <c r="E42" s="1">
        <f t="shared" si="3"/>
        <v>2073.3716482831182</v>
      </c>
      <c r="F42">
        <v>2173</v>
      </c>
      <c r="G42" s="1">
        <f t="shared" si="4"/>
        <v>99.628351716881753</v>
      </c>
      <c r="H42">
        <f t="shared" si="5"/>
        <v>9925.8084658226944</v>
      </c>
    </row>
    <row r="43" spans="1:18" x14ac:dyDescent="0.3">
      <c r="A43">
        <v>18</v>
      </c>
      <c r="B43">
        <v>1917.1445146456049</v>
      </c>
      <c r="C43">
        <v>106.319173677442</v>
      </c>
      <c r="D43" s="1">
        <v>0.93898398620369217</v>
      </c>
      <c r="E43" s="1">
        <f t="shared" si="3"/>
        <v>1800.1679984904729</v>
      </c>
      <c r="F43">
        <v>1900</v>
      </c>
      <c r="G43" s="1">
        <f t="shared" si="4"/>
        <v>99.832001509527117</v>
      </c>
      <c r="H43">
        <f t="shared" si="5"/>
        <v>9966.4285253982252</v>
      </c>
    </row>
    <row r="44" spans="1:18" x14ac:dyDescent="0.3">
      <c r="A44">
        <v>19</v>
      </c>
      <c r="B44">
        <v>1910.2582610905697</v>
      </c>
      <c r="C44">
        <v>134.59739564922688</v>
      </c>
      <c r="D44" s="1">
        <v>0.97072866412721415</v>
      </c>
      <c r="E44" s="1">
        <f t="shared" si="3"/>
        <v>1854.3424499264238</v>
      </c>
      <c r="F44">
        <v>1985</v>
      </c>
      <c r="G44" s="1">
        <f t="shared" si="4"/>
        <v>130.6575500735762</v>
      </c>
      <c r="H44">
        <f t="shared" si="5"/>
        <v>17071.395391229074</v>
      </c>
    </row>
    <row r="45" spans="1:18" x14ac:dyDescent="0.3">
      <c r="A45">
        <v>20</v>
      </c>
      <c r="B45">
        <v>1903.3750152552577</v>
      </c>
      <c r="C45">
        <v>46.82956656035185</v>
      </c>
      <c r="D45" s="1">
        <v>0.87631831856786435</v>
      </c>
      <c r="E45" s="1">
        <f t="shared" si="3"/>
        <v>1667.9623929725706</v>
      </c>
      <c r="F45">
        <v>1709</v>
      </c>
      <c r="G45" s="1">
        <f t="shared" si="4"/>
        <v>41.037607027429431</v>
      </c>
      <c r="H45">
        <f t="shared" si="5"/>
        <v>1684.0851905377253</v>
      </c>
    </row>
    <row r="46" spans="1:18" x14ac:dyDescent="0.3">
      <c r="A46">
        <v>21</v>
      </c>
      <c r="B46">
        <v>1896.4947771396694</v>
      </c>
      <c r="C46">
        <v>83.948161875832284</v>
      </c>
      <c r="D46" s="1">
        <v>0.88162095741468538</v>
      </c>
      <c r="E46" s="1">
        <f t="shared" si="3"/>
        <v>1671.9895411538257</v>
      </c>
      <c r="F46">
        <v>1746</v>
      </c>
      <c r="G46" s="1">
        <f t="shared" si="4"/>
        <v>74.010458846174288</v>
      </c>
      <c r="H46">
        <f t="shared" si="5"/>
        <v>5477.5480186212581</v>
      </c>
    </row>
    <row r="47" spans="1:18" x14ac:dyDescent="0.3">
      <c r="A47">
        <v>22</v>
      </c>
      <c r="B47">
        <v>1889.6175467438047</v>
      </c>
      <c r="C47">
        <v>98.149791331258939</v>
      </c>
      <c r="D47" s="1">
        <v>0.83963548853571812</v>
      </c>
      <c r="E47" s="1">
        <f t="shared" si="3"/>
        <v>1586.5899520058997</v>
      </c>
      <c r="F47">
        <v>1669</v>
      </c>
      <c r="G47" s="1">
        <f t="shared" si="4"/>
        <v>82.410047994100296</v>
      </c>
      <c r="H47">
        <f t="shared" si="5"/>
        <v>6791.4160103899139</v>
      </c>
    </row>
    <row r="48" spans="1:18" x14ac:dyDescent="0.3">
      <c r="A48">
        <v>23</v>
      </c>
      <c r="B48">
        <v>1882.7433240676633</v>
      </c>
      <c r="C48">
        <v>62.399574140058348</v>
      </c>
      <c r="D48" s="1">
        <v>0.91715626735896849</v>
      </c>
      <c r="E48" s="1">
        <f t="shared" si="3"/>
        <v>1726.7698394969148</v>
      </c>
      <c r="F48">
        <v>1784</v>
      </c>
      <c r="G48" s="1">
        <f t="shared" si="4"/>
        <v>57.230160503085244</v>
      </c>
      <c r="H48">
        <f t="shared" si="5"/>
        <v>3275.2912712088983</v>
      </c>
    </row>
    <row r="49" spans="1:8" x14ac:dyDescent="0.3">
      <c r="A49">
        <v>24</v>
      </c>
      <c r="B49">
        <v>1875.8721091112452</v>
      </c>
      <c r="C49">
        <v>32.195004380588216</v>
      </c>
      <c r="D49" s="1">
        <v>1.268823293940369</v>
      </c>
      <c r="E49" s="1">
        <f t="shared" si="3"/>
        <v>2380.1502284933972</v>
      </c>
      <c r="F49">
        <v>2421</v>
      </c>
      <c r="G49" s="1">
        <f t="shared" si="4"/>
        <v>40.849771506602792</v>
      </c>
      <c r="H49">
        <f t="shared" si="5"/>
        <v>1668.7038321416574</v>
      </c>
    </row>
    <row r="50" spans="1:8" x14ac:dyDescent="0.3">
      <c r="A50">
        <v>25</v>
      </c>
      <c r="B50">
        <v>1869.0039018745504</v>
      </c>
      <c r="C50">
        <v>17.814940656597628</v>
      </c>
      <c r="D50" s="1">
        <v>1.0324255599370515</v>
      </c>
      <c r="E50" s="1">
        <f t="shared" si="3"/>
        <v>1929.6073999173668</v>
      </c>
      <c r="F50">
        <v>1948</v>
      </c>
      <c r="G50" s="1">
        <f t="shared" si="4"/>
        <v>18.39260008263318</v>
      </c>
      <c r="H50">
        <f t="shared" si="5"/>
        <v>338.28773779967804</v>
      </c>
    </row>
    <row r="51" spans="1:8" x14ac:dyDescent="0.3">
      <c r="A51">
        <v>26</v>
      </c>
      <c r="B51">
        <v>1862.1387023575792</v>
      </c>
      <c r="C51">
        <v>139.99445730171919</v>
      </c>
      <c r="D51" s="1">
        <v>0.92151712841815292</v>
      </c>
      <c r="E51" s="1">
        <f t="shared" si="3"/>
        <v>1715.9927097128618</v>
      </c>
      <c r="F51">
        <v>1845</v>
      </c>
      <c r="G51" s="1">
        <f t="shared" si="4"/>
        <v>129.00729028713818</v>
      </c>
      <c r="H51">
        <f t="shared" si="5"/>
        <v>16642.880947229936</v>
      </c>
    </row>
    <row r="52" spans="1:8" x14ac:dyDescent="0.3">
      <c r="A52">
        <v>27</v>
      </c>
      <c r="B52">
        <v>1855.2765105603314</v>
      </c>
      <c r="C52">
        <v>209.23127034870936</v>
      </c>
      <c r="D52" s="1">
        <v>0.91062868223834026</v>
      </c>
      <c r="E52" s="1">
        <f t="shared" si="3"/>
        <v>1689.4680039993007</v>
      </c>
      <c r="F52">
        <v>1880</v>
      </c>
      <c r="G52" s="1">
        <f t="shared" si="4"/>
        <v>190.53199600069934</v>
      </c>
      <c r="H52">
        <f t="shared" si="5"/>
        <v>36302.441500010507</v>
      </c>
    </row>
    <row r="53" spans="1:8" x14ac:dyDescent="0.3">
      <c r="A53">
        <v>28</v>
      </c>
      <c r="B53">
        <v>1848.4173264828071</v>
      </c>
      <c r="C53">
        <v>155.92987604780706</v>
      </c>
      <c r="D53" s="1">
        <v>1.0696749531683261</v>
      </c>
      <c r="E53" s="1">
        <f t="shared" si="3"/>
        <v>1977.205717141019</v>
      </c>
      <c r="F53">
        <v>2144</v>
      </c>
      <c r="G53" s="1">
        <f t="shared" si="4"/>
        <v>166.79428285898098</v>
      </c>
      <c r="H53">
        <f t="shared" si="5"/>
        <v>27820.332794441754</v>
      </c>
    </row>
    <row r="54" spans="1:8" x14ac:dyDescent="0.3">
      <c r="A54">
        <v>29</v>
      </c>
      <c r="B54">
        <v>1841.5611501250064</v>
      </c>
      <c r="C54">
        <v>121.10262963740638</v>
      </c>
      <c r="D54" s="1">
        <v>1.077617074207192</v>
      </c>
      <c r="E54" s="1">
        <f t="shared" si="3"/>
        <v>1984.497738571341</v>
      </c>
      <c r="F54">
        <v>2115</v>
      </c>
      <c r="G54" s="1">
        <f t="shared" si="4"/>
        <v>130.50226142865904</v>
      </c>
      <c r="H54">
        <f t="shared" si="5"/>
        <v>17030.840237994067</v>
      </c>
    </row>
    <row r="55" spans="1:8" x14ac:dyDescent="0.3">
      <c r="A55">
        <v>30</v>
      </c>
      <c r="B55">
        <v>1834.7079814869287</v>
      </c>
      <c r="C55">
        <v>139.76658596092875</v>
      </c>
      <c r="D55" s="1">
        <v>0.93898398620369217</v>
      </c>
      <c r="E55" s="1">
        <f t="shared" si="3"/>
        <v>1722.7614139763261</v>
      </c>
      <c r="F55">
        <v>1854</v>
      </c>
      <c r="G55" s="1">
        <f t="shared" si="4"/>
        <v>131.23858602367386</v>
      </c>
      <c r="H55">
        <f t="shared" si="5"/>
        <v>17223.566461493243</v>
      </c>
    </row>
    <row r="56" spans="1:8" x14ac:dyDescent="0.3">
      <c r="A56">
        <v>31</v>
      </c>
      <c r="B56">
        <v>1827.8578205685747</v>
      </c>
      <c r="C56">
        <v>-33.329581757125879</v>
      </c>
      <c r="D56" s="1">
        <v>0.97072866412721415</v>
      </c>
      <c r="E56" s="1">
        <f t="shared" si="3"/>
        <v>1774.3539803750136</v>
      </c>
      <c r="F56">
        <v>1742</v>
      </c>
      <c r="G56" s="1">
        <f t="shared" si="4"/>
        <v>-32.353980375013634</v>
      </c>
      <c r="H56">
        <f t="shared" si="5"/>
        <v>1046.7800461067675</v>
      </c>
    </row>
    <row r="57" spans="1:8" x14ac:dyDescent="0.3">
      <c r="A57">
        <v>32</v>
      </c>
      <c r="B57">
        <v>1821.010667369944</v>
      </c>
      <c r="C57">
        <v>101.80660609951292</v>
      </c>
      <c r="D57" s="1">
        <v>0.87631831856786435</v>
      </c>
      <c r="E57" s="1">
        <f t="shared" si="3"/>
        <v>1595.7850061237739</v>
      </c>
      <c r="F57">
        <v>1685</v>
      </c>
      <c r="G57" s="1">
        <f t="shared" si="4"/>
        <v>89.214993876226117</v>
      </c>
      <c r="H57">
        <f t="shared" si="5"/>
        <v>7959.3151323350639</v>
      </c>
    </row>
    <row r="58" spans="1:8" x14ac:dyDescent="0.3">
      <c r="A58">
        <v>33</v>
      </c>
      <c r="B58">
        <v>1814.1665218910368</v>
      </c>
      <c r="C58">
        <v>46.043340643569536</v>
      </c>
      <c r="D58" s="1">
        <v>0.88162095741468538</v>
      </c>
      <c r="E58" s="1">
        <f t="shared" si="3"/>
        <v>1599.4072259392458</v>
      </c>
      <c r="F58">
        <v>1640</v>
      </c>
      <c r="G58" s="1">
        <f t="shared" si="4"/>
        <v>40.592774060754209</v>
      </c>
      <c r="H58">
        <f t="shared" si="5"/>
        <v>1647.7733059474397</v>
      </c>
    </row>
    <row r="59" spans="1:8" x14ac:dyDescent="0.3">
      <c r="A59">
        <v>34</v>
      </c>
      <c r="B59">
        <v>1807.3253841318531</v>
      </c>
      <c r="C59">
        <v>-26.790830253950162</v>
      </c>
      <c r="D59" s="1">
        <v>0.83963548853571812</v>
      </c>
      <c r="E59" s="1">
        <f t="shared" si="3"/>
        <v>1517.4945318485529</v>
      </c>
      <c r="F59">
        <v>1495</v>
      </c>
      <c r="G59" s="1">
        <f t="shared" si="4"/>
        <v>-22.494531848552924</v>
      </c>
      <c r="H59">
        <f t="shared" si="5"/>
        <v>506.00396308556185</v>
      </c>
    </row>
    <row r="60" spans="1:8" x14ac:dyDescent="0.3">
      <c r="A60">
        <v>35</v>
      </c>
      <c r="B60">
        <v>1800.4872540923927</v>
      </c>
      <c r="C60">
        <v>81.416693388844806</v>
      </c>
      <c r="D60" s="1">
        <v>0.91715626735896849</v>
      </c>
      <c r="E60" s="1">
        <f t="shared" si="3"/>
        <v>1651.3281693907775</v>
      </c>
      <c r="F60">
        <v>1726</v>
      </c>
      <c r="G60" s="1">
        <f t="shared" si="4"/>
        <v>74.671830609222525</v>
      </c>
      <c r="H60">
        <f t="shared" si="5"/>
        <v>5575.8822865324219</v>
      </c>
    </row>
    <row r="61" spans="1:8" x14ac:dyDescent="0.3">
      <c r="A61">
        <v>36</v>
      </c>
      <c r="B61">
        <v>1793.6521317726558</v>
      </c>
      <c r="C61">
        <v>-73.948521017108305</v>
      </c>
      <c r="D61" s="1">
        <v>1.268823293940369</v>
      </c>
      <c r="E61" s="1">
        <f t="shared" si="3"/>
        <v>2275.827606018946</v>
      </c>
      <c r="F61">
        <v>2182</v>
      </c>
      <c r="G61" s="1">
        <f t="shared" si="4"/>
        <v>-93.827606018945971</v>
      </c>
      <c r="H61">
        <f t="shared" si="5"/>
        <v>8803.6196512465467</v>
      </c>
    </row>
    <row r="62" spans="1:8" x14ac:dyDescent="0.3">
      <c r="A62">
        <v>37</v>
      </c>
      <c r="B62">
        <v>1786.8200171726421</v>
      </c>
      <c r="C62">
        <v>-5.5777936537606365</v>
      </c>
      <c r="D62" s="1">
        <v>1.0324255599370515</v>
      </c>
      <c r="E62" s="1">
        <f t="shared" si="3"/>
        <v>1844.7586567361971</v>
      </c>
      <c r="F62">
        <v>1839</v>
      </c>
      <c r="G62" s="1">
        <f t="shared" si="4"/>
        <v>-5.7586567361970538</v>
      </c>
      <c r="H62">
        <f t="shared" si="5"/>
        <v>33.162127405347704</v>
      </c>
    </row>
    <row r="63" spans="1:8" x14ac:dyDescent="0.3">
      <c r="A63">
        <v>38</v>
      </c>
      <c r="B63">
        <v>1779.9909102923521</v>
      </c>
      <c r="C63">
        <v>-64.341845023327096</v>
      </c>
      <c r="D63" s="1">
        <v>0.92151712841815292</v>
      </c>
      <c r="E63" s="1">
        <f t="shared" si="3"/>
        <v>1640.2921122630223</v>
      </c>
      <c r="F63">
        <v>1581</v>
      </c>
      <c r="G63" s="1">
        <f t="shared" si="4"/>
        <v>-59.292112263022318</v>
      </c>
      <c r="H63">
        <f t="shared" si="5"/>
        <v>3515.5545766108417</v>
      </c>
    </row>
    <row r="64" spans="1:8" x14ac:dyDescent="0.3">
      <c r="A64">
        <v>39</v>
      </c>
      <c r="B64">
        <v>1773.1648111317854</v>
      </c>
      <c r="C64">
        <v>-121.55858640455267</v>
      </c>
      <c r="D64" s="1">
        <v>0.91062868223834026</v>
      </c>
      <c r="E64" s="1">
        <f t="shared" si="3"/>
        <v>1614.6947353523333</v>
      </c>
      <c r="F64">
        <v>1504</v>
      </c>
      <c r="G64" s="1">
        <f t="shared" si="4"/>
        <v>-110.69473535233328</v>
      </c>
      <c r="H64">
        <f t="shared" si="5"/>
        <v>12253.324434723103</v>
      </c>
    </row>
    <row r="65" spans="1:8" x14ac:dyDescent="0.3">
      <c r="A65">
        <v>40</v>
      </c>
      <c r="B65">
        <v>1766.341719690942</v>
      </c>
      <c r="C65">
        <v>18.3125758458782</v>
      </c>
      <c r="D65" s="1">
        <v>1.0696749531683261</v>
      </c>
      <c r="E65" s="1">
        <f t="shared" si="3"/>
        <v>1889.411496289669</v>
      </c>
      <c r="F65">
        <v>1909</v>
      </c>
      <c r="G65" s="1">
        <f t="shared" si="4"/>
        <v>19.588503710330997</v>
      </c>
      <c r="H65">
        <f t="shared" si="5"/>
        <v>383.70947760965123</v>
      </c>
    </row>
    <row r="66" spans="1:8" x14ac:dyDescent="0.3">
      <c r="A66">
        <v>41</v>
      </c>
      <c r="B66">
        <v>1759.5216359698222</v>
      </c>
      <c r="C66">
        <v>25.899220892060612</v>
      </c>
      <c r="D66" s="1">
        <v>1.077617074207192</v>
      </c>
      <c r="E66" s="1">
        <f t="shared" si="3"/>
        <v>1896.0905573580517</v>
      </c>
      <c r="F66">
        <v>1924</v>
      </c>
      <c r="G66" s="1">
        <f t="shared" si="4"/>
        <v>27.909442641948317</v>
      </c>
      <c r="H66">
        <f t="shared" si="5"/>
        <v>778.93698858420305</v>
      </c>
    </row>
    <row r="67" spans="1:8" x14ac:dyDescent="0.3">
      <c r="A67">
        <v>42</v>
      </c>
      <c r="B67">
        <v>1752.7045599684261</v>
      </c>
      <c r="C67">
        <v>-41.280272002564743</v>
      </c>
      <c r="D67" s="1">
        <v>0.93898398620369217</v>
      </c>
      <c r="E67" s="1">
        <f t="shared" si="3"/>
        <v>1645.7615143565411</v>
      </c>
      <c r="F67">
        <v>1607</v>
      </c>
      <c r="G67" s="1">
        <f t="shared" si="4"/>
        <v>-38.761514356541056</v>
      </c>
      <c r="H67">
        <f t="shared" si="5"/>
        <v>1502.4549952123384</v>
      </c>
    </row>
    <row r="68" spans="1:8" x14ac:dyDescent="0.3">
      <c r="A68">
        <v>43</v>
      </c>
      <c r="B68">
        <v>1745.890491686753</v>
      </c>
      <c r="C68">
        <v>-97.644118495984912</v>
      </c>
      <c r="D68" s="1">
        <v>0.97072866412721415</v>
      </c>
      <c r="E68" s="1">
        <f t="shared" si="3"/>
        <v>1694.7859447074868</v>
      </c>
      <c r="F68">
        <v>1600</v>
      </c>
      <c r="G68" s="1">
        <f t="shared" si="4"/>
        <v>-94.785944707486806</v>
      </c>
      <c r="H68">
        <f t="shared" si="5"/>
        <v>8984.3753140907465</v>
      </c>
    </row>
    <row r="69" spans="1:8" x14ac:dyDescent="0.3">
      <c r="A69">
        <v>44</v>
      </c>
      <c r="B69">
        <v>1739.0794311248035</v>
      </c>
      <c r="C69">
        <v>-85.570689725846023</v>
      </c>
      <c r="D69" s="1">
        <v>0.87631831856786435</v>
      </c>
      <c r="E69" s="1">
        <f t="shared" si="3"/>
        <v>1523.9871629392458</v>
      </c>
      <c r="F69">
        <v>1449</v>
      </c>
      <c r="G69" s="1">
        <f t="shared" si="4"/>
        <v>-74.987162939245763</v>
      </c>
      <c r="H69">
        <f t="shared" si="5"/>
        <v>5623.0746056769931</v>
      </c>
    </row>
    <row r="70" spans="1:8" x14ac:dyDescent="0.3">
      <c r="A70">
        <v>45</v>
      </c>
      <c r="B70">
        <v>1732.2713782825774</v>
      </c>
      <c r="C70">
        <v>-120.46758885472627</v>
      </c>
      <c r="D70" s="1">
        <v>0.88162095741468538</v>
      </c>
      <c r="E70" s="1">
        <f t="shared" si="3"/>
        <v>1527.2067510235424</v>
      </c>
      <c r="F70">
        <v>1421</v>
      </c>
      <c r="G70" s="1">
        <f t="shared" si="4"/>
        <v>-106.20675102354244</v>
      </c>
      <c r="H70">
        <f t="shared" si="5"/>
        <v>11279.873962976733</v>
      </c>
    </row>
    <row r="71" spans="1:8" x14ac:dyDescent="0.3">
      <c r="A71">
        <v>46</v>
      </c>
      <c r="B71">
        <v>1725.4663331600746</v>
      </c>
      <c r="C71">
        <v>-52.121150418633988</v>
      </c>
      <c r="D71" s="1">
        <v>0.83963548853571812</v>
      </c>
      <c r="E71" s="1">
        <f t="shared" si="3"/>
        <v>1448.7627675947933</v>
      </c>
      <c r="F71">
        <v>1405</v>
      </c>
      <c r="G71" s="1">
        <f t="shared" si="4"/>
        <v>-43.762767594793331</v>
      </c>
      <c r="H71">
        <f t="shared" si="5"/>
        <v>1915.1798275558933</v>
      </c>
    </row>
    <row r="72" spans="1:8" x14ac:dyDescent="0.3">
      <c r="A72">
        <v>47</v>
      </c>
      <c r="B72">
        <v>1718.6642957572956</v>
      </c>
      <c r="C72">
        <v>-116.97431959858318</v>
      </c>
      <c r="D72" s="1">
        <v>0.91715626735896849</v>
      </c>
      <c r="E72" s="1">
        <f t="shared" si="3"/>
        <v>1576.2837303398915</v>
      </c>
      <c r="F72">
        <v>1469</v>
      </c>
      <c r="G72" s="1">
        <f t="shared" si="4"/>
        <v>-107.28373033989146</v>
      </c>
      <c r="H72">
        <f t="shared" si="5"/>
        <v>11509.798795642548</v>
      </c>
    </row>
    <row r="73" spans="1:8" x14ac:dyDescent="0.3">
      <c r="A73">
        <v>48</v>
      </c>
      <c r="B73">
        <v>1711.8652660742398</v>
      </c>
      <c r="C73">
        <v>-212.05043047946106</v>
      </c>
      <c r="D73" s="1">
        <v>1.268823293940369</v>
      </c>
      <c r="E73" s="1">
        <f t="shared" si="3"/>
        <v>2172.054525682423</v>
      </c>
      <c r="F73">
        <v>1903</v>
      </c>
      <c r="G73" s="1">
        <f t="shared" si="4"/>
        <v>-269.05452568242299</v>
      </c>
      <c r="H73">
        <f t="shared" si="5"/>
        <v>72390.337790193618</v>
      </c>
    </row>
    <row r="74" spans="1:8" x14ac:dyDescent="0.3">
      <c r="A74">
        <v>49</v>
      </c>
      <c r="B74">
        <v>1705.0692441109072</v>
      </c>
      <c r="C74">
        <v>-14.874747079668396</v>
      </c>
      <c r="D74" s="1">
        <v>1.0324255599370515</v>
      </c>
      <c r="E74" s="1">
        <f t="shared" si="3"/>
        <v>1760.3570690826486</v>
      </c>
      <c r="F74">
        <v>1745</v>
      </c>
      <c r="G74" s="1">
        <f t="shared" si="4"/>
        <v>-15.35706908264865</v>
      </c>
      <c r="H74">
        <f t="shared" si="5"/>
        <v>235.83957080924304</v>
      </c>
    </row>
    <row r="75" spans="1:8" x14ac:dyDescent="0.3">
      <c r="A75">
        <v>50</v>
      </c>
      <c r="B75">
        <v>1698.2762298672983</v>
      </c>
      <c r="C75">
        <v>-7.586006155001769</v>
      </c>
      <c r="D75" s="1">
        <v>0.92151712841815292</v>
      </c>
      <c r="E75" s="1">
        <f t="shared" si="3"/>
        <v>1564.9906346081198</v>
      </c>
      <c r="F75">
        <v>1558</v>
      </c>
      <c r="G75" s="1">
        <f t="shared" si="4"/>
        <v>-6.9906346081197626</v>
      </c>
      <c r="H75">
        <f t="shared" si="5"/>
        <v>48.868972224241745</v>
      </c>
    </row>
    <row r="76" spans="1:8" x14ac:dyDescent="0.3">
      <c r="A76">
        <v>51</v>
      </c>
      <c r="B76">
        <v>1691.4862233434126</v>
      </c>
      <c r="C76">
        <v>-66.235417095869707</v>
      </c>
      <c r="D76" s="1">
        <v>0.91062868223834026</v>
      </c>
      <c r="E76" s="1">
        <f t="shared" si="3"/>
        <v>1540.3158705875187</v>
      </c>
      <c r="F76">
        <v>1480</v>
      </c>
      <c r="G76" s="1">
        <f t="shared" si="4"/>
        <v>-60.315870587518702</v>
      </c>
      <c r="H76">
        <f t="shared" si="5"/>
        <v>3638.0042447303035</v>
      </c>
    </row>
    <row r="77" spans="1:8" x14ac:dyDescent="0.3">
      <c r="A77">
        <v>52</v>
      </c>
      <c r="B77">
        <v>1684.6992245392505</v>
      </c>
      <c r="C77">
        <v>31.710040314391108</v>
      </c>
      <c r="D77" s="1">
        <v>1.0696749531683261</v>
      </c>
      <c r="E77" s="1">
        <f t="shared" si="3"/>
        <v>1802.0805641117381</v>
      </c>
      <c r="F77">
        <v>1836</v>
      </c>
      <c r="G77" s="1">
        <f t="shared" si="4"/>
        <v>33.919435888261887</v>
      </c>
      <c r="H77">
        <f t="shared" si="5"/>
        <v>1150.5281309779084</v>
      </c>
    </row>
    <row r="78" spans="1:8" x14ac:dyDescent="0.3">
      <c r="A78">
        <v>53</v>
      </c>
      <c r="B78">
        <v>1677.9152334548116</v>
      </c>
      <c r="C78">
        <v>-65.097432401821834</v>
      </c>
      <c r="D78" s="1">
        <v>1.077617074207192</v>
      </c>
      <c r="E78" s="1">
        <f t="shared" si="3"/>
        <v>1808.1501046432516</v>
      </c>
      <c r="F78">
        <v>1738</v>
      </c>
      <c r="G78" s="1">
        <f t="shared" si="4"/>
        <v>-70.150104643251552</v>
      </c>
      <c r="H78">
        <f t="shared" si="5"/>
        <v>4921.0371814591426</v>
      </c>
    </row>
    <row r="79" spans="1:8" x14ac:dyDescent="0.3">
      <c r="A79">
        <v>54</v>
      </c>
      <c r="B79">
        <v>1671.1342500900967</v>
      </c>
      <c r="C79">
        <v>-20.413872773926869</v>
      </c>
      <c r="D79" s="1">
        <v>0.93898398620369217</v>
      </c>
      <c r="E79" s="1">
        <f t="shared" si="3"/>
        <v>1569.1682996311167</v>
      </c>
      <c r="F79">
        <v>1550</v>
      </c>
      <c r="G79" s="1">
        <f t="shared" si="4"/>
        <v>-19.168299631116724</v>
      </c>
      <c r="H79">
        <f t="shared" si="5"/>
        <v>367.42371074826957</v>
      </c>
    </row>
    <row r="80" spans="1:8" x14ac:dyDescent="0.3">
      <c r="A80">
        <v>55</v>
      </c>
      <c r="B80">
        <v>1664.3562744451049</v>
      </c>
      <c r="C80">
        <v>12.734410276501649</v>
      </c>
      <c r="D80" s="1">
        <v>0.97072866412721415</v>
      </c>
      <c r="E80" s="1">
        <f t="shared" si="3"/>
        <v>1615.6383429238438</v>
      </c>
      <c r="F80">
        <v>1628</v>
      </c>
      <c r="G80" s="1">
        <f t="shared" si="4"/>
        <v>12.361657076156234</v>
      </c>
      <c r="H80">
        <f t="shared" si="5"/>
        <v>152.81056566848349</v>
      </c>
    </row>
    <row r="81" spans="1:8" x14ac:dyDescent="0.3">
      <c r="A81">
        <v>56</v>
      </c>
      <c r="B81">
        <v>1657.5813065198363</v>
      </c>
      <c r="C81">
        <v>31.302708159568056</v>
      </c>
      <c r="D81" s="1">
        <v>0.87631831856786435</v>
      </c>
      <c r="E81" s="1">
        <f t="shared" si="3"/>
        <v>1452.5688634189867</v>
      </c>
      <c r="F81">
        <v>1480</v>
      </c>
      <c r="G81" s="1">
        <f t="shared" si="4"/>
        <v>27.431136581013334</v>
      </c>
      <c r="H81">
        <f t="shared" si="5"/>
        <v>752.46725412620788</v>
      </c>
    </row>
    <row r="82" spans="1:8" x14ac:dyDescent="0.3">
      <c r="A82">
        <v>57</v>
      </c>
      <c r="B82">
        <v>1650.8093463142914</v>
      </c>
      <c r="C82">
        <v>-50.34829995067571</v>
      </c>
      <c r="D82" s="1">
        <v>0.88162095741468538</v>
      </c>
      <c r="E82" s="1">
        <f t="shared" si="3"/>
        <v>1455.3881164067166</v>
      </c>
      <c r="F82">
        <v>1411</v>
      </c>
      <c r="G82" s="1">
        <f t="shared" si="4"/>
        <v>-44.388116406716563</v>
      </c>
      <c r="H82">
        <f t="shared" si="5"/>
        <v>1970.3048781362202</v>
      </c>
    </row>
    <row r="83" spans="1:8" x14ac:dyDescent="0.3">
      <c r="A83">
        <v>58</v>
      </c>
      <c r="B83">
        <v>1644.0403938284696</v>
      </c>
      <c r="C83">
        <v>15.012872761442623</v>
      </c>
      <c r="D83" s="1">
        <v>0.83963548853571812</v>
      </c>
      <c r="E83" s="1">
        <f t="shared" si="3"/>
        <v>1380.3946592446216</v>
      </c>
      <c r="F83">
        <v>1393</v>
      </c>
      <c r="G83" s="1">
        <f t="shared" si="4"/>
        <v>12.605340755378393</v>
      </c>
      <c r="H83">
        <f t="shared" si="5"/>
        <v>158.89461555920352</v>
      </c>
    </row>
    <row r="84" spans="1:8" x14ac:dyDescent="0.3">
      <c r="A84">
        <v>59</v>
      </c>
      <c r="B84">
        <v>1637.2744490623718</v>
      </c>
      <c r="C84">
        <v>-91.191136473498773</v>
      </c>
      <c r="D84" s="1">
        <v>0.91715626735896849</v>
      </c>
      <c r="E84" s="1">
        <f t="shared" si="3"/>
        <v>1501.6365223442565</v>
      </c>
      <c r="F84">
        <v>1418</v>
      </c>
      <c r="G84" s="1">
        <f t="shared" si="4"/>
        <v>-83.636522344256491</v>
      </c>
      <c r="H84">
        <f t="shared" si="5"/>
        <v>6995.0678698413149</v>
      </c>
    </row>
    <row r="85" spans="1:8" x14ac:dyDescent="0.3">
      <c r="A85">
        <v>60</v>
      </c>
      <c r="B85">
        <v>1630.5115120159969</v>
      </c>
      <c r="C85">
        <v>-145.67118082284765</v>
      </c>
      <c r="D85" s="1">
        <v>1.268823293940369</v>
      </c>
      <c r="E85" s="1">
        <f t="shared" si="3"/>
        <v>2068.8309874838287</v>
      </c>
      <c r="F85">
        <v>1884</v>
      </c>
      <c r="G85" s="1">
        <f t="shared" si="4"/>
        <v>-184.83098748382872</v>
      </c>
      <c r="H85">
        <f t="shared" si="5"/>
        <v>34162.49393424725</v>
      </c>
    </row>
    <row r="86" spans="1:8" x14ac:dyDescent="0.3">
      <c r="A86">
        <v>61</v>
      </c>
      <c r="B86">
        <v>1623.7515826893457</v>
      </c>
      <c r="C86">
        <v>10.264529913347815</v>
      </c>
      <c r="D86" s="1">
        <v>1.0324255599370515</v>
      </c>
      <c r="E86" s="1">
        <f t="shared" si="3"/>
        <v>1676.4026369567214</v>
      </c>
      <c r="F86">
        <v>1687</v>
      </c>
      <c r="G86" s="1">
        <f t="shared" si="4"/>
        <v>10.597363043278619</v>
      </c>
      <c r="H86">
        <f t="shared" si="5"/>
        <v>112.30410347104748</v>
      </c>
    </row>
    <row r="87" spans="1:8" x14ac:dyDescent="0.3">
      <c r="A87">
        <v>62</v>
      </c>
      <c r="B87">
        <v>1616.9946610824177</v>
      </c>
      <c r="C87">
        <v>-45.672810032735242</v>
      </c>
      <c r="D87" s="1">
        <v>0.92151712841815292</v>
      </c>
      <c r="E87" s="1">
        <f t="shared" si="3"/>
        <v>1490.0882767481539</v>
      </c>
      <c r="F87">
        <v>1448</v>
      </c>
      <c r="G87" s="1">
        <f t="shared" si="4"/>
        <v>-42.08827674815393</v>
      </c>
      <c r="H87">
        <f t="shared" si="5"/>
        <v>1771.4230396291948</v>
      </c>
    </row>
    <row r="88" spans="1:8" x14ac:dyDescent="0.3">
      <c r="A88">
        <v>63</v>
      </c>
      <c r="B88">
        <v>1610.2407471952133</v>
      </c>
      <c r="C88">
        <v>-4.7565048074379774</v>
      </c>
      <c r="D88" s="1">
        <v>0.91062868223834026</v>
      </c>
      <c r="E88" s="1">
        <f t="shared" si="3"/>
        <v>1466.3314097048576</v>
      </c>
      <c r="F88">
        <v>1462</v>
      </c>
      <c r="G88" s="1">
        <f t="shared" si="4"/>
        <v>-4.3314097048576059</v>
      </c>
      <c r="H88">
        <f t="shared" si="5"/>
        <v>18.761110031334653</v>
      </c>
    </row>
    <row r="89" spans="1:8" x14ac:dyDescent="0.3">
      <c r="A89">
        <v>64</v>
      </c>
      <c r="B89">
        <v>1603.4898410277322</v>
      </c>
      <c r="C89">
        <v>-37.593589050689843</v>
      </c>
      <c r="D89" s="1">
        <v>1.0696749531683261</v>
      </c>
      <c r="E89" s="1">
        <f t="shared" si="3"/>
        <v>1715.2129206072259</v>
      </c>
      <c r="F89">
        <v>1675</v>
      </c>
      <c r="G89" s="1">
        <f t="shared" si="4"/>
        <v>-40.212920607225897</v>
      </c>
      <c r="H89">
        <f t="shared" si="5"/>
        <v>1617.0789837630532</v>
      </c>
    </row>
    <row r="90" spans="1:8" x14ac:dyDescent="0.3">
      <c r="A90">
        <v>65</v>
      </c>
      <c r="B90">
        <v>1596.7419425799746</v>
      </c>
      <c r="C90">
        <v>-109.20055300118133</v>
      </c>
      <c r="D90" s="1">
        <v>1.077617074207192</v>
      </c>
      <c r="E90" s="1">
        <f t="shared" si="3"/>
        <v>1720.6763804269403</v>
      </c>
      <c r="F90">
        <v>1603</v>
      </c>
      <c r="G90" s="1">
        <f t="shared" si="4"/>
        <v>-117.67638042694034</v>
      </c>
      <c r="H90">
        <f t="shared" si="5"/>
        <v>13847.730510385987</v>
      </c>
    </row>
    <row r="91" spans="1:8" x14ac:dyDescent="0.3">
      <c r="A91">
        <v>66</v>
      </c>
      <c r="B91">
        <v>1589.9970518519403</v>
      </c>
      <c r="C91">
        <v>-4.2405087398260548</v>
      </c>
      <c r="D91" s="1">
        <v>0.93898398620369217</v>
      </c>
      <c r="E91" s="1">
        <f t="shared" ref="E91:E154" si="6">B91*D91</f>
        <v>1492.9817698000536</v>
      </c>
      <c r="F91">
        <v>1489</v>
      </c>
      <c r="G91" s="1">
        <f t="shared" ref="G91:G154" si="7">F91-E91</f>
        <v>-3.9817698000535984</v>
      </c>
      <c r="H91">
        <f t="shared" ref="H91:H154" si="8">G91*G91</f>
        <v>15.854490740618873</v>
      </c>
    </row>
    <row r="92" spans="1:8" x14ac:dyDescent="0.3">
      <c r="A92">
        <v>67</v>
      </c>
      <c r="B92">
        <v>1583.2551688436299</v>
      </c>
      <c r="C92">
        <v>42.327816715765039</v>
      </c>
      <c r="D92" s="1">
        <v>0.97072866412721415</v>
      </c>
      <c r="E92" s="1">
        <f t="shared" si="6"/>
        <v>1536.9111750240838</v>
      </c>
      <c r="F92">
        <v>1578</v>
      </c>
      <c r="G92" s="1">
        <f t="shared" si="7"/>
        <v>41.088824975916168</v>
      </c>
      <c r="H92">
        <f t="shared" si="8"/>
        <v>1688.2915379014723</v>
      </c>
    </row>
    <row r="93" spans="1:8" x14ac:dyDescent="0.3">
      <c r="A93">
        <v>68</v>
      </c>
      <c r="B93">
        <v>1576.5162935550425</v>
      </c>
      <c r="C93">
        <v>-14.298579976593373</v>
      </c>
      <c r="D93" s="1">
        <v>0.87631831856786435</v>
      </c>
      <c r="E93" s="1">
        <f t="shared" si="6"/>
        <v>1381.5301075629964</v>
      </c>
      <c r="F93">
        <v>1369</v>
      </c>
      <c r="G93" s="1">
        <f t="shared" si="7"/>
        <v>-12.530107562996363</v>
      </c>
      <c r="H93">
        <f t="shared" si="8"/>
        <v>157.00359554025866</v>
      </c>
    </row>
    <row r="94" spans="1:8" x14ac:dyDescent="0.3">
      <c r="A94">
        <v>69</v>
      </c>
      <c r="B94">
        <v>1569.7804259861784</v>
      </c>
      <c r="C94">
        <v>-18.093174798774953</v>
      </c>
      <c r="D94" s="1">
        <v>0.88162095741468538</v>
      </c>
      <c r="E94" s="1">
        <f t="shared" si="6"/>
        <v>1383.9513220887673</v>
      </c>
      <c r="F94">
        <v>1368</v>
      </c>
      <c r="G94" s="1">
        <f t="shared" si="7"/>
        <v>-15.951322088767256</v>
      </c>
      <c r="H94">
        <f t="shared" si="8"/>
        <v>254.44467637959417</v>
      </c>
    </row>
    <row r="95" spans="1:8" x14ac:dyDescent="0.3">
      <c r="A95">
        <v>70</v>
      </c>
      <c r="B95">
        <v>1563.0475661370381</v>
      </c>
      <c r="C95">
        <v>-13.56565670884288</v>
      </c>
      <c r="D95" s="1">
        <v>0.83963548853571812</v>
      </c>
      <c r="E95" s="1">
        <f t="shared" si="6"/>
        <v>1312.3902067980371</v>
      </c>
      <c r="F95">
        <v>1301</v>
      </c>
      <c r="G95" s="1">
        <f t="shared" si="7"/>
        <v>-11.39020679803707</v>
      </c>
      <c r="H95">
        <f t="shared" si="8"/>
        <v>129.73681090204988</v>
      </c>
    </row>
    <row r="96" spans="1:8" x14ac:dyDescent="0.3">
      <c r="A96">
        <v>71</v>
      </c>
      <c r="B96">
        <v>1556.3177140076209</v>
      </c>
      <c r="C96">
        <v>-89.828253195184971</v>
      </c>
      <c r="D96" s="1">
        <v>0.91715626735896849</v>
      </c>
      <c r="E96" s="1">
        <f t="shared" si="6"/>
        <v>1427.3865454038723</v>
      </c>
      <c r="F96">
        <v>1345</v>
      </c>
      <c r="G96" s="1">
        <f t="shared" si="7"/>
        <v>-82.386545403872333</v>
      </c>
      <c r="H96">
        <f t="shared" si="8"/>
        <v>6787.5428635843173</v>
      </c>
    </row>
    <row r="97" spans="1:8" x14ac:dyDescent="0.3">
      <c r="A97">
        <v>72</v>
      </c>
      <c r="B97">
        <v>1549.5908695979276</v>
      </c>
      <c r="C97">
        <v>-42.682847707640349</v>
      </c>
      <c r="D97" s="1">
        <v>1.268823293940369</v>
      </c>
      <c r="E97" s="1">
        <f t="shared" si="6"/>
        <v>1966.1569914231634</v>
      </c>
      <c r="F97">
        <v>1912</v>
      </c>
      <c r="G97" s="1">
        <f t="shared" si="7"/>
        <v>-54.15699142316339</v>
      </c>
      <c r="H97">
        <f t="shared" si="8"/>
        <v>2932.9797200085932</v>
      </c>
    </row>
    <row r="98" spans="1:8" x14ac:dyDescent="0.3">
      <c r="A98">
        <v>73</v>
      </c>
      <c r="B98">
        <v>1542.8670329079573</v>
      </c>
      <c r="C98">
        <v>50.468180625789273</v>
      </c>
      <c r="D98" s="1">
        <v>1.0324255599370515</v>
      </c>
      <c r="E98" s="1">
        <f t="shared" si="6"/>
        <v>1592.8953603584152</v>
      </c>
      <c r="F98">
        <v>1645</v>
      </c>
      <c r="G98" s="1">
        <f t="shared" si="7"/>
        <v>52.104639641584754</v>
      </c>
      <c r="H98">
        <f t="shared" si="8"/>
        <v>2714.8934721794053</v>
      </c>
    </row>
    <row r="99" spans="1:8" x14ac:dyDescent="0.3">
      <c r="A99">
        <v>74</v>
      </c>
      <c r="B99">
        <v>1536.1462039377104</v>
      </c>
      <c r="C99">
        <v>-31.01954136456834</v>
      </c>
      <c r="D99" s="1">
        <v>0.92151712841815292</v>
      </c>
      <c r="E99" s="1">
        <f t="shared" si="6"/>
        <v>1415.5850386831253</v>
      </c>
      <c r="F99">
        <v>1387</v>
      </c>
      <c r="G99" s="1">
        <f t="shared" si="7"/>
        <v>-28.585038683125276</v>
      </c>
      <c r="H99">
        <f t="shared" si="8"/>
        <v>817.10443651576838</v>
      </c>
    </row>
    <row r="100" spans="1:8" x14ac:dyDescent="0.3">
      <c r="A100">
        <v>75</v>
      </c>
      <c r="B100">
        <v>1529.4283826871872</v>
      </c>
      <c r="C100">
        <v>63.976292897397116</v>
      </c>
      <c r="D100" s="1">
        <v>0.91062868223834026</v>
      </c>
      <c r="E100" s="1">
        <f t="shared" si="6"/>
        <v>1392.7413527043493</v>
      </c>
      <c r="F100">
        <v>1451</v>
      </c>
      <c r="G100" s="1">
        <f t="shared" si="7"/>
        <v>58.25864729565069</v>
      </c>
      <c r="H100">
        <f t="shared" si="8"/>
        <v>3394.0699847190276</v>
      </c>
    </row>
    <row r="101" spans="1:8" x14ac:dyDescent="0.3">
      <c r="A101">
        <v>76</v>
      </c>
      <c r="B101">
        <v>1522.7135691563872</v>
      </c>
      <c r="C101">
        <v>37.573502216558154</v>
      </c>
      <c r="D101" s="1">
        <v>1.0696749531683261</v>
      </c>
      <c r="E101" s="1">
        <f t="shared" si="6"/>
        <v>1628.808565776133</v>
      </c>
      <c r="F101">
        <v>1669</v>
      </c>
      <c r="G101" s="1">
        <f t="shared" si="7"/>
        <v>40.191434223866963</v>
      </c>
      <c r="H101">
        <f t="shared" si="8"/>
        <v>1615.3513849714245</v>
      </c>
    </row>
    <row r="102" spans="1:8" x14ac:dyDescent="0.3">
      <c r="A102">
        <v>77</v>
      </c>
      <c r="B102">
        <v>1516.0017633453108</v>
      </c>
      <c r="C102">
        <v>21.650190823161211</v>
      </c>
      <c r="D102" s="1">
        <v>1.077617074207192</v>
      </c>
      <c r="E102" s="1">
        <f t="shared" si="6"/>
        <v>1633.6693847091176</v>
      </c>
      <c r="F102">
        <v>1657</v>
      </c>
      <c r="G102" s="1">
        <f t="shared" si="7"/>
        <v>23.330615290882406</v>
      </c>
      <c r="H102">
        <f t="shared" si="8"/>
        <v>544.31760985115591</v>
      </c>
    </row>
    <row r="103" spans="1:8" x14ac:dyDescent="0.3">
      <c r="A103">
        <v>78</v>
      </c>
      <c r="B103">
        <v>1509.2929652539576</v>
      </c>
      <c r="C103">
        <v>91.373310298431534</v>
      </c>
      <c r="D103" s="1">
        <v>0.93898398620369217</v>
      </c>
      <c r="E103" s="1">
        <f t="shared" si="6"/>
        <v>1417.2019248633517</v>
      </c>
      <c r="F103">
        <v>1503</v>
      </c>
      <c r="G103" s="1">
        <f t="shared" si="7"/>
        <v>85.798075136648322</v>
      </c>
      <c r="H103">
        <f t="shared" si="8"/>
        <v>7361.3096971539508</v>
      </c>
    </row>
    <row r="104" spans="1:8" x14ac:dyDescent="0.3">
      <c r="A104">
        <v>79</v>
      </c>
      <c r="B104">
        <v>1502.5871748823279</v>
      </c>
      <c r="C104">
        <v>24.101028285621169</v>
      </c>
      <c r="D104" s="1">
        <v>0.97072866412721415</v>
      </c>
      <c r="E104" s="1">
        <f t="shared" si="6"/>
        <v>1458.6044410082068</v>
      </c>
      <c r="F104">
        <v>1482</v>
      </c>
      <c r="G104" s="1">
        <f t="shared" si="7"/>
        <v>23.395558991793223</v>
      </c>
      <c r="H104">
        <f t="shared" si="8"/>
        <v>547.35218053847677</v>
      </c>
    </row>
    <row r="105" spans="1:8" x14ac:dyDescent="0.3">
      <c r="A105">
        <v>80</v>
      </c>
      <c r="B105">
        <v>1495.884392230422</v>
      </c>
      <c r="C105">
        <v>-48.921601275364765</v>
      </c>
      <c r="D105" s="1">
        <v>0.87631831856786435</v>
      </c>
      <c r="E105" s="1">
        <f t="shared" si="6"/>
        <v>1310.8708953712751</v>
      </c>
      <c r="F105">
        <v>1268</v>
      </c>
      <c r="G105" s="1">
        <f t="shared" si="7"/>
        <v>-42.870895371275083</v>
      </c>
      <c r="H105">
        <f t="shared" si="8"/>
        <v>1837.9136699348153</v>
      </c>
    </row>
    <row r="106" spans="1:8" x14ac:dyDescent="0.3">
      <c r="A106">
        <v>81</v>
      </c>
      <c r="B106">
        <v>1489.1846172982391</v>
      </c>
      <c r="C106">
        <v>57.965536663470175</v>
      </c>
      <c r="D106" s="1">
        <v>0.88162095741468538</v>
      </c>
      <c r="E106" s="1">
        <f t="shared" si="6"/>
        <v>1312.8963680696954</v>
      </c>
      <c r="F106">
        <v>1364</v>
      </c>
      <c r="G106" s="1">
        <f t="shared" si="7"/>
        <v>51.103631930304573</v>
      </c>
      <c r="H106">
        <f t="shared" si="8"/>
        <v>2611.5811964680452</v>
      </c>
    </row>
    <row r="107" spans="1:8" x14ac:dyDescent="0.3">
      <c r="A107">
        <v>82</v>
      </c>
      <c r="B107">
        <v>1482.4878500857797</v>
      </c>
      <c r="C107">
        <v>11.01738774892965</v>
      </c>
      <c r="D107" s="1">
        <v>0.83963548853571812</v>
      </c>
      <c r="E107" s="1">
        <f t="shared" si="6"/>
        <v>1244.7494102550399</v>
      </c>
      <c r="F107">
        <v>1254</v>
      </c>
      <c r="G107" s="1">
        <f t="shared" si="7"/>
        <v>9.2505897449600525</v>
      </c>
      <c r="H107">
        <f t="shared" si="8"/>
        <v>85.573410629560087</v>
      </c>
    </row>
    <row r="108" spans="1:8" x14ac:dyDescent="0.3">
      <c r="A108">
        <v>83</v>
      </c>
      <c r="B108">
        <v>1475.7940905930441</v>
      </c>
      <c r="C108">
        <v>-56.188679457139642</v>
      </c>
      <c r="D108" s="1">
        <v>0.91715626735896849</v>
      </c>
      <c r="E108" s="1">
        <f t="shared" si="6"/>
        <v>1353.5337995187397</v>
      </c>
      <c r="F108">
        <v>1302</v>
      </c>
      <c r="G108" s="1">
        <f t="shared" si="7"/>
        <v>-51.53379951873967</v>
      </c>
      <c r="H108">
        <f t="shared" si="8"/>
        <v>2655.7324928376529</v>
      </c>
    </row>
    <row r="109" spans="1:8" x14ac:dyDescent="0.3">
      <c r="A109">
        <v>84</v>
      </c>
      <c r="B109">
        <v>1469.1033388200315</v>
      </c>
      <c r="C109">
        <v>-37.855970748503296</v>
      </c>
      <c r="D109" s="1">
        <v>1.268823293940369</v>
      </c>
      <c r="E109" s="1">
        <f t="shared" si="6"/>
        <v>1864.0325375004263</v>
      </c>
      <c r="F109">
        <v>1816</v>
      </c>
      <c r="G109" s="1">
        <f t="shared" si="7"/>
        <v>-48.032537500426315</v>
      </c>
      <c r="H109">
        <f t="shared" si="8"/>
        <v>2307.1246587298601</v>
      </c>
    </row>
    <row r="110" spans="1:8" x14ac:dyDescent="0.3">
      <c r="A110">
        <v>85</v>
      </c>
      <c r="B110">
        <v>1462.4155947667423</v>
      </c>
      <c r="C110">
        <v>-46.33287003340638</v>
      </c>
      <c r="D110" s="1">
        <v>1.0324255599370515</v>
      </c>
      <c r="E110" s="1">
        <f t="shared" si="6"/>
        <v>1509.8352392877302</v>
      </c>
      <c r="F110">
        <v>1462</v>
      </c>
      <c r="G110" s="1">
        <f t="shared" si="7"/>
        <v>-47.835239287730246</v>
      </c>
      <c r="H110">
        <f t="shared" si="8"/>
        <v>2288.2101177144114</v>
      </c>
    </row>
    <row r="111" spans="1:8" x14ac:dyDescent="0.3">
      <c r="A111">
        <v>86</v>
      </c>
      <c r="B111">
        <v>1455.7308584331768</v>
      </c>
      <c r="C111">
        <v>36.373799849498255</v>
      </c>
      <c r="D111" s="1">
        <v>0.92151712841815292</v>
      </c>
      <c r="E111" s="1">
        <f t="shared" si="6"/>
        <v>1341.4809204130338</v>
      </c>
      <c r="F111">
        <v>1375</v>
      </c>
      <c r="G111" s="1">
        <f t="shared" si="7"/>
        <v>33.5190795869662</v>
      </c>
      <c r="H111">
        <f t="shared" si="8"/>
        <v>1123.5286963573742</v>
      </c>
    </row>
    <row r="112" spans="1:8" x14ac:dyDescent="0.3">
      <c r="A112">
        <v>87</v>
      </c>
      <c r="B112">
        <v>1449.0491298193344</v>
      </c>
      <c r="C112">
        <v>35.639444536529027</v>
      </c>
      <c r="D112" s="1">
        <v>0.91062868223834026</v>
      </c>
      <c r="E112" s="1">
        <f t="shared" si="6"/>
        <v>1319.5456995859943</v>
      </c>
      <c r="F112">
        <v>1352</v>
      </c>
      <c r="G112" s="1">
        <f t="shared" si="7"/>
        <v>32.454300414005729</v>
      </c>
      <c r="H112">
        <f t="shared" si="8"/>
        <v>1053.2816153625324</v>
      </c>
    </row>
    <row r="113" spans="1:8" x14ac:dyDescent="0.3">
      <c r="A113">
        <v>88</v>
      </c>
      <c r="B113">
        <v>1442.3704089252155</v>
      </c>
      <c r="C113">
        <v>21.625728744066919</v>
      </c>
      <c r="D113" s="1">
        <v>1.0696749531683261</v>
      </c>
      <c r="E113" s="1">
        <f t="shared" si="6"/>
        <v>1542.8674996184593</v>
      </c>
      <c r="F113">
        <v>1566</v>
      </c>
      <c r="G113" s="1">
        <f t="shared" si="7"/>
        <v>23.132500381540694</v>
      </c>
      <c r="H113">
        <f t="shared" si="8"/>
        <v>535.11257390198034</v>
      </c>
    </row>
    <row r="114" spans="1:8" x14ac:dyDescent="0.3">
      <c r="A114">
        <v>89</v>
      </c>
      <c r="B114">
        <v>1435.6946957508201</v>
      </c>
      <c r="C114">
        <v>-1.0477910166875972</v>
      </c>
      <c r="D114" s="1">
        <v>1.077617074207192</v>
      </c>
      <c r="E114" s="1">
        <f t="shared" si="6"/>
        <v>1547.1291174897833</v>
      </c>
      <c r="F114">
        <v>1546</v>
      </c>
      <c r="G114" s="1">
        <f t="shared" si="7"/>
        <v>-1.1291174897833116</v>
      </c>
      <c r="H114">
        <f t="shared" si="8"/>
        <v>1.2749063057345669</v>
      </c>
    </row>
    <row r="115" spans="1:8" x14ac:dyDescent="0.3">
      <c r="A115">
        <v>90</v>
      </c>
      <c r="B115">
        <v>1429.0219902961483</v>
      </c>
      <c r="C115">
        <v>31.066807962218718</v>
      </c>
      <c r="D115" s="1">
        <v>0.93898398620369217</v>
      </c>
      <c r="E115" s="1">
        <f t="shared" si="6"/>
        <v>1341.8287648210112</v>
      </c>
      <c r="F115">
        <v>1371</v>
      </c>
      <c r="G115" s="1">
        <f t="shared" si="7"/>
        <v>29.171235178988809</v>
      </c>
      <c r="H115">
        <f t="shared" si="8"/>
        <v>850.96096186787429</v>
      </c>
    </row>
    <row r="116" spans="1:8" x14ac:dyDescent="0.3">
      <c r="A116">
        <v>91</v>
      </c>
      <c r="B116">
        <v>1422.3522925611996</v>
      </c>
      <c r="C116">
        <v>-14.131797466337048</v>
      </c>
      <c r="D116" s="1">
        <v>0.97072866412721415</v>
      </c>
      <c r="E116" s="1">
        <f t="shared" si="6"/>
        <v>1380.7181408762137</v>
      </c>
      <c r="F116">
        <v>1367</v>
      </c>
      <c r="G116" s="1">
        <f t="shared" si="7"/>
        <v>-13.718140876213738</v>
      </c>
      <c r="H116">
        <f t="shared" si="8"/>
        <v>188.18738909964623</v>
      </c>
    </row>
    <row r="117" spans="1:8" x14ac:dyDescent="0.3">
      <c r="A117">
        <v>92</v>
      </c>
      <c r="B117">
        <v>1415.6856025459745</v>
      </c>
      <c r="C117">
        <v>75.781564471580623</v>
      </c>
      <c r="D117" s="1">
        <v>0.87631831856786435</v>
      </c>
      <c r="E117" s="1">
        <f t="shared" si="6"/>
        <v>1240.5912268438221</v>
      </c>
      <c r="F117">
        <v>1307</v>
      </c>
      <c r="G117" s="1">
        <f t="shared" si="7"/>
        <v>66.408773156177858</v>
      </c>
      <c r="H117">
        <f t="shared" si="8"/>
        <v>4410.1251521086888</v>
      </c>
    </row>
    <row r="118" spans="1:8" x14ac:dyDescent="0.3">
      <c r="A118">
        <v>93</v>
      </c>
      <c r="B118">
        <v>1409.0219202504729</v>
      </c>
      <c r="C118">
        <v>23.566528762458802</v>
      </c>
      <c r="D118" s="1">
        <v>0.88162095741468538</v>
      </c>
      <c r="E118" s="1">
        <f t="shared" si="6"/>
        <v>1242.2232543495004</v>
      </c>
      <c r="F118">
        <v>1263</v>
      </c>
      <c r="G118" s="1">
        <f t="shared" si="7"/>
        <v>20.776745650499606</v>
      </c>
      <c r="H118">
        <f t="shared" si="8"/>
        <v>431.67315982555431</v>
      </c>
    </row>
    <row r="119" spans="1:8" x14ac:dyDescent="0.3">
      <c r="A119">
        <v>94</v>
      </c>
      <c r="B119">
        <v>1402.3612456746948</v>
      </c>
      <c r="C119">
        <v>-23.19133705221202</v>
      </c>
      <c r="D119" s="1">
        <v>0.83963548853571812</v>
      </c>
      <c r="E119" s="1">
        <f t="shared" si="6"/>
        <v>1177.4722696156307</v>
      </c>
      <c r="F119">
        <v>1158</v>
      </c>
      <c r="G119" s="1">
        <f t="shared" si="7"/>
        <v>-19.472269615630694</v>
      </c>
      <c r="H119">
        <f t="shared" si="8"/>
        <v>379.16928398381435</v>
      </c>
    </row>
    <row r="120" spans="1:8" x14ac:dyDescent="0.3">
      <c r="A120">
        <v>95</v>
      </c>
      <c r="B120">
        <v>1395.7035788186399</v>
      </c>
      <c r="C120">
        <v>19.540525370610567</v>
      </c>
      <c r="D120" s="1">
        <v>0.91715626735896849</v>
      </c>
      <c r="E120" s="1">
        <f t="shared" si="6"/>
        <v>1280.0782846888576</v>
      </c>
      <c r="F120">
        <v>1298</v>
      </c>
      <c r="G120" s="1">
        <f t="shared" si="7"/>
        <v>17.921715311142407</v>
      </c>
      <c r="H120">
        <f t="shared" si="8"/>
        <v>321.18787969363615</v>
      </c>
    </row>
    <row r="121" spans="1:8" x14ac:dyDescent="0.3">
      <c r="A121">
        <v>96</v>
      </c>
      <c r="B121">
        <v>1389.0489196823087</v>
      </c>
      <c r="C121">
        <v>26.435812176978061</v>
      </c>
      <c r="D121" s="1">
        <v>1.268823293940369</v>
      </c>
      <c r="E121" s="1">
        <f t="shared" si="6"/>
        <v>1762.457625715618</v>
      </c>
      <c r="F121">
        <v>1796</v>
      </c>
      <c r="G121" s="1">
        <f t="shared" si="7"/>
        <v>33.542374284382049</v>
      </c>
      <c r="H121">
        <f t="shared" si="8"/>
        <v>1125.0908726335742</v>
      </c>
    </row>
    <row r="122" spans="1:8" x14ac:dyDescent="0.3">
      <c r="A122">
        <v>97</v>
      </c>
      <c r="B122">
        <v>1382.3972682657006</v>
      </c>
      <c r="C122">
        <v>2.6904857484378226</v>
      </c>
      <c r="D122" s="1">
        <v>1.0324255599370515</v>
      </c>
      <c r="E122" s="1">
        <f t="shared" si="6"/>
        <v>1427.2222737446664</v>
      </c>
      <c r="F122">
        <v>1430</v>
      </c>
      <c r="G122" s="1">
        <f t="shared" si="7"/>
        <v>2.7777262553336186</v>
      </c>
      <c r="H122">
        <f t="shared" si="8"/>
        <v>7.7157631495697272</v>
      </c>
    </row>
    <row r="123" spans="1:8" x14ac:dyDescent="0.3">
      <c r="A123">
        <v>98</v>
      </c>
      <c r="B123">
        <v>1375.7486245688162</v>
      </c>
      <c r="C123">
        <v>50.160845237318199</v>
      </c>
      <c r="D123" s="1">
        <v>0.92151712841815292</v>
      </c>
      <c r="E123" s="1">
        <f t="shared" si="6"/>
        <v>1267.775921937879</v>
      </c>
      <c r="F123">
        <v>1314</v>
      </c>
      <c r="G123" s="1">
        <f t="shared" si="7"/>
        <v>46.224078062120952</v>
      </c>
      <c r="H123">
        <f t="shared" si="8"/>
        <v>2136.6653926930517</v>
      </c>
    </row>
    <row r="124" spans="1:8" x14ac:dyDescent="0.3">
      <c r="A124">
        <v>99</v>
      </c>
      <c r="B124">
        <v>1369.102988591655</v>
      </c>
      <c r="C124">
        <v>80.445027791288567</v>
      </c>
      <c r="D124" s="1">
        <v>0.91062868223834026</v>
      </c>
      <c r="E124" s="1">
        <f t="shared" si="6"/>
        <v>1246.7444503497923</v>
      </c>
      <c r="F124">
        <v>1320</v>
      </c>
      <c r="G124" s="1">
        <f t="shared" si="7"/>
        <v>73.25554965020774</v>
      </c>
      <c r="H124">
        <f t="shared" si="8"/>
        <v>5366.3755545540516</v>
      </c>
    </row>
    <row r="125" spans="1:8" x14ac:dyDescent="0.3">
      <c r="A125">
        <v>100</v>
      </c>
      <c r="B125">
        <v>1362.4603603342173</v>
      </c>
      <c r="C125">
        <v>12.723751103531413</v>
      </c>
      <c r="D125" s="1">
        <v>1.0696749531683261</v>
      </c>
      <c r="E125" s="1">
        <f t="shared" si="6"/>
        <v>1457.3897221342045</v>
      </c>
      <c r="F125">
        <v>1471</v>
      </c>
      <c r="G125" s="1">
        <f t="shared" si="7"/>
        <v>13.610277865795524</v>
      </c>
      <c r="H125">
        <f t="shared" si="8"/>
        <v>185.23966358416357</v>
      </c>
    </row>
    <row r="126" spans="1:8" x14ac:dyDescent="0.3">
      <c r="A126">
        <v>101</v>
      </c>
      <c r="B126">
        <v>1355.8207397965029</v>
      </c>
      <c r="C126">
        <v>25.931680092968918</v>
      </c>
      <c r="D126" s="1">
        <v>1.077617074207192</v>
      </c>
      <c r="E126" s="1">
        <f t="shared" si="6"/>
        <v>1461.0555787689382</v>
      </c>
      <c r="F126">
        <v>1489</v>
      </c>
      <c r="G126" s="1">
        <f t="shared" si="7"/>
        <v>27.944421231061824</v>
      </c>
      <c r="H126">
        <f t="shared" si="8"/>
        <v>780.89067793901881</v>
      </c>
    </row>
    <row r="127" spans="1:8" x14ac:dyDescent="0.3">
      <c r="A127">
        <v>102</v>
      </c>
      <c r="B127">
        <v>1349.184126978512</v>
      </c>
      <c r="C127">
        <v>26.771181081159966</v>
      </c>
      <c r="D127" s="1">
        <v>0.93898398620369217</v>
      </c>
      <c r="E127" s="1">
        <f t="shared" si="6"/>
        <v>1266.8622896730317</v>
      </c>
      <c r="F127">
        <v>1292</v>
      </c>
      <c r="G127" s="1">
        <f t="shared" si="7"/>
        <v>25.137710326968318</v>
      </c>
      <c r="H127">
        <f t="shared" si="8"/>
        <v>631.90448048256962</v>
      </c>
    </row>
    <row r="128" spans="1:8" x14ac:dyDescent="0.3">
      <c r="A128">
        <v>103</v>
      </c>
      <c r="B128">
        <v>1342.5505218802446</v>
      </c>
      <c r="C128">
        <v>49.187509482710311</v>
      </c>
      <c r="D128" s="1">
        <v>0.97072866412721415</v>
      </c>
      <c r="E128" s="1">
        <f t="shared" si="6"/>
        <v>1303.252274628104</v>
      </c>
      <c r="F128">
        <v>1351</v>
      </c>
      <c r="G128" s="1">
        <f t="shared" si="7"/>
        <v>47.747725371895967</v>
      </c>
      <c r="H128">
        <f t="shared" si="8"/>
        <v>2279.8452781899978</v>
      </c>
    </row>
    <row r="129" spans="1:8" x14ac:dyDescent="0.3">
      <c r="A129">
        <v>104</v>
      </c>
      <c r="B129">
        <v>1335.9199245017007</v>
      </c>
      <c r="C129">
        <v>105.33717721457469</v>
      </c>
      <c r="D129" s="1">
        <v>0.87631831856786435</v>
      </c>
      <c r="E129" s="1">
        <f t="shared" si="6"/>
        <v>1170.6911019806387</v>
      </c>
      <c r="F129">
        <v>1263</v>
      </c>
      <c r="G129" s="1">
        <f t="shared" si="7"/>
        <v>92.308898019361322</v>
      </c>
      <c r="H129">
        <f t="shared" si="8"/>
        <v>8520.932653548849</v>
      </c>
    </row>
    <row r="130" spans="1:8" x14ac:dyDescent="0.3">
      <c r="A130">
        <v>105</v>
      </c>
      <c r="B130">
        <v>1329.2923348428803</v>
      </c>
      <c r="C130">
        <v>37.508204397485997</v>
      </c>
      <c r="D130" s="1">
        <v>0.88162095741468538</v>
      </c>
      <c r="E130" s="1">
        <f t="shared" si="6"/>
        <v>1171.9319809281826</v>
      </c>
      <c r="F130">
        <v>1205</v>
      </c>
      <c r="G130" s="1">
        <f t="shared" si="7"/>
        <v>33.068019071817389</v>
      </c>
      <c r="H130">
        <f t="shared" si="8"/>
        <v>1093.4938853340786</v>
      </c>
    </row>
    <row r="131" spans="1:8" x14ac:dyDescent="0.3">
      <c r="A131">
        <v>106</v>
      </c>
      <c r="B131">
        <v>1322.6677529037831</v>
      </c>
      <c r="C131">
        <v>-20.912390102078916</v>
      </c>
      <c r="D131" s="1">
        <v>0.83963548853571812</v>
      </c>
      <c r="E131" s="1">
        <f t="shared" si="6"/>
        <v>1110.5587848798084</v>
      </c>
      <c r="F131">
        <v>1093</v>
      </c>
      <c r="G131" s="1">
        <f t="shared" si="7"/>
        <v>-17.5587848798084</v>
      </c>
      <c r="H131">
        <f t="shared" si="8"/>
        <v>308.31092645538808</v>
      </c>
    </row>
    <row r="132" spans="1:8" x14ac:dyDescent="0.3">
      <c r="A132">
        <v>107</v>
      </c>
      <c r="B132">
        <v>1316.0461786844094</v>
      </c>
      <c r="C132">
        <v>52.313875828309619</v>
      </c>
      <c r="D132" s="1">
        <v>0.91715626735896849</v>
      </c>
      <c r="E132" s="1">
        <f t="shared" si="6"/>
        <v>1207.020000914227</v>
      </c>
      <c r="F132">
        <v>1255</v>
      </c>
      <c r="G132" s="1">
        <f t="shared" si="7"/>
        <v>47.979999085772988</v>
      </c>
      <c r="H132">
        <f t="shared" si="8"/>
        <v>2302.0803122707766</v>
      </c>
    </row>
    <row r="133" spans="1:8" x14ac:dyDescent="0.3">
      <c r="A133">
        <v>108</v>
      </c>
      <c r="B133">
        <v>1309.4276121847593</v>
      </c>
      <c r="C133">
        <v>29.608334045156198</v>
      </c>
      <c r="D133" s="1">
        <v>1.268823293940369</v>
      </c>
      <c r="E133" s="1">
        <f t="shared" si="6"/>
        <v>1661.4322560687383</v>
      </c>
      <c r="F133">
        <v>1699</v>
      </c>
      <c r="G133" s="1">
        <f t="shared" si="7"/>
        <v>37.567743931261703</v>
      </c>
      <c r="H133">
        <f t="shared" si="8"/>
        <v>1411.3353840848504</v>
      </c>
    </row>
    <row r="134" spans="1:8" x14ac:dyDescent="0.3">
      <c r="A134">
        <v>109</v>
      </c>
      <c r="B134">
        <v>1302.8120534048323</v>
      </c>
      <c r="C134">
        <v>45.469172880259066</v>
      </c>
      <c r="D134" s="1">
        <v>1.0324255599370515</v>
      </c>
      <c r="E134" s="1">
        <f t="shared" si="6"/>
        <v>1345.0564637292239</v>
      </c>
      <c r="F134">
        <v>1392</v>
      </c>
      <c r="G134" s="1">
        <f t="shared" si="7"/>
        <v>46.943536270776121</v>
      </c>
      <c r="H134">
        <f t="shared" si="8"/>
        <v>2203.6955976056734</v>
      </c>
    </row>
    <row r="135" spans="1:8" x14ac:dyDescent="0.3">
      <c r="A135">
        <v>110</v>
      </c>
      <c r="B135">
        <v>1296.1995023446289</v>
      </c>
      <c r="C135">
        <v>58.088943863937175</v>
      </c>
      <c r="D135" s="1">
        <v>0.92151712841815292</v>
      </c>
      <c r="E135" s="1">
        <f t="shared" si="6"/>
        <v>1194.4700432576612</v>
      </c>
      <c r="F135">
        <v>1248</v>
      </c>
      <c r="G135" s="1">
        <f t="shared" si="7"/>
        <v>53.529956742338754</v>
      </c>
      <c r="H135">
        <f t="shared" si="8"/>
        <v>2865.4562688366582</v>
      </c>
    </row>
    <row r="136" spans="1:8" x14ac:dyDescent="0.3">
      <c r="A136">
        <v>111</v>
      </c>
      <c r="B136">
        <v>1289.5899590041488</v>
      </c>
      <c r="C136">
        <v>-12.450305175843141</v>
      </c>
      <c r="D136" s="1">
        <v>0.91062868223834026</v>
      </c>
      <c r="E136" s="1">
        <f t="shared" si="6"/>
        <v>1174.3376049957433</v>
      </c>
      <c r="F136">
        <v>1163</v>
      </c>
      <c r="G136" s="1">
        <f t="shared" si="7"/>
        <v>-11.337604995743277</v>
      </c>
      <c r="H136">
        <f t="shared" si="8"/>
        <v>128.54128703950292</v>
      </c>
    </row>
    <row r="137" spans="1:8" x14ac:dyDescent="0.3">
      <c r="A137">
        <v>112</v>
      </c>
      <c r="B137">
        <v>1282.9834233833922</v>
      </c>
      <c r="C137">
        <v>15.541886465032803</v>
      </c>
      <c r="D137" s="1">
        <v>1.0696749531683261</v>
      </c>
      <c r="E137" s="1">
        <f t="shared" si="6"/>
        <v>1372.3752333233685</v>
      </c>
      <c r="F137">
        <v>1389</v>
      </c>
      <c r="G137" s="1">
        <f t="shared" si="7"/>
        <v>16.624766676631452</v>
      </c>
      <c r="H137">
        <f t="shared" si="8"/>
        <v>276.38286705243559</v>
      </c>
    </row>
    <row r="138" spans="1:8" x14ac:dyDescent="0.3">
      <c r="A138">
        <v>113</v>
      </c>
      <c r="B138">
        <v>1276.3798954823592</v>
      </c>
      <c r="C138">
        <v>52.478039562451841</v>
      </c>
      <c r="D138" s="1">
        <v>1.077617074207192</v>
      </c>
      <c r="E138" s="1">
        <f t="shared" si="6"/>
        <v>1375.4487685465815</v>
      </c>
      <c r="F138">
        <v>1432</v>
      </c>
      <c r="G138" s="1">
        <f t="shared" si="7"/>
        <v>56.551231453418495</v>
      </c>
      <c r="H138">
        <f t="shared" si="8"/>
        <v>3198.0417788981094</v>
      </c>
    </row>
    <row r="139" spans="1:8" x14ac:dyDescent="0.3">
      <c r="A139">
        <v>114</v>
      </c>
      <c r="B139">
        <v>1269.7793753010494</v>
      </c>
      <c r="C139">
        <v>30.562289668655922</v>
      </c>
      <c r="D139" s="1">
        <v>0.93898398620369217</v>
      </c>
      <c r="E139" s="1">
        <f t="shared" si="6"/>
        <v>1192.3024994194134</v>
      </c>
      <c r="F139">
        <v>1221</v>
      </c>
      <c r="G139" s="1">
        <f t="shared" si="7"/>
        <v>28.69750058058662</v>
      </c>
      <c r="H139">
        <f t="shared" si="8"/>
        <v>823.54653957276946</v>
      </c>
    </row>
    <row r="140" spans="1:8" x14ac:dyDescent="0.3">
      <c r="A140">
        <v>115</v>
      </c>
      <c r="B140">
        <v>1263.1818628394631</v>
      </c>
      <c r="C140">
        <v>-33.178006845852451</v>
      </c>
      <c r="D140" s="1">
        <v>0.97072866412721415</v>
      </c>
      <c r="E140" s="1">
        <f t="shared" si="6"/>
        <v>1226.2068422638779</v>
      </c>
      <c r="F140">
        <v>1194</v>
      </c>
      <c r="G140" s="1">
        <f t="shared" si="7"/>
        <v>-32.206842263877888</v>
      </c>
      <c r="H140">
        <f t="shared" si="8"/>
        <v>1037.280688610311</v>
      </c>
    </row>
    <row r="141" spans="1:8" x14ac:dyDescent="0.3">
      <c r="A141">
        <v>116</v>
      </c>
      <c r="B141">
        <v>1256.5873580976001</v>
      </c>
      <c r="C141">
        <v>70.555958843039889</v>
      </c>
      <c r="D141" s="1">
        <v>0.87631831856786435</v>
      </c>
      <c r="E141" s="1">
        <f t="shared" si="6"/>
        <v>1101.1705207817238</v>
      </c>
      <c r="F141">
        <v>1163</v>
      </c>
      <c r="G141" s="1">
        <f t="shared" si="7"/>
        <v>61.829479218276219</v>
      </c>
      <c r="H141">
        <f t="shared" si="8"/>
        <v>3822.884500403251</v>
      </c>
    </row>
    <row r="142" spans="1:8" x14ac:dyDescent="0.3">
      <c r="A142">
        <v>117</v>
      </c>
      <c r="B142">
        <v>1249.9958610754607</v>
      </c>
      <c r="C142">
        <v>1.1086989097045716</v>
      </c>
      <c r="D142" s="1">
        <v>0.88162095741468538</v>
      </c>
      <c r="E142" s="1">
        <f t="shared" si="6"/>
        <v>1102.0225478057416</v>
      </c>
      <c r="F142">
        <v>1103</v>
      </c>
      <c r="G142" s="1">
        <f t="shared" si="7"/>
        <v>0.97745219425837604</v>
      </c>
      <c r="H142">
        <f t="shared" si="8"/>
        <v>0.9554127920605141</v>
      </c>
    </row>
    <row r="143" spans="1:8" x14ac:dyDescent="0.3">
      <c r="A143">
        <v>118</v>
      </c>
      <c r="B143">
        <v>1243.4073717730448</v>
      </c>
      <c r="C143">
        <v>14.281249561447112</v>
      </c>
      <c r="D143" s="1">
        <v>0.83963548853571812</v>
      </c>
      <c r="E143" s="1">
        <f t="shared" si="6"/>
        <v>1044.0089560475737</v>
      </c>
      <c r="F143">
        <v>1056</v>
      </c>
      <c r="G143" s="1">
        <f t="shared" si="7"/>
        <v>11.991043952426253</v>
      </c>
      <c r="H143">
        <f t="shared" si="8"/>
        <v>143.78513506901822</v>
      </c>
    </row>
    <row r="144" spans="1:8" x14ac:dyDescent="0.3">
      <c r="A144">
        <v>119</v>
      </c>
      <c r="B144">
        <v>1236.8218901903522</v>
      </c>
      <c r="C144">
        <v>27.957124339332267</v>
      </c>
      <c r="D144" s="1">
        <v>0.91715626735896849</v>
      </c>
      <c r="E144" s="1">
        <f t="shared" si="6"/>
        <v>1134.3589481948475</v>
      </c>
      <c r="F144">
        <v>1160</v>
      </c>
      <c r="G144" s="1">
        <f t="shared" si="7"/>
        <v>25.641051805152529</v>
      </c>
      <c r="H144">
        <f t="shared" si="8"/>
        <v>657.46353767451581</v>
      </c>
    </row>
    <row r="145" spans="1:8" x14ac:dyDescent="0.3">
      <c r="A145">
        <v>120</v>
      </c>
      <c r="B145">
        <v>1230.239416327383</v>
      </c>
      <c r="C145">
        <v>19.737635303367824</v>
      </c>
      <c r="D145" s="1">
        <v>1.268823293940369</v>
      </c>
      <c r="E145" s="1">
        <f t="shared" si="6"/>
        <v>1560.9564285597869</v>
      </c>
      <c r="F145">
        <v>1586</v>
      </c>
      <c r="G145" s="1">
        <f t="shared" si="7"/>
        <v>25.0435714402131</v>
      </c>
      <c r="H145">
        <f t="shared" si="8"/>
        <v>627.18047048105723</v>
      </c>
    </row>
    <row r="146" spans="1:8" x14ac:dyDescent="0.3">
      <c r="A146">
        <v>121</v>
      </c>
      <c r="B146">
        <v>1223.6599501841374</v>
      </c>
      <c r="C146">
        <v>49.071034972910184</v>
      </c>
      <c r="D146" s="1">
        <v>1.0324255599370515</v>
      </c>
      <c r="E146" s="1">
        <f t="shared" si="6"/>
        <v>1263.3378092414027</v>
      </c>
      <c r="F146">
        <v>1314</v>
      </c>
      <c r="G146" s="1">
        <f t="shared" si="7"/>
        <v>50.662190758597262</v>
      </c>
      <c r="H146">
        <f t="shared" si="8"/>
        <v>2566.6575724604977</v>
      </c>
    </row>
    <row r="147" spans="1:8" x14ac:dyDescent="0.3">
      <c r="A147">
        <v>122</v>
      </c>
      <c r="B147">
        <v>1217.0834917606151</v>
      </c>
      <c r="C147">
        <v>28.688252027392764</v>
      </c>
      <c r="D147" s="1">
        <v>0.92151712841815292</v>
      </c>
      <c r="E147" s="1">
        <f t="shared" si="6"/>
        <v>1121.5632843723806</v>
      </c>
      <c r="F147">
        <v>1148</v>
      </c>
      <c r="G147" s="1">
        <f t="shared" si="7"/>
        <v>26.436715627619378</v>
      </c>
      <c r="H147">
        <f t="shared" si="8"/>
        <v>698.89993317561471</v>
      </c>
    </row>
    <row r="148" spans="1:8" x14ac:dyDescent="0.3">
      <c r="A148">
        <v>123</v>
      </c>
      <c r="B148">
        <v>1210.5100410568161</v>
      </c>
      <c r="C148">
        <v>-32.203206527347675</v>
      </c>
      <c r="D148" s="1">
        <v>0.91062868223834026</v>
      </c>
      <c r="E148" s="1">
        <f t="shared" si="6"/>
        <v>1102.3251635238476</v>
      </c>
      <c r="F148">
        <v>1073</v>
      </c>
      <c r="G148" s="1">
        <f t="shared" si="7"/>
        <v>-29.32516352384755</v>
      </c>
      <c r="H148">
        <f t="shared" si="8"/>
        <v>859.96521570039886</v>
      </c>
    </row>
    <row r="149" spans="1:8" x14ac:dyDescent="0.3">
      <c r="A149">
        <v>124</v>
      </c>
      <c r="B149">
        <v>1203.9395980727406</v>
      </c>
      <c r="C149">
        <v>-2.6400853619948066</v>
      </c>
      <c r="D149" s="1">
        <v>1.0696749531683261</v>
      </c>
      <c r="E149" s="1">
        <f t="shared" si="6"/>
        <v>1287.8240331859522</v>
      </c>
      <c r="F149">
        <v>1285</v>
      </c>
      <c r="G149" s="1">
        <f t="shared" si="7"/>
        <v>-2.824033185952203</v>
      </c>
      <c r="H149">
        <f t="shared" si="8"/>
        <v>7.9751634353593497</v>
      </c>
    </row>
    <row r="150" spans="1:8" x14ac:dyDescent="0.3">
      <c r="A150">
        <v>125</v>
      </c>
      <c r="B150">
        <v>1197.3721628083886</v>
      </c>
      <c r="C150">
        <v>-48.541070919089634</v>
      </c>
      <c r="D150" s="1">
        <v>1.077617074207192</v>
      </c>
      <c r="E150" s="1">
        <f t="shared" si="6"/>
        <v>1290.3086868227133</v>
      </c>
      <c r="F150">
        <v>1238</v>
      </c>
      <c r="G150" s="1">
        <f t="shared" si="7"/>
        <v>-52.308686822713298</v>
      </c>
      <c r="H150">
        <f t="shared" si="8"/>
        <v>2736.1987171166998</v>
      </c>
    </row>
    <row r="151" spans="1:8" x14ac:dyDescent="0.3">
      <c r="A151">
        <v>126</v>
      </c>
      <c r="B151">
        <v>1190.8077352637599</v>
      </c>
      <c r="C151">
        <v>0.9058790696556116</v>
      </c>
      <c r="D151" s="1">
        <v>0.93898398620369217</v>
      </c>
      <c r="E151" s="1">
        <f t="shared" si="6"/>
        <v>1118.1493940601563</v>
      </c>
      <c r="F151">
        <v>1119</v>
      </c>
      <c r="G151" s="1">
        <f t="shared" si="7"/>
        <v>0.85060593984371735</v>
      </c>
      <c r="H151">
        <f t="shared" si="8"/>
        <v>0.72353046489741368</v>
      </c>
    </row>
    <row r="152" spans="1:8" x14ac:dyDescent="0.3">
      <c r="A152">
        <v>127</v>
      </c>
      <c r="B152">
        <v>1184.2463154388547</v>
      </c>
      <c r="C152">
        <v>-2.6596966577228613</v>
      </c>
      <c r="D152" s="1">
        <v>0.97072866412721415</v>
      </c>
      <c r="E152" s="1">
        <f t="shared" si="6"/>
        <v>1149.5818437835349</v>
      </c>
      <c r="F152">
        <v>1147</v>
      </c>
      <c r="G152" s="1">
        <f t="shared" si="7"/>
        <v>-2.5818437835348504</v>
      </c>
      <c r="H152">
        <f t="shared" si="8"/>
        <v>6.6659173225775517</v>
      </c>
    </row>
    <row r="153" spans="1:8" x14ac:dyDescent="0.3">
      <c r="A153">
        <v>128</v>
      </c>
      <c r="B153">
        <v>1177.6879033336729</v>
      </c>
      <c r="C153">
        <v>44.470731613382668</v>
      </c>
      <c r="D153" s="1">
        <v>0.87631831856786435</v>
      </c>
      <c r="E153" s="1">
        <f t="shared" si="6"/>
        <v>1032.0294832470779</v>
      </c>
      <c r="F153">
        <v>1071</v>
      </c>
      <c r="G153" s="1">
        <f t="shared" si="7"/>
        <v>38.970516752922094</v>
      </c>
      <c r="H153">
        <f t="shared" si="8"/>
        <v>1518.7011759897816</v>
      </c>
    </row>
    <row r="154" spans="1:8" x14ac:dyDescent="0.3">
      <c r="A154">
        <v>129</v>
      </c>
      <c r="B154">
        <v>1171.1324989482146</v>
      </c>
      <c r="C154">
        <v>-5.0985119448148453</v>
      </c>
      <c r="D154" s="1">
        <v>0.88162095741468538</v>
      </c>
      <c r="E154" s="1">
        <f t="shared" si="6"/>
        <v>1032.4949549821779</v>
      </c>
      <c r="F154">
        <v>1028</v>
      </c>
      <c r="G154" s="1">
        <f t="shared" si="7"/>
        <v>-4.4949549821778874</v>
      </c>
      <c r="H154">
        <f t="shared" si="8"/>
        <v>20.20462029180581</v>
      </c>
    </row>
    <row r="155" spans="1:8" x14ac:dyDescent="0.3">
      <c r="A155">
        <v>130</v>
      </c>
      <c r="B155">
        <v>1164.5801022824799</v>
      </c>
      <c r="C155">
        <v>-34.32773329911538</v>
      </c>
      <c r="D155" s="1">
        <v>0.83963548853571812</v>
      </c>
      <c r="E155" s="1">
        <f t="shared" ref="E155:E205" si="9">B155*D155</f>
        <v>977.82278311892651</v>
      </c>
      <c r="F155">
        <v>949</v>
      </c>
      <c r="G155" s="1">
        <f t="shared" ref="G155:G205" si="10">F155-E155</f>
        <v>-28.822783118926509</v>
      </c>
      <c r="H155">
        <f t="shared" ref="H155:H205" si="11">G155*G155</f>
        <v>830.75282672067499</v>
      </c>
    </row>
    <row r="156" spans="1:8" x14ac:dyDescent="0.3">
      <c r="A156">
        <v>131</v>
      </c>
      <c r="B156">
        <v>1158.0307133364681</v>
      </c>
      <c r="C156">
        <v>-79.697570776245811</v>
      </c>
      <c r="D156" s="1">
        <v>0.91715626735896849</v>
      </c>
      <c r="E156" s="1">
        <f t="shared" si="9"/>
        <v>1062.0951265307187</v>
      </c>
      <c r="F156">
        <v>989</v>
      </c>
      <c r="G156" s="1">
        <f t="shared" si="10"/>
        <v>-73.095126530718744</v>
      </c>
      <c r="H156">
        <f t="shared" si="11"/>
        <v>5342.8975225417835</v>
      </c>
    </row>
    <row r="157" spans="1:8" x14ac:dyDescent="0.3">
      <c r="A157">
        <v>132</v>
      </c>
      <c r="B157">
        <v>1151.48433211018</v>
      </c>
      <c r="C157">
        <v>22.043933891199686</v>
      </c>
      <c r="D157" s="1">
        <v>1.268823293940369</v>
      </c>
      <c r="E157" s="1">
        <f t="shared" si="9"/>
        <v>1461.0301431887644</v>
      </c>
      <c r="F157">
        <v>1489</v>
      </c>
      <c r="G157" s="1">
        <f t="shared" si="10"/>
        <v>27.969856811235559</v>
      </c>
      <c r="H157">
        <f t="shared" si="11"/>
        <v>782.31289004102018</v>
      </c>
    </row>
    <row r="158" spans="1:8" x14ac:dyDescent="0.3">
      <c r="A158">
        <v>133</v>
      </c>
      <c r="B158">
        <v>1144.9409586036156</v>
      </c>
      <c r="C158">
        <v>20.276221871215512</v>
      </c>
      <c r="D158" s="1">
        <v>1.0324255599370515</v>
      </c>
      <c r="E158" s="1">
        <f t="shared" si="9"/>
        <v>1182.0663102812025</v>
      </c>
      <c r="F158">
        <v>1203</v>
      </c>
      <c r="G158" s="1">
        <f t="shared" si="10"/>
        <v>20.933689718797496</v>
      </c>
      <c r="H158">
        <f t="shared" si="11"/>
        <v>438.21936524288799</v>
      </c>
    </row>
    <row r="159" spans="1:8" x14ac:dyDescent="0.3">
      <c r="A159">
        <v>134</v>
      </c>
      <c r="B159">
        <v>1138.4005928167744</v>
      </c>
      <c r="C159">
        <v>-61.914904804837306</v>
      </c>
      <c r="D159" s="1">
        <v>0.92151712841815292</v>
      </c>
      <c r="E159" s="1">
        <f t="shared" si="9"/>
        <v>1049.0556452820369</v>
      </c>
      <c r="F159">
        <v>992</v>
      </c>
      <c r="G159" s="1">
        <f t="shared" si="10"/>
        <v>-57.055645282036949</v>
      </c>
      <c r="H159">
        <f t="shared" si="11"/>
        <v>3255.3466585496253</v>
      </c>
    </row>
    <row r="160" spans="1:8" x14ac:dyDescent="0.3">
      <c r="A160">
        <v>135</v>
      </c>
      <c r="B160">
        <v>1131.8632347496566</v>
      </c>
      <c r="C160">
        <v>-68.861356068831356</v>
      </c>
      <c r="D160" s="1">
        <v>0.91062868223834026</v>
      </c>
      <c r="E160" s="1">
        <f t="shared" si="9"/>
        <v>1030.7071259341051</v>
      </c>
      <c r="F160">
        <v>968</v>
      </c>
      <c r="G160" s="1">
        <f t="shared" si="10"/>
        <v>-62.707125934105079</v>
      </c>
      <c r="H160">
        <f t="shared" si="11"/>
        <v>3932.1836429157138</v>
      </c>
    </row>
    <row r="161" spans="1:8" x14ac:dyDescent="0.3">
      <c r="A161">
        <v>136</v>
      </c>
      <c r="B161">
        <v>1125.3288844022622</v>
      </c>
      <c r="C161">
        <v>-73.607521134099443</v>
      </c>
      <c r="D161" s="1">
        <v>1.0696749531683261</v>
      </c>
      <c r="E161" s="1">
        <f t="shared" si="9"/>
        <v>1203.7361217219545</v>
      </c>
      <c r="F161">
        <v>1125</v>
      </c>
      <c r="G161" s="1">
        <f t="shared" si="10"/>
        <v>-78.736121721954532</v>
      </c>
      <c r="H161">
        <f t="shared" si="11"/>
        <v>6199.3768638144402</v>
      </c>
    </row>
    <row r="162" spans="1:8" x14ac:dyDescent="0.3">
      <c r="A162">
        <v>137</v>
      </c>
      <c r="B162">
        <v>1118.7975417745913</v>
      </c>
      <c r="C162">
        <v>-18.221067638316299</v>
      </c>
      <c r="D162" s="1">
        <v>1.077617074207192</v>
      </c>
      <c r="E162" s="1">
        <f t="shared" si="9"/>
        <v>1205.6353335973338</v>
      </c>
      <c r="F162">
        <v>1186</v>
      </c>
      <c r="G162" s="1">
        <f t="shared" si="10"/>
        <v>-19.635333597333783</v>
      </c>
      <c r="H162">
        <f t="shared" si="11"/>
        <v>385.54632547858483</v>
      </c>
    </row>
    <row r="163" spans="1:8" x14ac:dyDescent="0.3">
      <c r="A163">
        <v>138</v>
      </c>
      <c r="B163">
        <v>1112.2692068666438</v>
      </c>
      <c r="C163">
        <v>-78.172764044707719</v>
      </c>
      <c r="D163" s="1">
        <v>0.93898398620369217</v>
      </c>
      <c r="E163" s="1">
        <f t="shared" si="9"/>
        <v>1044.4029735952604</v>
      </c>
      <c r="F163">
        <v>971</v>
      </c>
      <c r="G163" s="1">
        <f t="shared" si="10"/>
        <v>-73.402973595260391</v>
      </c>
      <c r="H163">
        <f t="shared" si="11"/>
        <v>5387.9965326264946</v>
      </c>
    </row>
    <row r="164" spans="1:8" x14ac:dyDescent="0.3">
      <c r="A164">
        <v>139</v>
      </c>
      <c r="B164">
        <v>1105.7438796784197</v>
      </c>
      <c r="C164">
        <v>-13.780657439535844</v>
      </c>
      <c r="D164" s="1">
        <v>0.97072866412721415</v>
      </c>
      <c r="E164" s="1">
        <f t="shared" si="9"/>
        <v>1073.3772791870754</v>
      </c>
      <c r="F164">
        <v>1060</v>
      </c>
      <c r="G164" s="1">
        <f t="shared" si="10"/>
        <v>-13.377279187075374</v>
      </c>
      <c r="H164">
        <f t="shared" si="11"/>
        <v>178.95159844895997</v>
      </c>
    </row>
    <row r="165" spans="1:8" x14ac:dyDescent="0.3">
      <c r="A165">
        <v>140</v>
      </c>
      <c r="B165">
        <v>1099.2215602099188</v>
      </c>
      <c r="C165">
        <v>-44.810188883047431</v>
      </c>
      <c r="D165" s="1">
        <v>0.87631831856786435</v>
      </c>
      <c r="E165" s="1">
        <f t="shared" si="9"/>
        <v>963.26798937670048</v>
      </c>
      <c r="F165">
        <v>924</v>
      </c>
      <c r="G165" s="1">
        <f t="shared" si="10"/>
        <v>-39.267989376700484</v>
      </c>
      <c r="H165">
        <f t="shared" si="11"/>
        <v>1541.9749896886622</v>
      </c>
    </row>
    <row r="166" spans="1:8" x14ac:dyDescent="0.3">
      <c r="A166">
        <v>141</v>
      </c>
      <c r="B166">
        <v>1092.7022484611416</v>
      </c>
      <c r="C166">
        <v>1.8724572375749631</v>
      </c>
      <c r="D166" s="1">
        <v>0.88162095741468538</v>
      </c>
      <c r="E166" s="1">
        <f t="shared" si="9"/>
        <v>963.34920245749106</v>
      </c>
      <c r="F166">
        <v>965</v>
      </c>
      <c r="G166" s="1">
        <f t="shared" si="10"/>
        <v>1.6507975425089398</v>
      </c>
      <c r="H166">
        <f t="shared" si="11"/>
        <v>2.7251325263535549</v>
      </c>
    </row>
    <row r="167" spans="1:8" x14ac:dyDescent="0.3">
      <c r="A167">
        <v>142</v>
      </c>
      <c r="B167">
        <v>1086.1859444320878</v>
      </c>
      <c r="C167">
        <v>-11.910247042209221</v>
      </c>
      <c r="D167" s="1">
        <v>0.83963548853571812</v>
      </c>
      <c r="E167" s="1">
        <f t="shared" si="9"/>
        <v>912.00026609386646</v>
      </c>
      <c r="F167">
        <v>902</v>
      </c>
      <c r="G167" s="1">
        <f t="shared" si="10"/>
        <v>-10.000266093866458</v>
      </c>
      <c r="H167">
        <f t="shared" si="11"/>
        <v>100.00532194813509</v>
      </c>
    </row>
    <row r="168" spans="1:8" x14ac:dyDescent="0.3">
      <c r="A168">
        <v>143</v>
      </c>
      <c r="B168">
        <v>1079.6726481227577</v>
      </c>
      <c r="C168">
        <v>-62.397802815692444</v>
      </c>
      <c r="D168" s="1">
        <v>0.91715626735896849</v>
      </c>
      <c r="E168" s="1">
        <f t="shared" si="9"/>
        <v>990.2285359218414</v>
      </c>
      <c r="F168">
        <v>933</v>
      </c>
      <c r="G168" s="1">
        <f t="shared" si="10"/>
        <v>-57.228535921841399</v>
      </c>
      <c r="H168">
        <f t="shared" si="11"/>
        <v>3275.1053237574915</v>
      </c>
    </row>
    <row r="169" spans="1:8" x14ac:dyDescent="0.3">
      <c r="A169">
        <v>144</v>
      </c>
      <c r="B169">
        <v>1073.1623595331507</v>
      </c>
      <c r="C169">
        <v>32.586570755590401</v>
      </c>
      <c r="D169" s="1">
        <v>1.268823293940369</v>
      </c>
      <c r="E169" s="1">
        <f t="shared" si="9"/>
        <v>1361.6533999556709</v>
      </c>
      <c r="F169">
        <v>1403</v>
      </c>
      <c r="G169" s="1">
        <f t="shared" si="10"/>
        <v>41.34660004432908</v>
      </c>
      <c r="H169">
        <f t="shared" si="11"/>
        <v>1709.5413352257135</v>
      </c>
    </row>
    <row r="170" spans="1:8" x14ac:dyDescent="0.3">
      <c r="A170">
        <v>145</v>
      </c>
      <c r="B170">
        <v>1066.6550786632672</v>
      </c>
      <c r="C170">
        <v>-13.794667045526921</v>
      </c>
      <c r="D170" s="1">
        <v>1.0324255599370515</v>
      </c>
      <c r="E170" s="1">
        <f t="shared" si="9"/>
        <v>1101.2419668486234</v>
      </c>
      <c r="F170">
        <v>1087</v>
      </c>
      <c r="G170" s="1">
        <f t="shared" si="10"/>
        <v>-14.241966848623406</v>
      </c>
      <c r="H170">
        <f t="shared" si="11"/>
        <v>202.83361971728812</v>
      </c>
    </row>
    <row r="171" spans="1:8" x14ac:dyDescent="0.3">
      <c r="A171">
        <v>146</v>
      </c>
      <c r="B171">
        <v>1060.1508055131071</v>
      </c>
      <c r="C171">
        <v>-25.986631445187641</v>
      </c>
      <c r="D171" s="1">
        <v>0.92151712841815292</v>
      </c>
      <c r="E171" s="1">
        <f t="shared" si="9"/>
        <v>976.94712598663023</v>
      </c>
      <c r="F171">
        <v>953</v>
      </c>
      <c r="G171" s="1">
        <f t="shared" si="10"/>
        <v>-23.947125986630226</v>
      </c>
      <c r="H171">
        <f t="shared" si="11"/>
        <v>573.46484301954069</v>
      </c>
    </row>
    <row r="172" spans="1:8" x14ac:dyDescent="0.3">
      <c r="A172">
        <v>147</v>
      </c>
      <c r="B172">
        <v>1053.6495400826705</v>
      </c>
      <c r="C172">
        <v>-31.278931558033719</v>
      </c>
      <c r="D172" s="1">
        <v>0.91062868223834026</v>
      </c>
      <c r="E172" s="1">
        <f t="shared" si="9"/>
        <v>959.48349222651552</v>
      </c>
      <c r="F172">
        <v>931</v>
      </c>
      <c r="G172" s="1">
        <f t="shared" si="10"/>
        <v>-28.483492226515523</v>
      </c>
      <c r="H172">
        <f t="shared" si="11"/>
        <v>811.30932941797016</v>
      </c>
    </row>
    <row r="173" spans="1:8" x14ac:dyDescent="0.3">
      <c r="A173">
        <v>148</v>
      </c>
      <c r="B173">
        <v>1047.1512823719572</v>
      </c>
      <c r="C173">
        <v>-84.241945335328296</v>
      </c>
      <c r="D173" s="1">
        <v>1.0696749531683261</v>
      </c>
      <c r="E173" s="1">
        <f t="shared" si="9"/>
        <v>1120.111498931376</v>
      </c>
      <c r="F173">
        <v>1030</v>
      </c>
      <c r="G173" s="1">
        <f t="shared" si="10"/>
        <v>-90.111498931375991</v>
      </c>
      <c r="H173">
        <f t="shared" si="11"/>
        <v>8120.0822396593767</v>
      </c>
    </row>
    <row r="174" spans="1:8" x14ac:dyDescent="0.3">
      <c r="A174">
        <v>149</v>
      </c>
      <c r="B174">
        <v>1040.6560323809674</v>
      </c>
      <c r="C174">
        <v>-36.588793750740138</v>
      </c>
      <c r="D174" s="1">
        <v>1.077617074207192</v>
      </c>
      <c r="E174" s="1">
        <f t="shared" si="9"/>
        <v>1121.428708870443</v>
      </c>
      <c r="F174">
        <v>1082</v>
      </c>
      <c r="G174" s="1">
        <f t="shared" si="10"/>
        <v>-39.428708870442961</v>
      </c>
      <c r="H174">
        <f t="shared" si="11"/>
        <v>1554.6230831901473</v>
      </c>
    </row>
    <row r="175" spans="1:8" x14ac:dyDescent="0.3">
      <c r="A175">
        <v>150</v>
      </c>
      <c r="B175">
        <v>1034.163790109701</v>
      </c>
      <c r="C175">
        <v>-73.551028600549216</v>
      </c>
      <c r="D175" s="1">
        <v>0.93898398620369217</v>
      </c>
      <c r="E175" s="1">
        <f t="shared" si="9"/>
        <v>971.06323802472548</v>
      </c>
      <c r="F175">
        <v>902</v>
      </c>
      <c r="G175" s="1">
        <f t="shared" si="10"/>
        <v>-69.063238024725479</v>
      </c>
      <c r="H175">
        <f t="shared" si="11"/>
        <v>4769.7308464598873</v>
      </c>
    </row>
    <row r="176" spans="1:8" x14ac:dyDescent="0.3">
      <c r="A176">
        <v>151</v>
      </c>
      <c r="B176">
        <v>1027.6745555581579</v>
      </c>
      <c r="C176">
        <v>-30.485499777743144</v>
      </c>
      <c r="D176" s="1">
        <v>0.97072866412721415</v>
      </c>
      <c r="E176" s="1">
        <f t="shared" si="9"/>
        <v>997.59314847449912</v>
      </c>
      <c r="F176">
        <v>968</v>
      </c>
      <c r="G176" s="1">
        <f t="shared" si="10"/>
        <v>-29.593148474499117</v>
      </c>
      <c r="H176">
        <f t="shared" si="11"/>
        <v>875.75443663374938</v>
      </c>
    </row>
    <row r="177" spans="1:8" x14ac:dyDescent="0.3">
      <c r="A177">
        <v>152</v>
      </c>
      <c r="B177">
        <v>1021.1883287263383</v>
      </c>
      <c r="C177">
        <v>-23.833849787284635</v>
      </c>
      <c r="D177" s="1">
        <v>0.87631831856786435</v>
      </c>
      <c r="E177" s="1">
        <f t="shared" si="9"/>
        <v>894.88603917059231</v>
      </c>
      <c r="F177">
        <v>874</v>
      </c>
      <c r="G177" s="1">
        <f t="shared" si="10"/>
        <v>-20.886039170592312</v>
      </c>
      <c r="H177">
        <f t="shared" si="11"/>
        <v>436.22663223551638</v>
      </c>
    </row>
    <row r="178" spans="1:8" x14ac:dyDescent="0.3">
      <c r="A178">
        <v>153</v>
      </c>
      <c r="B178">
        <v>1014.7051096142425</v>
      </c>
      <c r="C178">
        <v>-5.2009768972914117</v>
      </c>
      <c r="D178" s="1">
        <v>0.88162095741468538</v>
      </c>
      <c r="E178" s="1">
        <f t="shared" si="9"/>
        <v>894.58529023168171</v>
      </c>
      <c r="F178">
        <v>890</v>
      </c>
      <c r="G178" s="1">
        <f t="shared" si="10"/>
        <v>-4.5852902316817108</v>
      </c>
      <c r="H178">
        <f t="shared" si="11"/>
        <v>21.024886508755717</v>
      </c>
    </row>
    <row r="179" spans="1:8" x14ac:dyDescent="0.3">
      <c r="A179">
        <v>154</v>
      </c>
      <c r="B179">
        <v>1008.2248982218697</v>
      </c>
      <c r="C179">
        <v>-25.655662804297776</v>
      </c>
      <c r="D179" s="1">
        <v>0.83963548853571812</v>
      </c>
      <c r="E179" s="1">
        <f t="shared" si="9"/>
        <v>846.54140497239428</v>
      </c>
      <c r="F179">
        <v>825</v>
      </c>
      <c r="G179" s="1">
        <f t="shared" si="10"/>
        <v>-21.541404972394275</v>
      </c>
      <c r="H179">
        <f t="shared" si="11"/>
        <v>464.03212818469279</v>
      </c>
    </row>
    <row r="180" spans="1:8" x14ac:dyDescent="0.3">
      <c r="A180">
        <v>155</v>
      </c>
      <c r="B180">
        <v>1001.7476945492203</v>
      </c>
      <c r="C180">
        <v>35.153032017788291</v>
      </c>
      <c r="D180" s="1">
        <v>0.91715626735896849</v>
      </c>
      <c r="E180" s="1">
        <f t="shared" si="9"/>
        <v>918.75917636821498</v>
      </c>
      <c r="F180">
        <v>951</v>
      </c>
      <c r="G180" s="1">
        <f t="shared" si="10"/>
        <v>32.24082363178502</v>
      </c>
      <c r="H180">
        <f t="shared" si="11"/>
        <v>1039.4707084558675</v>
      </c>
    </row>
    <row r="181" spans="1:8" x14ac:dyDescent="0.3">
      <c r="A181">
        <v>156</v>
      </c>
      <c r="B181">
        <v>995.27349859629453</v>
      </c>
      <c r="C181">
        <v>96.289059101429302</v>
      </c>
      <c r="D181" s="1">
        <v>1.268823293940369</v>
      </c>
      <c r="E181" s="1">
        <f t="shared" si="9"/>
        <v>1262.8261988605057</v>
      </c>
      <c r="F181">
        <v>1385</v>
      </c>
      <c r="G181" s="1">
        <f t="shared" si="10"/>
        <v>122.17380113949434</v>
      </c>
      <c r="H181">
        <f t="shared" si="11"/>
        <v>14926.43768487271</v>
      </c>
    </row>
    <row r="182" spans="1:8" x14ac:dyDescent="0.3">
      <c r="A182">
        <v>157</v>
      </c>
      <c r="B182">
        <v>988.80231036309203</v>
      </c>
      <c r="C182">
        <v>-54.110224612292313</v>
      </c>
      <c r="D182" s="1">
        <v>1.0324255599370515</v>
      </c>
      <c r="E182" s="1">
        <f t="shared" si="9"/>
        <v>1020.8647789436656</v>
      </c>
      <c r="F182">
        <v>965</v>
      </c>
      <c r="G182" s="1">
        <f t="shared" si="10"/>
        <v>-55.864778943665556</v>
      </c>
      <c r="H182">
        <f t="shared" si="11"/>
        <v>3120.8735264246184</v>
      </c>
    </row>
    <row r="183" spans="1:8" x14ac:dyDescent="0.3">
      <c r="A183">
        <v>158</v>
      </c>
      <c r="B183">
        <v>982.33412984961308</v>
      </c>
      <c r="C183">
        <v>-27.38714854870102</v>
      </c>
      <c r="D183" s="1">
        <v>0.92151712841815292</v>
      </c>
      <c r="E183" s="1">
        <f t="shared" si="9"/>
        <v>905.23772648616045</v>
      </c>
      <c r="F183">
        <v>880</v>
      </c>
      <c r="G183" s="1">
        <f t="shared" si="10"/>
        <v>-25.237726486160454</v>
      </c>
      <c r="H183">
        <f t="shared" si="11"/>
        <v>636.94283819024497</v>
      </c>
    </row>
    <row r="184" spans="1:8" x14ac:dyDescent="0.3">
      <c r="A184">
        <v>159</v>
      </c>
      <c r="B184">
        <v>975.86895705585744</v>
      </c>
      <c r="C184">
        <v>1.4778115659757987</v>
      </c>
      <c r="D184" s="1">
        <v>0.91062868223834026</v>
      </c>
      <c r="E184" s="1">
        <f t="shared" si="9"/>
        <v>888.65426240107888</v>
      </c>
      <c r="F184">
        <v>890</v>
      </c>
      <c r="G184" s="1">
        <f t="shared" si="10"/>
        <v>1.3457375989211187</v>
      </c>
      <c r="H184">
        <f t="shared" si="11"/>
        <v>1.8110096851499777</v>
      </c>
    </row>
    <row r="185" spans="1:8" x14ac:dyDescent="0.3">
      <c r="A185">
        <v>160</v>
      </c>
      <c r="B185">
        <v>969.40679198182556</v>
      </c>
      <c r="C185">
        <v>-40.152538569777789</v>
      </c>
      <c r="D185" s="1">
        <v>1.0696749531683261</v>
      </c>
      <c r="E185" s="1">
        <f t="shared" si="9"/>
        <v>1036.9501648142164</v>
      </c>
      <c r="F185">
        <v>994</v>
      </c>
      <c r="G185" s="1">
        <f t="shared" si="10"/>
        <v>-42.95016481421635</v>
      </c>
      <c r="H185">
        <f t="shared" si="11"/>
        <v>1844.7166575683482</v>
      </c>
    </row>
    <row r="186" spans="1:8" x14ac:dyDescent="0.3">
      <c r="A186">
        <v>161</v>
      </c>
      <c r="B186">
        <v>962.94763462751678</v>
      </c>
      <c r="C186">
        <v>-7.1350137503133055</v>
      </c>
      <c r="D186" s="1">
        <v>1.077617074207192</v>
      </c>
      <c r="E186" s="1">
        <f t="shared" si="9"/>
        <v>1037.6888126420408</v>
      </c>
      <c r="F186">
        <v>1030</v>
      </c>
      <c r="G186" s="1">
        <f t="shared" si="10"/>
        <v>-7.6888126420408298</v>
      </c>
      <c r="H186">
        <f t="shared" si="11"/>
        <v>59.117839844406888</v>
      </c>
    </row>
    <row r="187" spans="1:8" x14ac:dyDescent="0.3">
      <c r="A187">
        <v>162</v>
      </c>
      <c r="B187">
        <v>956.49148499293142</v>
      </c>
      <c r="C187">
        <v>-55.517653244879966</v>
      </c>
      <c r="D187" s="1">
        <v>0.93898398620369217</v>
      </c>
      <c r="E187" s="1">
        <f t="shared" si="9"/>
        <v>898.13018734855177</v>
      </c>
      <c r="F187">
        <v>846</v>
      </c>
      <c r="G187" s="1">
        <f t="shared" si="10"/>
        <v>-52.130187348551772</v>
      </c>
      <c r="H187">
        <f t="shared" si="11"/>
        <v>2717.5564329951071</v>
      </c>
    </row>
    <row r="188" spans="1:8" x14ac:dyDescent="0.3">
      <c r="A188">
        <v>163</v>
      </c>
      <c r="B188">
        <v>950.0383430780696</v>
      </c>
      <c r="C188">
        <v>-18.779142225285568</v>
      </c>
      <c r="D188" s="1">
        <v>0.97072866412721415</v>
      </c>
      <c r="E188" s="1">
        <f t="shared" si="9"/>
        <v>922.22945164580642</v>
      </c>
      <c r="F188">
        <v>904</v>
      </c>
      <c r="G188" s="1">
        <f t="shared" si="10"/>
        <v>-18.229451645806421</v>
      </c>
      <c r="H188">
        <f t="shared" si="11"/>
        <v>332.31290730679444</v>
      </c>
    </row>
    <row r="189" spans="1:8" x14ac:dyDescent="0.3">
      <c r="A189">
        <v>164</v>
      </c>
      <c r="B189">
        <v>943.5882088829311</v>
      </c>
      <c r="C189">
        <v>42.354891578559091</v>
      </c>
      <c r="D189" s="1">
        <v>0.87631831856786435</v>
      </c>
      <c r="E189" s="1">
        <f t="shared" si="9"/>
        <v>826.88363262875293</v>
      </c>
      <c r="F189">
        <v>864</v>
      </c>
      <c r="G189" s="1">
        <f t="shared" si="10"/>
        <v>37.116367371247065</v>
      </c>
      <c r="H189">
        <f t="shared" si="11"/>
        <v>1377.6247268373738</v>
      </c>
    </row>
    <row r="190" spans="1:8" x14ac:dyDescent="0.3">
      <c r="A190">
        <v>165</v>
      </c>
      <c r="B190">
        <v>937.14108240751602</v>
      </c>
      <c r="C190">
        <v>31.529175278187608</v>
      </c>
      <c r="D190" s="1">
        <v>0.88162095741468538</v>
      </c>
      <c r="E190" s="1">
        <f t="shared" si="9"/>
        <v>826.20321830474882</v>
      </c>
      <c r="F190">
        <v>854</v>
      </c>
      <c r="G190" s="1">
        <f t="shared" si="10"/>
        <v>27.796781695251184</v>
      </c>
      <c r="H190">
        <f t="shared" si="11"/>
        <v>772.66107261345132</v>
      </c>
    </row>
    <row r="191" spans="1:8" x14ac:dyDescent="0.3">
      <c r="A191">
        <v>166</v>
      </c>
      <c r="B191">
        <v>930.69696365182472</v>
      </c>
      <c r="C191">
        <v>-2.9134068151113297</v>
      </c>
      <c r="D191" s="1">
        <v>0.83963548853571812</v>
      </c>
      <c r="E191" s="1">
        <f t="shared" si="9"/>
        <v>781.44619975450939</v>
      </c>
      <c r="F191">
        <v>779</v>
      </c>
      <c r="G191" s="1">
        <f t="shared" si="10"/>
        <v>-2.4461997545093936</v>
      </c>
      <c r="H191">
        <f t="shared" si="11"/>
        <v>5.9838932389618176</v>
      </c>
    </row>
    <row r="192" spans="1:8" x14ac:dyDescent="0.3">
      <c r="A192">
        <v>167</v>
      </c>
      <c r="B192">
        <v>924.2558526158565</v>
      </c>
      <c r="C192">
        <v>81.02539858790999</v>
      </c>
      <c r="D192" s="1">
        <v>0.91715626735896849</v>
      </c>
      <c r="E192" s="1">
        <f t="shared" si="9"/>
        <v>847.68704786983983</v>
      </c>
      <c r="F192">
        <v>922</v>
      </c>
      <c r="G192" s="1">
        <f t="shared" si="10"/>
        <v>74.31295213016017</v>
      </c>
      <c r="H192">
        <f t="shared" si="11"/>
        <v>5522.4148542994772</v>
      </c>
    </row>
    <row r="193" spans="1:8" x14ac:dyDescent="0.3">
      <c r="A193">
        <v>168</v>
      </c>
      <c r="B193">
        <v>917.81774929961171</v>
      </c>
      <c r="C193">
        <v>89.414704662620125</v>
      </c>
      <c r="D193" s="1">
        <v>1.268823293940369</v>
      </c>
      <c r="E193" s="1">
        <f t="shared" si="9"/>
        <v>1164.5485399032691</v>
      </c>
      <c r="F193">
        <v>1278</v>
      </c>
      <c r="G193" s="1">
        <f t="shared" si="10"/>
        <v>113.4514600967309</v>
      </c>
      <c r="H193">
        <f t="shared" si="11"/>
        <v>12871.233798080124</v>
      </c>
    </row>
    <row r="194" spans="1:8" x14ac:dyDescent="0.3">
      <c r="A194">
        <v>169</v>
      </c>
      <c r="B194">
        <v>911.38265370309034</v>
      </c>
      <c r="C194">
        <v>-34.806138050785989</v>
      </c>
      <c r="D194" s="1">
        <v>1.0324255599370515</v>
      </c>
      <c r="E194" s="1">
        <f t="shared" si="9"/>
        <v>940.93474656632895</v>
      </c>
      <c r="F194">
        <v>905</v>
      </c>
      <c r="G194" s="1">
        <f t="shared" si="10"/>
        <v>-35.934746566328954</v>
      </c>
      <c r="H194">
        <f t="shared" si="11"/>
        <v>1291.3060107862905</v>
      </c>
    </row>
    <row r="195" spans="1:8" x14ac:dyDescent="0.3">
      <c r="A195">
        <v>170</v>
      </c>
      <c r="B195">
        <v>904.9505658262924</v>
      </c>
      <c r="C195">
        <v>9.8452355790130923</v>
      </c>
      <c r="D195" s="1">
        <v>0.92151712841815292</v>
      </c>
      <c r="E195" s="1">
        <f t="shared" si="9"/>
        <v>833.92744678062763</v>
      </c>
      <c r="F195">
        <v>843</v>
      </c>
      <c r="G195" s="1">
        <f t="shared" si="10"/>
        <v>9.0725532193723666</v>
      </c>
      <c r="H195">
        <f t="shared" si="11"/>
        <v>82.31122191834389</v>
      </c>
    </row>
    <row r="196" spans="1:8" x14ac:dyDescent="0.3">
      <c r="A196">
        <v>171</v>
      </c>
      <c r="B196">
        <v>898.52148566921801</v>
      </c>
      <c r="C196">
        <v>-35.381530459374289</v>
      </c>
      <c r="D196" s="1">
        <v>0.91062868223834026</v>
      </c>
      <c r="E196" s="1">
        <f t="shared" si="9"/>
        <v>818.21943645779572</v>
      </c>
      <c r="F196">
        <v>786</v>
      </c>
      <c r="G196" s="1">
        <f t="shared" si="10"/>
        <v>-32.219436457795723</v>
      </c>
      <c r="H196">
        <f t="shared" si="11"/>
        <v>1038.0920856579362</v>
      </c>
    </row>
    <row r="197" spans="1:8" x14ac:dyDescent="0.3">
      <c r="A197">
        <v>172</v>
      </c>
      <c r="B197">
        <v>892.09541323186716</v>
      </c>
      <c r="C197">
        <v>-28.28160020094947</v>
      </c>
      <c r="D197" s="1">
        <v>1.0696749531683261</v>
      </c>
      <c r="E197" s="1">
        <f t="shared" si="9"/>
        <v>954.25211937047595</v>
      </c>
      <c r="F197">
        <v>924</v>
      </c>
      <c r="G197" s="1">
        <f t="shared" si="10"/>
        <v>-30.252119370475953</v>
      </c>
      <c r="H197">
        <f t="shared" si="11"/>
        <v>915.19072640552633</v>
      </c>
    </row>
    <row r="198" spans="1:8" x14ac:dyDescent="0.3">
      <c r="A198">
        <v>173</v>
      </c>
      <c r="B198">
        <v>885.6723485142395</v>
      </c>
      <c r="C198">
        <v>19.101734354957898</v>
      </c>
      <c r="D198" s="1">
        <v>1.077617074207192</v>
      </c>
      <c r="E198" s="1">
        <f t="shared" si="9"/>
        <v>954.41564491212728</v>
      </c>
      <c r="F198">
        <v>975</v>
      </c>
      <c r="G198" s="1">
        <f t="shared" si="10"/>
        <v>20.584355087872723</v>
      </c>
      <c r="H198">
        <f t="shared" si="11"/>
        <v>423.71567438363167</v>
      </c>
    </row>
    <row r="199" spans="1:8" x14ac:dyDescent="0.3">
      <c r="A199">
        <v>174</v>
      </c>
      <c r="B199">
        <v>879.25229151633528</v>
      </c>
      <c r="C199">
        <v>0.42192245989463117</v>
      </c>
      <c r="D199" s="1">
        <v>0.93898398620369217</v>
      </c>
      <c r="E199" s="1">
        <f t="shared" si="9"/>
        <v>825.60382156673927</v>
      </c>
      <c r="F199">
        <v>826</v>
      </c>
      <c r="G199" s="1">
        <f t="shared" si="10"/>
        <v>0.39617843326072943</v>
      </c>
      <c r="H199">
        <f t="shared" si="11"/>
        <v>0.15695735098092625</v>
      </c>
    </row>
    <row r="200" spans="1:8" x14ac:dyDescent="0.3">
      <c r="A200">
        <v>175</v>
      </c>
      <c r="B200">
        <v>872.83524223815448</v>
      </c>
      <c r="C200">
        <v>32.670109033523772</v>
      </c>
      <c r="D200" s="1">
        <v>0.97072866412721415</v>
      </c>
      <c r="E200" s="1">
        <f t="shared" si="9"/>
        <v>847.28618870099706</v>
      </c>
      <c r="F200">
        <v>879</v>
      </c>
      <c r="G200" s="1">
        <f t="shared" si="10"/>
        <v>31.713811299002941</v>
      </c>
      <c r="H200">
        <f t="shared" si="11"/>
        <v>1005.7658271087666</v>
      </c>
    </row>
    <row r="201" spans="1:8" x14ac:dyDescent="0.3">
      <c r="A201">
        <v>176</v>
      </c>
      <c r="B201">
        <v>866.42120067969711</v>
      </c>
      <c r="C201">
        <v>-164.62142430953918</v>
      </c>
      <c r="D201" s="1">
        <v>0.87631831856786435</v>
      </c>
      <c r="E201" s="1">
        <f t="shared" si="9"/>
        <v>759.26076975118235</v>
      </c>
      <c r="F201">
        <v>615</v>
      </c>
      <c r="G201" s="1">
        <f t="shared" si="10"/>
        <v>-144.26076975118235</v>
      </c>
      <c r="H201">
        <f t="shared" si="11"/>
        <v>20811.169689203649</v>
      </c>
    </row>
    <row r="202" spans="1:8" x14ac:dyDescent="0.3">
      <c r="A202">
        <v>177</v>
      </c>
      <c r="B202">
        <v>860.01016684096317</v>
      </c>
      <c r="C202">
        <v>-31.989923151778612</v>
      </c>
      <c r="D202" s="1">
        <v>0.88162095741468538</v>
      </c>
      <c r="E202" s="1">
        <f t="shared" si="9"/>
        <v>758.20298667669329</v>
      </c>
      <c r="F202">
        <v>730</v>
      </c>
      <c r="G202" s="1">
        <f t="shared" si="10"/>
        <v>-28.202986676693286</v>
      </c>
      <c r="H202">
        <f t="shared" si="11"/>
        <v>795.40845748573895</v>
      </c>
    </row>
    <row r="203" spans="1:8" x14ac:dyDescent="0.3">
      <c r="A203">
        <v>178</v>
      </c>
      <c r="B203">
        <v>853.60214072195299</v>
      </c>
      <c r="C203">
        <v>107.52922046832646</v>
      </c>
      <c r="D203" s="1">
        <v>0.83963548853571812</v>
      </c>
      <c r="E203" s="1">
        <f t="shared" si="9"/>
        <v>716.71465044021181</v>
      </c>
      <c r="F203">
        <v>807</v>
      </c>
      <c r="G203" s="1">
        <f t="shared" si="10"/>
        <v>90.285349559788187</v>
      </c>
      <c r="H203">
        <f t="shared" si="11"/>
        <v>8151.4443451331454</v>
      </c>
    </row>
    <row r="204" spans="1:8" x14ac:dyDescent="0.3">
      <c r="A204">
        <v>179</v>
      </c>
      <c r="B204">
        <v>847.1971223226659</v>
      </c>
      <c r="C204">
        <v>133.00661393783957</v>
      </c>
      <c r="D204" s="1">
        <v>0.91715626735896849</v>
      </c>
      <c r="E204" s="1">
        <f t="shared" si="9"/>
        <v>777.01215042671572</v>
      </c>
      <c r="F204">
        <v>899</v>
      </c>
      <c r="G204" s="1">
        <f t="shared" si="10"/>
        <v>121.98784957328428</v>
      </c>
      <c r="H204">
        <f t="shared" si="11"/>
        <v>14881.035443514234</v>
      </c>
    </row>
    <row r="205" spans="1:8" ht="15" thickBot="1" x14ac:dyDescent="0.35">
      <c r="A205" s="3">
        <v>180</v>
      </c>
      <c r="B205" s="3">
        <v>840.79511164310225</v>
      </c>
      <c r="C205" s="3">
        <v>96.29361117465487</v>
      </c>
      <c r="D205" s="1">
        <v>1.268823293940369</v>
      </c>
      <c r="E205" s="1">
        <f t="shared" si="9"/>
        <v>1066.8204230839613</v>
      </c>
      <c r="F205">
        <v>1189</v>
      </c>
      <c r="G205" s="1">
        <f t="shared" si="10"/>
        <v>122.17957691603874</v>
      </c>
      <c r="H205">
        <f t="shared" si="11"/>
        <v>14927.849015382226</v>
      </c>
    </row>
  </sheetData>
  <mergeCells count="2">
    <mergeCell ref="J24:K24"/>
    <mergeCell ref="M23:R2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39F6-FCEF-4F77-87C2-BA48EC031BD9}">
  <sheetPr>
    <tabColor rgb="FFFFC000"/>
  </sheetPr>
  <dimension ref="A1:R205"/>
  <sheetViews>
    <sheetView topLeftCell="A20" zoomScale="78" workbookViewId="0">
      <selection activeCell="K39" sqref="K39"/>
    </sheetView>
  </sheetViews>
  <sheetFormatPr defaultRowHeight="14.4" x14ac:dyDescent="0.3"/>
  <cols>
    <col min="1" max="1" width="16.21875" customWidth="1"/>
    <col min="2" max="2" width="22.109375" customWidth="1"/>
    <col min="3" max="4" width="12.33203125" bestFit="1" customWidth="1"/>
    <col min="5" max="6" width="13.44140625" bestFit="1" customWidth="1"/>
    <col min="7" max="7" width="9.109375" bestFit="1" customWidth="1"/>
    <col min="8" max="8" width="10.21875" bestFit="1" customWidth="1"/>
    <col min="9" max="9" width="9" bestFit="1" customWidth="1"/>
    <col min="10" max="10" width="9.21875" bestFit="1" customWidth="1"/>
    <col min="11" max="11" width="9.109375" bestFit="1" customWidth="1"/>
    <col min="13" max="14" width="9" bestFit="1" customWidth="1"/>
    <col min="15" max="15" width="10.21875" bestFit="1" customWidth="1"/>
    <col min="16" max="17" width="9" bestFit="1" customWidth="1"/>
    <col min="18" max="18" width="9.21875" bestFit="1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0.98123619023580488</v>
      </c>
    </row>
    <row r="5" spans="1:9" x14ac:dyDescent="0.3">
      <c r="A5" t="s">
        <v>186</v>
      </c>
      <c r="B5">
        <v>0.96282446102847674</v>
      </c>
    </row>
    <row r="6" spans="1:9" x14ac:dyDescent="0.3">
      <c r="A6" s="53" t="s">
        <v>187</v>
      </c>
      <c r="B6" s="55">
        <v>0.96240439844122783</v>
      </c>
    </row>
    <row r="7" spans="1:9" x14ac:dyDescent="0.3">
      <c r="A7" t="s">
        <v>188</v>
      </c>
      <c r="B7">
        <v>68.676771770805004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2</v>
      </c>
      <c r="C12">
        <v>21621352.279568397</v>
      </c>
      <c r="D12">
        <v>10810676.139784198</v>
      </c>
      <c r="E12">
        <v>2292.0976308182599</v>
      </c>
      <c r="F12">
        <v>2.9360856321698936E-127</v>
      </c>
    </row>
    <row r="13" spans="1:9" x14ac:dyDescent="0.3">
      <c r="A13" t="s">
        <v>192</v>
      </c>
      <c r="B13">
        <v>177</v>
      </c>
      <c r="C13">
        <v>834820.31961208535</v>
      </c>
      <c r="D13">
        <v>4716.4989808592391</v>
      </c>
    </row>
    <row r="14" spans="1:9" ht="15" thickBot="1" x14ac:dyDescent="0.35">
      <c r="A14" s="3" t="s">
        <v>193</v>
      </c>
      <c r="B14" s="3">
        <v>179</v>
      </c>
      <c r="C14" s="3">
        <v>22456172.599180482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18" x14ac:dyDescent="0.3">
      <c r="A17" t="s">
        <v>194</v>
      </c>
      <c r="B17">
        <v>2041.6113987089439</v>
      </c>
      <c r="C17">
        <v>15.528815901280083</v>
      </c>
      <c r="D17">
        <v>131.47244527128743</v>
      </c>
      <c r="E17">
        <v>1.9945065659039442E-178</v>
      </c>
      <c r="F17">
        <v>2010.9659451363384</v>
      </c>
      <c r="G17">
        <v>2072.2568522815495</v>
      </c>
      <c r="H17">
        <v>2010.9659451363384</v>
      </c>
      <c r="I17">
        <v>2072.2568522815495</v>
      </c>
    </row>
    <row r="18" spans="1:18" x14ac:dyDescent="0.3">
      <c r="A18" t="s">
        <v>182</v>
      </c>
      <c r="B18">
        <v>-6.9418963699185587</v>
      </c>
      <c r="C18">
        <v>0.39613211438797818</v>
      </c>
      <c r="D18">
        <v>-17.524194877872368</v>
      </c>
      <c r="E18">
        <v>1.5990648413414973E-40</v>
      </c>
      <c r="F18">
        <v>-7.723646143840095</v>
      </c>
      <c r="G18">
        <v>-6.1601465959970225</v>
      </c>
      <c r="H18">
        <v>-7.723646143840095</v>
      </c>
      <c r="I18">
        <v>-6.1601465959970225</v>
      </c>
    </row>
    <row r="19" spans="1:18" ht="15" thickBot="1" x14ac:dyDescent="0.35">
      <c r="A19" s="3" t="s">
        <v>214</v>
      </c>
      <c r="B19" s="3">
        <v>1.5038598617129286E-3</v>
      </c>
      <c r="C19" s="3">
        <v>2.1198170181160685E-3</v>
      </c>
      <c r="D19" s="3">
        <v>0.70942909169086887</v>
      </c>
      <c r="E19" s="3">
        <v>0.47899170736994756</v>
      </c>
      <c r="F19" s="3">
        <v>-2.6795082987493301E-3</v>
      </c>
      <c r="G19" s="3">
        <v>5.6872280221751878E-3</v>
      </c>
      <c r="H19" s="3">
        <v>-2.6795082987493301E-3</v>
      </c>
      <c r="I19" s="3">
        <v>5.6872280221751878E-3</v>
      </c>
    </row>
    <row r="23" spans="1:18" ht="15" thickBot="1" x14ac:dyDescent="0.35">
      <c r="A23" t="s">
        <v>207</v>
      </c>
    </row>
    <row r="24" spans="1:18" ht="15" thickBot="1" x14ac:dyDescent="0.35">
      <c r="J24" s="102" t="s">
        <v>250</v>
      </c>
      <c r="K24" s="103"/>
      <c r="M24" s="20" t="s">
        <v>180</v>
      </c>
      <c r="N24" s="21" t="s">
        <v>182</v>
      </c>
      <c r="O24" s="21" t="s">
        <v>214</v>
      </c>
      <c r="P24" s="21" t="s">
        <v>248</v>
      </c>
      <c r="Q24" s="21" t="s">
        <v>239</v>
      </c>
      <c r="R24" s="23" t="s">
        <v>265</v>
      </c>
    </row>
    <row r="25" spans="1:18" ht="15" thickBot="1" x14ac:dyDescent="0.35">
      <c r="A25" s="4" t="s">
        <v>208</v>
      </c>
      <c r="B25" s="4" t="s">
        <v>242</v>
      </c>
      <c r="C25" s="4" t="s">
        <v>210</v>
      </c>
      <c r="D25" s="6" t="s">
        <v>239</v>
      </c>
      <c r="E25" s="6" t="s">
        <v>243</v>
      </c>
      <c r="F25" s="6" t="s">
        <v>245</v>
      </c>
      <c r="G25" s="6" t="s">
        <v>218</v>
      </c>
      <c r="H25" s="6" t="s">
        <v>211</v>
      </c>
      <c r="J25" s="11" t="s">
        <v>212</v>
      </c>
      <c r="K25" s="12" t="s">
        <v>213</v>
      </c>
      <c r="M25" s="71">
        <v>44075</v>
      </c>
      <c r="N25" s="16">
        <v>181</v>
      </c>
      <c r="O25" s="93">
        <f>N25*N25</f>
        <v>32761</v>
      </c>
      <c r="P25" s="52">
        <f>$B$17+N25*$B$18+O25*$B$19</f>
        <v>834.39610868326201</v>
      </c>
      <c r="Q25" s="52">
        <v>1.0324255599370515</v>
      </c>
      <c r="R25" s="17">
        <f>P25*Q25</f>
        <v>861.45186971661371</v>
      </c>
    </row>
    <row r="26" spans="1:18" ht="15" thickBot="1" x14ac:dyDescent="0.35">
      <c r="A26">
        <v>1</v>
      </c>
      <c r="B26" s="2">
        <v>2034.671006198887</v>
      </c>
      <c r="C26" s="2">
        <v>-108.13985743376702</v>
      </c>
      <c r="D26" s="2">
        <v>1.0324255599370515</v>
      </c>
      <c r="E26" s="2">
        <f>B26*D26</f>
        <v>2100.64635286257</v>
      </c>
      <c r="F26" s="2">
        <v>1989</v>
      </c>
      <c r="G26" s="2">
        <f>F26-E26</f>
        <v>-111.64635286256998</v>
      </c>
      <c r="H26" s="2">
        <f>G26*G26</f>
        <v>12464.908107513489</v>
      </c>
      <c r="J26" s="51">
        <f>AVERAGE(H26:H205)</f>
        <v>4656.0062979016884</v>
      </c>
      <c r="K26" s="19">
        <f>SQRT(J26)</f>
        <v>68.234934585604236</v>
      </c>
      <c r="M26" s="71">
        <v>44105</v>
      </c>
      <c r="N26" s="16">
        <v>182</v>
      </c>
      <c r="O26" s="93">
        <f t="shared" ref="O26:O35" si="0">N26*N26</f>
        <v>33124</v>
      </c>
      <c r="P26" s="52">
        <f t="shared" ref="P26:P36" si="1">$B$17+N26*$B$18+O26*$B$19</f>
        <v>828.00011344314521</v>
      </c>
      <c r="Q26" s="52">
        <v>0.92151712841815292</v>
      </c>
      <c r="R26" s="17">
        <f t="shared" ref="R26:R36" si="2">P26*Q26</f>
        <v>763.01628687003199</v>
      </c>
    </row>
    <row r="27" spans="1:18" x14ac:dyDescent="0.3">
      <c r="A27">
        <v>2</v>
      </c>
      <c r="B27" s="2">
        <v>2027.7336214085535</v>
      </c>
      <c r="C27" s="2">
        <v>-155.8205046539249</v>
      </c>
      <c r="D27" s="2">
        <v>0.92151712841815292</v>
      </c>
      <c r="E27" s="2">
        <f t="shared" ref="E27:E90" si="3">B27*D27</f>
        <v>1868.5912639973524</v>
      </c>
      <c r="F27" s="2">
        <v>1725</v>
      </c>
      <c r="G27" s="2">
        <f t="shared" ref="G27:G90" si="4">F27-E27</f>
        <v>-143.59126399735237</v>
      </c>
      <c r="H27" s="2">
        <f t="shared" ref="H27:H90" si="5">G27*G27</f>
        <v>20618.451096357345</v>
      </c>
      <c r="M27" s="71">
        <v>44136</v>
      </c>
      <c r="N27" s="16">
        <v>183</v>
      </c>
      <c r="O27" s="93">
        <f t="shared" si="0"/>
        <v>33489</v>
      </c>
      <c r="P27" s="52">
        <f t="shared" si="1"/>
        <v>821.60712592275183</v>
      </c>
      <c r="Q27" s="52">
        <v>0.91062868223834026</v>
      </c>
      <c r="R27" s="17">
        <f t="shared" si="2"/>
        <v>748.17901439666559</v>
      </c>
    </row>
    <row r="28" spans="1:18" x14ac:dyDescent="0.3">
      <c r="A28">
        <v>3</v>
      </c>
      <c r="B28" s="2">
        <v>2020.7992443379435</v>
      </c>
      <c r="C28" s="2">
        <v>-70.498276840892004</v>
      </c>
      <c r="D28" s="2">
        <v>0.91062868223834026</v>
      </c>
      <c r="E28" s="2">
        <f t="shared" si="3"/>
        <v>1840.1977529396952</v>
      </c>
      <c r="F28" s="2">
        <v>1776</v>
      </c>
      <c r="G28" s="2">
        <f t="shared" si="4"/>
        <v>-64.197752939695192</v>
      </c>
      <c r="H28" s="2">
        <f t="shared" si="5"/>
        <v>4121.3514825061429</v>
      </c>
      <c r="M28" s="71">
        <v>44166</v>
      </c>
      <c r="N28" s="16">
        <v>184</v>
      </c>
      <c r="O28" s="93">
        <f t="shared" si="0"/>
        <v>33856</v>
      </c>
      <c r="P28" s="52">
        <f t="shared" si="1"/>
        <v>815.21714612208189</v>
      </c>
      <c r="Q28" s="52">
        <v>1.0696749531683261</v>
      </c>
      <c r="R28" s="17">
        <f t="shared" si="2"/>
        <v>872.01736260015434</v>
      </c>
    </row>
    <row r="29" spans="1:18" x14ac:dyDescent="0.3">
      <c r="A29">
        <v>4</v>
      </c>
      <c r="B29" s="2">
        <v>2013.8678749870571</v>
      </c>
      <c r="C29" s="2">
        <v>25.069274602154337</v>
      </c>
      <c r="D29" s="2">
        <v>1.0696749531683261</v>
      </c>
      <c r="E29" s="2">
        <f t="shared" si="3"/>
        <v>2154.1840248639764</v>
      </c>
      <c r="F29" s="2">
        <v>2181</v>
      </c>
      <c r="G29" s="2">
        <f t="shared" si="4"/>
        <v>26.815975136023553</v>
      </c>
      <c r="H29" s="2">
        <f t="shared" si="5"/>
        <v>719.09652249583337</v>
      </c>
      <c r="M29" s="71">
        <v>44197</v>
      </c>
      <c r="N29" s="16">
        <v>185</v>
      </c>
      <c r="O29" s="93">
        <f t="shared" si="0"/>
        <v>34225</v>
      </c>
      <c r="P29" s="52">
        <f t="shared" si="1"/>
        <v>808.83017404113559</v>
      </c>
      <c r="Q29" s="52">
        <v>1.077617074207192</v>
      </c>
      <c r="R29" s="17">
        <f t="shared" si="2"/>
        <v>871.60920568070242</v>
      </c>
    </row>
    <row r="30" spans="1:18" x14ac:dyDescent="0.3">
      <c r="A30">
        <v>5</v>
      </c>
      <c r="B30" s="2">
        <v>2006.939513355894</v>
      </c>
      <c r="C30" s="2">
        <v>-6.2288234420584558</v>
      </c>
      <c r="D30" s="2">
        <v>1.077617074207192</v>
      </c>
      <c r="E30" s="2">
        <f t="shared" si="3"/>
        <v>2162.712286493384</v>
      </c>
      <c r="F30" s="2">
        <v>2156</v>
      </c>
      <c r="G30" s="2">
        <f t="shared" si="4"/>
        <v>-6.7122864933839992</v>
      </c>
      <c r="H30" s="2">
        <f t="shared" si="5"/>
        <v>45.054789969265265</v>
      </c>
      <c r="M30" s="71">
        <v>44228</v>
      </c>
      <c r="N30" s="16">
        <v>186</v>
      </c>
      <c r="O30" s="93">
        <f t="shared" si="0"/>
        <v>34596</v>
      </c>
      <c r="P30" s="52">
        <f t="shared" si="1"/>
        <v>802.4462096799125</v>
      </c>
      <c r="Q30" s="52">
        <v>0.93898398620369217</v>
      </c>
      <c r="R30" s="17">
        <f t="shared" si="2"/>
        <v>753.48414067928798</v>
      </c>
    </row>
    <row r="31" spans="1:18" x14ac:dyDescent="0.3">
      <c r="A31">
        <v>6</v>
      </c>
      <c r="B31" s="2">
        <v>2000.0141594444542</v>
      </c>
      <c r="C31" s="2">
        <v>-8.4998977791394736</v>
      </c>
      <c r="D31" s="2">
        <v>0.93898398620369217</v>
      </c>
      <c r="E31" s="2">
        <f t="shared" si="3"/>
        <v>1877.9812678989804</v>
      </c>
      <c r="F31" s="2">
        <v>1870</v>
      </c>
      <c r="G31" s="2">
        <f t="shared" si="4"/>
        <v>-7.9812678989803771</v>
      </c>
      <c r="H31" s="2">
        <f t="shared" si="5"/>
        <v>63.700637275294646</v>
      </c>
      <c r="M31" s="71">
        <v>44256</v>
      </c>
      <c r="N31" s="16">
        <v>187</v>
      </c>
      <c r="O31" s="93">
        <f t="shared" si="0"/>
        <v>34969</v>
      </c>
      <c r="P31" s="52">
        <f t="shared" si="1"/>
        <v>796.06525303841283</v>
      </c>
      <c r="Q31" s="52">
        <v>0.97072866412721415</v>
      </c>
      <c r="R31" s="17">
        <f t="shared" si="2"/>
        <v>772.76335964007114</v>
      </c>
    </row>
    <row r="32" spans="1:18" x14ac:dyDescent="0.3">
      <c r="A32">
        <v>7</v>
      </c>
      <c r="B32" s="2">
        <v>1993.0918132527379</v>
      </c>
      <c r="C32" s="2">
        <v>1.2862983080915456</v>
      </c>
      <c r="D32" s="2">
        <v>0.97072866412721415</v>
      </c>
      <c r="E32" s="2">
        <f t="shared" si="3"/>
        <v>1934.7513533617173</v>
      </c>
      <c r="F32" s="2">
        <v>1936</v>
      </c>
      <c r="G32" s="2">
        <f t="shared" si="4"/>
        <v>1.2486466382827075</v>
      </c>
      <c r="H32" s="2">
        <f t="shared" si="5"/>
        <v>1.5591184272947065</v>
      </c>
      <c r="M32" s="71">
        <v>44287</v>
      </c>
      <c r="N32" s="16">
        <v>188</v>
      </c>
      <c r="O32" s="93">
        <f t="shared" si="0"/>
        <v>35344</v>
      </c>
      <c r="P32" s="52">
        <f t="shared" si="1"/>
        <v>789.68730411663648</v>
      </c>
      <c r="Q32" s="52">
        <v>0.87631831856786435</v>
      </c>
      <c r="R32" s="17">
        <f t="shared" si="2"/>
        <v>692.01745053788068</v>
      </c>
    </row>
    <row r="33" spans="1:18" x14ac:dyDescent="0.3">
      <c r="A33">
        <v>8</v>
      </c>
      <c r="B33" s="2">
        <v>1986.172474780745</v>
      </c>
      <c r="C33" s="2">
        <v>-161.49305621833446</v>
      </c>
      <c r="D33" s="2">
        <v>0.87631831856786435</v>
      </c>
      <c r="E33" s="2">
        <f t="shared" si="3"/>
        <v>1740.5193234856365</v>
      </c>
      <c r="F33" s="2">
        <v>1599</v>
      </c>
      <c r="G33" s="2">
        <f t="shared" si="4"/>
        <v>-141.51932348563651</v>
      </c>
      <c r="H33" s="2">
        <f t="shared" si="5"/>
        <v>20027.718919832227</v>
      </c>
      <c r="M33" s="71">
        <v>44317</v>
      </c>
      <c r="N33" s="16">
        <v>189</v>
      </c>
      <c r="O33" s="93">
        <f t="shared" si="0"/>
        <v>35721</v>
      </c>
      <c r="P33" s="52">
        <f t="shared" si="1"/>
        <v>783.31236291458367</v>
      </c>
      <c r="Q33" s="52">
        <v>0.88162095741468538</v>
      </c>
      <c r="R33" s="17">
        <f t="shared" si="2"/>
        <v>690.58459534751478</v>
      </c>
    </row>
    <row r="34" spans="1:18" x14ac:dyDescent="0.3">
      <c r="A34">
        <v>9</v>
      </c>
      <c r="B34" s="2">
        <v>1979.2561440284755</v>
      </c>
      <c r="C34" s="2">
        <v>-11.290222383632681</v>
      </c>
      <c r="D34" s="2">
        <v>0.88162095741468538</v>
      </c>
      <c r="E34" s="2">
        <f t="shared" si="3"/>
        <v>1744.9536966672831</v>
      </c>
      <c r="F34" s="2">
        <v>1735</v>
      </c>
      <c r="G34" s="2">
        <f t="shared" si="4"/>
        <v>-9.9536966672831113</v>
      </c>
      <c r="H34" s="2">
        <f t="shared" si="5"/>
        <v>99.076077344282922</v>
      </c>
      <c r="M34" s="71">
        <v>44348</v>
      </c>
      <c r="N34" s="16">
        <v>190</v>
      </c>
      <c r="O34" s="93">
        <f t="shared" si="0"/>
        <v>36100</v>
      </c>
      <c r="P34" s="52">
        <f t="shared" si="1"/>
        <v>776.94042943225429</v>
      </c>
      <c r="Q34" s="52">
        <v>0.83963548853571812</v>
      </c>
      <c r="R34" s="17">
        <f t="shared" si="2"/>
        <v>652.34675702950142</v>
      </c>
    </row>
    <row r="35" spans="1:18" x14ac:dyDescent="0.3">
      <c r="A35">
        <v>10</v>
      </c>
      <c r="B35" s="2">
        <v>1972.3428209959297</v>
      </c>
      <c r="C35" s="2">
        <v>-7.2043501607859071</v>
      </c>
      <c r="D35" s="2">
        <v>0.83963548853571812</v>
      </c>
      <c r="E35" s="2">
        <f t="shared" si="3"/>
        <v>1656.0490280668339</v>
      </c>
      <c r="F35" s="2">
        <v>1650</v>
      </c>
      <c r="G35" s="2">
        <f t="shared" si="4"/>
        <v>-6.0490280668338983</v>
      </c>
      <c r="H35" s="2">
        <f t="shared" si="5"/>
        <v>36.590740553344247</v>
      </c>
      <c r="M35" s="71">
        <v>44378</v>
      </c>
      <c r="N35" s="16">
        <v>191</v>
      </c>
      <c r="O35" s="93">
        <f t="shared" si="0"/>
        <v>36481</v>
      </c>
      <c r="P35" s="52">
        <f t="shared" si="1"/>
        <v>770.57150366964856</v>
      </c>
      <c r="Q35" s="52">
        <v>0.91715626735896849</v>
      </c>
      <c r="R35" s="17">
        <f t="shared" si="2"/>
        <v>706.73448403884254</v>
      </c>
    </row>
    <row r="36" spans="1:18" ht="15" thickBot="1" x14ac:dyDescent="0.35">
      <c r="A36">
        <v>11</v>
      </c>
      <c r="B36" s="2">
        <v>1965.4325056831071</v>
      </c>
      <c r="C36" s="2">
        <v>-205.64515270818401</v>
      </c>
      <c r="D36" s="2">
        <v>0.91715626735896849</v>
      </c>
      <c r="E36" s="2">
        <f t="shared" si="3"/>
        <v>1802.6087406583031</v>
      </c>
      <c r="F36" s="2">
        <v>1614</v>
      </c>
      <c r="G36" s="2">
        <f t="shared" si="4"/>
        <v>-188.60874065830308</v>
      </c>
      <c r="H36" s="2">
        <f t="shared" si="5"/>
        <v>35573.257052711029</v>
      </c>
      <c r="M36" s="71">
        <v>44409</v>
      </c>
      <c r="N36" s="16">
        <v>192</v>
      </c>
      <c r="O36" s="93">
        <f>N36*N36</f>
        <v>36864</v>
      </c>
      <c r="P36" s="52">
        <f t="shared" si="1"/>
        <v>764.20558562676604</v>
      </c>
      <c r="Q36" s="52">
        <v>1.268823293940369</v>
      </c>
      <c r="R36" s="17">
        <f t="shared" si="2"/>
        <v>969.64184840258201</v>
      </c>
    </row>
    <row r="37" spans="1:18" ht="15" thickBot="1" x14ac:dyDescent="0.35">
      <c r="A37">
        <v>12</v>
      </c>
      <c r="B37" s="2">
        <v>1958.5251980900077</v>
      </c>
      <c r="C37" s="2">
        <v>-157.6440108414165</v>
      </c>
      <c r="D37" s="2">
        <v>1.268823293940369</v>
      </c>
      <c r="E37" s="2">
        <f t="shared" si="3"/>
        <v>2485.0223931057772</v>
      </c>
      <c r="F37" s="2">
        <v>2285</v>
      </c>
      <c r="G37" s="2">
        <f t="shared" si="4"/>
        <v>-200.02239310577716</v>
      </c>
      <c r="H37" s="2">
        <f t="shared" si="5"/>
        <v>40008.957743762046</v>
      </c>
      <c r="M37" s="7"/>
      <c r="N37" s="18"/>
      <c r="O37" s="18"/>
      <c r="P37" s="72"/>
      <c r="Q37" s="74" t="s">
        <v>266</v>
      </c>
      <c r="R37" s="75">
        <f>SUM(R25:R36)</f>
        <v>9353.8463749398488</v>
      </c>
    </row>
    <row r="38" spans="1:18" x14ac:dyDescent="0.3">
      <c r="A38">
        <v>13</v>
      </c>
      <c r="B38" s="2">
        <v>1951.620898216632</v>
      </c>
      <c r="C38" s="2">
        <v>15.591149617434667</v>
      </c>
      <c r="D38" s="2">
        <v>1.0324255599370515</v>
      </c>
      <c r="E38" s="2">
        <f t="shared" si="3"/>
        <v>2014.9032986261577</v>
      </c>
      <c r="F38" s="2">
        <v>2031</v>
      </c>
      <c r="G38" s="2">
        <f t="shared" si="4"/>
        <v>16.096701373842279</v>
      </c>
      <c r="H38" s="2">
        <f t="shared" si="5"/>
        <v>259.10379511865591</v>
      </c>
    </row>
    <row r="39" spans="1:18" x14ac:dyDescent="0.3">
      <c r="A39">
        <v>14</v>
      </c>
      <c r="B39" s="2">
        <v>1944.7196060629797</v>
      </c>
      <c r="C39" s="2">
        <v>0.98486833762854076</v>
      </c>
      <c r="D39" s="2">
        <v>0.92151712841815292</v>
      </c>
      <c r="E39" s="2">
        <f t="shared" si="3"/>
        <v>1792.0924269576385</v>
      </c>
      <c r="F39" s="2">
        <v>1793</v>
      </c>
      <c r="G39" s="2">
        <f t="shared" si="4"/>
        <v>0.90757304236149139</v>
      </c>
      <c r="H39" s="2">
        <f t="shared" si="5"/>
        <v>0.82368882722129344</v>
      </c>
    </row>
    <row r="40" spans="1:18" x14ac:dyDescent="0.3">
      <c r="A40">
        <v>15</v>
      </c>
      <c r="B40" s="2">
        <v>1937.8213216290508</v>
      </c>
      <c r="C40" s="2">
        <v>121.19574709672156</v>
      </c>
      <c r="D40" s="2">
        <v>0.91062868223834026</v>
      </c>
      <c r="E40" s="2">
        <f t="shared" si="3"/>
        <v>1764.6356765284215</v>
      </c>
      <c r="F40" s="2">
        <v>1875</v>
      </c>
      <c r="G40" s="2">
        <f t="shared" si="4"/>
        <v>110.36432347157847</v>
      </c>
      <c r="H40" s="2">
        <f t="shared" si="5"/>
        <v>12180.283895339207</v>
      </c>
    </row>
    <row r="41" spans="1:18" x14ac:dyDescent="0.3">
      <c r="A41">
        <v>16</v>
      </c>
      <c r="B41" s="2">
        <v>1930.9260449148455</v>
      </c>
      <c r="C41" s="2">
        <v>166.90750101738286</v>
      </c>
      <c r="D41" s="2">
        <v>1.0696749531683261</v>
      </c>
      <c r="E41" s="2">
        <f t="shared" si="3"/>
        <v>2065.4632266657886</v>
      </c>
      <c r="F41" s="2">
        <v>2244</v>
      </c>
      <c r="G41" s="2">
        <f t="shared" si="4"/>
        <v>178.53677333421138</v>
      </c>
      <c r="H41" s="2">
        <f t="shared" si="5"/>
        <v>31875.37943259157</v>
      </c>
    </row>
    <row r="42" spans="1:18" x14ac:dyDescent="0.3">
      <c r="A42">
        <v>17</v>
      </c>
      <c r="B42" s="2">
        <v>1924.0337759203635</v>
      </c>
      <c r="C42" s="2">
        <v>92.452462105037512</v>
      </c>
      <c r="D42" s="2">
        <v>1.077617074207192</v>
      </c>
      <c r="E42" s="2">
        <f t="shared" si="3"/>
        <v>2073.3716482831182</v>
      </c>
      <c r="F42" s="2">
        <v>2173</v>
      </c>
      <c r="G42" s="2">
        <f t="shared" si="4"/>
        <v>99.628351716881753</v>
      </c>
      <c r="H42" s="2">
        <f t="shared" si="5"/>
        <v>9925.8084658226944</v>
      </c>
    </row>
    <row r="43" spans="1:18" x14ac:dyDescent="0.3">
      <c r="A43">
        <v>18</v>
      </c>
      <c r="B43" s="2">
        <v>1917.1445146456049</v>
      </c>
      <c r="C43" s="2">
        <v>106.319173677442</v>
      </c>
      <c r="D43" s="2">
        <v>0.93898398620369217</v>
      </c>
      <c r="E43" s="2">
        <f t="shared" si="3"/>
        <v>1800.1679984904729</v>
      </c>
      <c r="F43" s="2">
        <v>1900</v>
      </c>
      <c r="G43" s="2">
        <f t="shared" si="4"/>
        <v>99.832001509527117</v>
      </c>
      <c r="H43" s="2">
        <f t="shared" si="5"/>
        <v>9966.4285253982252</v>
      </c>
    </row>
    <row r="44" spans="1:18" x14ac:dyDescent="0.3">
      <c r="A44">
        <v>19</v>
      </c>
      <c r="B44" s="2">
        <v>1910.2582610905697</v>
      </c>
      <c r="C44" s="2">
        <v>134.59739564922688</v>
      </c>
      <c r="D44" s="2">
        <v>0.97072866412721415</v>
      </c>
      <c r="E44" s="2">
        <f t="shared" si="3"/>
        <v>1854.3424499264238</v>
      </c>
      <c r="F44" s="2">
        <v>1985</v>
      </c>
      <c r="G44" s="2">
        <f t="shared" si="4"/>
        <v>130.6575500735762</v>
      </c>
      <c r="H44" s="2">
        <f t="shared" si="5"/>
        <v>17071.395391229074</v>
      </c>
    </row>
    <row r="45" spans="1:18" x14ac:dyDescent="0.3">
      <c r="A45">
        <v>20</v>
      </c>
      <c r="B45" s="2">
        <v>1903.3750152552577</v>
      </c>
      <c r="C45" s="2">
        <v>46.82956656035185</v>
      </c>
      <c r="D45" s="2">
        <v>0.87631831856786435</v>
      </c>
      <c r="E45" s="2">
        <f t="shared" si="3"/>
        <v>1667.9623929725706</v>
      </c>
      <c r="F45" s="2">
        <v>1709</v>
      </c>
      <c r="G45" s="2">
        <f t="shared" si="4"/>
        <v>41.037607027429431</v>
      </c>
      <c r="H45" s="2">
        <f t="shared" si="5"/>
        <v>1684.0851905377253</v>
      </c>
    </row>
    <row r="46" spans="1:18" x14ac:dyDescent="0.3">
      <c r="A46">
        <v>21</v>
      </c>
      <c r="B46" s="2">
        <v>1896.4947771396694</v>
      </c>
      <c r="C46" s="2">
        <v>83.948161875832284</v>
      </c>
      <c r="D46" s="2">
        <v>0.88162095741468538</v>
      </c>
      <c r="E46" s="2">
        <f t="shared" si="3"/>
        <v>1671.9895411538257</v>
      </c>
      <c r="F46" s="2">
        <v>1746</v>
      </c>
      <c r="G46" s="2">
        <f t="shared" si="4"/>
        <v>74.010458846174288</v>
      </c>
      <c r="H46" s="2">
        <f t="shared" si="5"/>
        <v>5477.5480186212581</v>
      </c>
    </row>
    <row r="47" spans="1:18" x14ac:dyDescent="0.3">
      <c r="A47">
        <v>22</v>
      </c>
      <c r="B47" s="2">
        <v>1889.6175467438047</v>
      </c>
      <c r="C47" s="2">
        <v>98.149791331258939</v>
      </c>
      <c r="D47" s="2">
        <v>0.83963548853571812</v>
      </c>
      <c r="E47" s="2">
        <f t="shared" si="3"/>
        <v>1586.5899520058997</v>
      </c>
      <c r="F47" s="2">
        <v>1669</v>
      </c>
      <c r="G47" s="2">
        <f t="shared" si="4"/>
        <v>82.410047994100296</v>
      </c>
      <c r="H47" s="2">
        <f t="shared" si="5"/>
        <v>6791.4160103899139</v>
      </c>
    </row>
    <row r="48" spans="1:18" x14ac:dyDescent="0.3">
      <c r="A48">
        <v>23</v>
      </c>
      <c r="B48" s="2">
        <v>1882.7433240676633</v>
      </c>
      <c r="C48" s="2">
        <v>62.399574140058348</v>
      </c>
      <c r="D48" s="2">
        <v>0.91715626735896849</v>
      </c>
      <c r="E48" s="2">
        <f t="shared" si="3"/>
        <v>1726.7698394969148</v>
      </c>
      <c r="F48" s="2">
        <v>1784</v>
      </c>
      <c r="G48" s="2">
        <f t="shared" si="4"/>
        <v>57.230160503085244</v>
      </c>
      <c r="H48" s="2">
        <f t="shared" si="5"/>
        <v>3275.2912712088983</v>
      </c>
    </row>
    <row r="49" spans="1:8" x14ac:dyDescent="0.3">
      <c r="A49">
        <v>24</v>
      </c>
      <c r="B49" s="2">
        <v>1875.8721091112452</v>
      </c>
      <c r="C49" s="2">
        <v>32.195004380588216</v>
      </c>
      <c r="D49" s="2">
        <v>1.268823293940369</v>
      </c>
      <c r="E49" s="2">
        <f t="shared" si="3"/>
        <v>2380.1502284933972</v>
      </c>
      <c r="F49" s="2">
        <v>2421</v>
      </c>
      <c r="G49" s="2">
        <f t="shared" si="4"/>
        <v>40.849771506602792</v>
      </c>
      <c r="H49" s="2">
        <f t="shared" si="5"/>
        <v>1668.7038321416574</v>
      </c>
    </row>
    <row r="50" spans="1:8" x14ac:dyDescent="0.3">
      <c r="A50">
        <v>25</v>
      </c>
      <c r="B50" s="2">
        <v>1869.0039018745504</v>
      </c>
      <c r="C50" s="2">
        <v>17.814940656597628</v>
      </c>
      <c r="D50" s="2">
        <v>1.0324255599370515</v>
      </c>
      <c r="E50" s="2">
        <f t="shared" si="3"/>
        <v>1929.6073999173668</v>
      </c>
      <c r="F50" s="2">
        <v>1948</v>
      </c>
      <c r="G50" s="2">
        <f t="shared" si="4"/>
        <v>18.39260008263318</v>
      </c>
      <c r="H50" s="2">
        <f t="shared" si="5"/>
        <v>338.28773779967804</v>
      </c>
    </row>
    <row r="51" spans="1:8" x14ac:dyDescent="0.3">
      <c r="A51">
        <v>26</v>
      </c>
      <c r="B51" s="2">
        <v>1862.1387023575792</v>
      </c>
      <c r="C51" s="2">
        <v>139.99445730171919</v>
      </c>
      <c r="D51" s="2">
        <v>0.92151712841815292</v>
      </c>
      <c r="E51" s="2">
        <f t="shared" si="3"/>
        <v>1715.9927097128618</v>
      </c>
      <c r="F51" s="2">
        <v>1845</v>
      </c>
      <c r="G51" s="2">
        <f t="shared" si="4"/>
        <v>129.00729028713818</v>
      </c>
      <c r="H51" s="2">
        <f t="shared" si="5"/>
        <v>16642.880947229936</v>
      </c>
    </row>
    <row r="52" spans="1:8" x14ac:dyDescent="0.3">
      <c r="A52">
        <v>27</v>
      </c>
      <c r="B52" s="2">
        <v>1855.2765105603314</v>
      </c>
      <c r="C52" s="2">
        <v>209.23127034870936</v>
      </c>
      <c r="D52" s="2">
        <v>0.91062868223834026</v>
      </c>
      <c r="E52" s="2">
        <f t="shared" si="3"/>
        <v>1689.4680039993007</v>
      </c>
      <c r="F52" s="2">
        <v>1880</v>
      </c>
      <c r="G52" s="2">
        <f t="shared" si="4"/>
        <v>190.53199600069934</v>
      </c>
      <c r="H52" s="2">
        <f t="shared" si="5"/>
        <v>36302.441500010507</v>
      </c>
    </row>
    <row r="53" spans="1:8" x14ac:dyDescent="0.3">
      <c r="A53">
        <v>28</v>
      </c>
      <c r="B53" s="2">
        <v>1848.4173264828071</v>
      </c>
      <c r="C53" s="2">
        <v>155.92987604780706</v>
      </c>
      <c r="D53" s="2">
        <v>1.0696749531683261</v>
      </c>
      <c r="E53" s="2">
        <f t="shared" si="3"/>
        <v>1977.205717141019</v>
      </c>
      <c r="F53" s="2">
        <v>2144</v>
      </c>
      <c r="G53" s="2">
        <f t="shared" si="4"/>
        <v>166.79428285898098</v>
      </c>
      <c r="H53" s="2">
        <f t="shared" si="5"/>
        <v>27820.332794441754</v>
      </c>
    </row>
    <row r="54" spans="1:8" x14ac:dyDescent="0.3">
      <c r="A54">
        <v>29</v>
      </c>
      <c r="B54" s="2">
        <v>1841.5611501250064</v>
      </c>
      <c r="C54" s="2">
        <v>121.10262963740638</v>
      </c>
      <c r="D54" s="2">
        <v>1.077617074207192</v>
      </c>
      <c r="E54" s="2">
        <f t="shared" si="3"/>
        <v>1984.497738571341</v>
      </c>
      <c r="F54" s="2">
        <v>2115</v>
      </c>
      <c r="G54" s="2">
        <f t="shared" si="4"/>
        <v>130.50226142865904</v>
      </c>
      <c r="H54" s="2">
        <f t="shared" si="5"/>
        <v>17030.840237994067</v>
      </c>
    </row>
    <row r="55" spans="1:8" x14ac:dyDescent="0.3">
      <c r="A55">
        <v>30</v>
      </c>
      <c r="B55" s="2">
        <v>1834.7079814869287</v>
      </c>
      <c r="C55" s="2">
        <v>139.76658596092875</v>
      </c>
      <c r="D55" s="2">
        <v>0.93898398620369217</v>
      </c>
      <c r="E55" s="2">
        <f t="shared" si="3"/>
        <v>1722.7614139763261</v>
      </c>
      <c r="F55" s="2">
        <v>1854</v>
      </c>
      <c r="G55" s="2">
        <f t="shared" si="4"/>
        <v>131.23858602367386</v>
      </c>
      <c r="H55" s="2">
        <f t="shared" si="5"/>
        <v>17223.566461493243</v>
      </c>
    </row>
    <row r="56" spans="1:8" x14ac:dyDescent="0.3">
      <c r="A56">
        <v>31</v>
      </c>
      <c r="B56" s="2">
        <v>1827.8578205685747</v>
      </c>
      <c r="C56" s="2">
        <v>-33.329581757125879</v>
      </c>
      <c r="D56" s="2">
        <v>0.97072866412721415</v>
      </c>
      <c r="E56" s="2">
        <f t="shared" si="3"/>
        <v>1774.3539803750136</v>
      </c>
      <c r="F56" s="2">
        <v>1742</v>
      </c>
      <c r="G56" s="2">
        <f t="shared" si="4"/>
        <v>-32.353980375013634</v>
      </c>
      <c r="H56" s="2">
        <f t="shared" si="5"/>
        <v>1046.7800461067675</v>
      </c>
    </row>
    <row r="57" spans="1:8" x14ac:dyDescent="0.3">
      <c r="A57">
        <v>32</v>
      </c>
      <c r="B57" s="2">
        <v>1821.010667369944</v>
      </c>
      <c r="C57" s="2">
        <v>101.80660609951292</v>
      </c>
      <c r="D57" s="2">
        <v>0.87631831856786435</v>
      </c>
      <c r="E57" s="2">
        <f t="shared" si="3"/>
        <v>1595.7850061237739</v>
      </c>
      <c r="F57" s="2">
        <v>1685</v>
      </c>
      <c r="G57" s="2">
        <f t="shared" si="4"/>
        <v>89.214993876226117</v>
      </c>
      <c r="H57" s="2">
        <f t="shared" si="5"/>
        <v>7959.3151323350639</v>
      </c>
    </row>
    <row r="58" spans="1:8" x14ac:dyDescent="0.3">
      <c r="A58">
        <v>33</v>
      </c>
      <c r="B58" s="2">
        <v>1814.1665218910368</v>
      </c>
      <c r="C58" s="2">
        <v>46.043340643569536</v>
      </c>
      <c r="D58" s="2">
        <v>0.88162095741468538</v>
      </c>
      <c r="E58" s="2">
        <f t="shared" si="3"/>
        <v>1599.4072259392458</v>
      </c>
      <c r="F58" s="2">
        <v>1640</v>
      </c>
      <c r="G58" s="2">
        <f t="shared" si="4"/>
        <v>40.592774060754209</v>
      </c>
      <c r="H58" s="2">
        <f t="shared" si="5"/>
        <v>1647.7733059474397</v>
      </c>
    </row>
    <row r="59" spans="1:8" x14ac:dyDescent="0.3">
      <c r="A59">
        <v>34</v>
      </c>
      <c r="B59" s="2">
        <v>1807.3253841318531</v>
      </c>
      <c r="C59" s="2">
        <v>-26.790830253950162</v>
      </c>
      <c r="D59" s="2">
        <v>0.83963548853571812</v>
      </c>
      <c r="E59" s="2">
        <f t="shared" si="3"/>
        <v>1517.4945318485529</v>
      </c>
      <c r="F59" s="2">
        <v>1495</v>
      </c>
      <c r="G59" s="2">
        <f t="shared" si="4"/>
        <v>-22.494531848552924</v>
      </c>
      <c r="H59" s="2">
        <f t="shared" si="5"/>
        <v>506.00396308556185</v>
      </c>
    </row>
    <row r="60" spans="1:8" x14ac:dyDescent="0.3">
      <c r="A60">
        <v>35</v>
      </c>
      <c r="B60" s="2">
        <v>1800.4872540923927</v>
      </c>
      <c r="C60" s="2">
        <v>81.416693388844806</v>
      </c>
      <c r="D60" s="2">
        <v>0.91715626735896849</v>
      </c>
      <c r="E60" s="2">
        <f t="shared" si="3"/>
        <v>1651.3281693907775</v>
      </c>
      <c r="F60" s="2">
        <v>1726</v>
      </c>
      <c r="G60" s="2">
        <f t="shared" si="4"/>
        <v>74.671830609222525</v>
      </c>
      <c r="H60" s="2">
        <f t="shared" si="5"/>
        <v>5575.8822865324219</v>
      </c>
    </row>
    <row r="61" spans="1:8" x14ac:dyDescent="0.3">
      <c r="A61">
        <v>36</v>
      </c>
      <c r="B61" s="2">
        <v>1793.6521317726558</v>
      </c>
      <c r="C61" s="2">
        <v>-73.948521017108305</v>
      </c>
      <c r="D61" s="2">
        <v>1.268823293940369</v>
      </c>
      <c r="E61" s="2">
        <f t="shared" si="3"/>
        <v>2275.827606018946</v>
      </c>
      <c r="F61" s="2">
        <v>2182</v>
      </c>
      <c r="G61" s="2">
        <f t="shared" si="4"/>
        <v>-93.827606018945971</v>
      </c>
      <c r="H61" s="2">
        <f t="shared" si="5"/>
        <v>8803.6196512465467</v>
      </c>
    </row>
    <row r="62" spans="1:8" x14ac:dyDescent="0.3">
      <c r="A62">
        <v>37</v>
      </c>
      <c r="B62" s="2">
        <v>1786.8200171726421</v>
      </c>
      <c r="C62" s="2">
        <v>-5.5777936537606365</v>
      </c>
      <c r="D62" s="2">
        <v>1.0324255599370515</v>
      </c>
      <c r="E62" s="2">
        <f t="shared" si="3"/>
        <v>1844.7586567361971</v>
      </c>
      <c r="F62" s="2">
        <v>1839</v>
      </c>
      <c r="G62" s="2">
        <f t="shared" si="4"/>
        <v>-5.7586567361970538</v>
      </c>
      <c r="H62" s="2">
        <f t="shared" si="5"/>
        <v>33.162127405347704</v>
      </c>
    </row>
    <row r="63" spans="1:8" x14ac:dyDescent="0.3">
      <c r="A63">
        <v>38</v>
      </c>
      <c r="B63" s="2">
        <v>1779.9909102923521</v>
      </c>
      <c r="C63" s="2">
        <v>-64.341845023327096</v>
      </c>
      <c r="D63" s="2">
        <v>0.92151712841815292</v>
      </c>
      <c r="E63" s="2">
        <f t="shared" si="3"/>
        <v>1640.2921122630223</v>
      </c>
      <c r="F63" s="2">
        <v>1581</v>
      </c>
      <c r="G63" s="2">
        <f t="shared" si="4"/>
        <v>-59.292112263022318</v>
      </c>
      <c r="H63" s="2">
        <f t="shared" si="5"/>
        <v>3515.5545766108417</v>
      </c>
    </row>
    <row r="64" spans="1:8" x14ac:dyDescent="0.3">
      <c r="A64">
        <v>39</v>
      </c>
      <c r="B64" s="2">
        <v>1773.1648111317854</v>
      </c>
      <c r="C64" s="2">
        <v>-121.55858640455267</v>
      </c>
      <c r="D64" s="2">
        <v>0.91062868223834026</v>
      </c>
      <c r="E64" s="2">
        <f t="shared" si="3"/>
        <v>1614.6947353523333</v>
      </c>
      <c r="F64" s="2">
        <v>1504</v>
      </c>
      <c r="G64" s="2">
        <f t="shared" si="4"/>
        <v>-110.69473535233328</v>
      </c>
      <c r="H64" s="2">
        <f t="shared" si="5"/>
        <v>12253.324434723103</v>
      </c>
    </row>
    <row r="65" spans="1:8" x14ac:dyDescent="0.3">
      <c r="A65">
        <v>40</v>
      </c>
      <c r="B65" s="2">
        <v>1766.341719690942</v>
      </c>
      <c r="C65" s="2">
        <v>18.3125758458782</v>
      </c>
      <c r="D65" s="2">
        <v>1.0696749531683261</v>
      </c>
      <c r="E65" s="2">
        <f t="shared" si="3"/>
        <v>1889.411496289669</v>
      </c>
      <c r="F65" s="2">
        <v>1909</v>
      </c>
      <c r="G65" s="2">
        <f t="shared" si="4"/>
        <v>19.588503710330997</v>
      </c>
      <c r="H65" s="2">
        <f t="shared" si="5"/>
        <v>383.70947760965123</v>
      </c>
    </row>
    <row r="66" spans="1:8" x14ac:dyDescent="0.3">
      <c r="A66">
        <v>41</v>
      </c>
      <c r="B66" s="2">
        <v>1759.5216359698222</v>
      </c>
      <c r="C66" s="2">
        <v>25.899220892060612</v>
      </c>
      <c r="D66" s="2">
        <v>1.077617074207192</v>
      </c>
      <c r="E66" s="2">
        <f t="shared" si="3"/>
        <v>1896.0905573580517</v>
      </c>
      <c r="F66" s="2">
        <v>1924</v>
      </c>
      <c r="G66" s="2">
        <f t="shared" si="4"/>
        <v>27.909442641948317</v>
      </c>
      <c r="H66" s="2">
        <f t="shared" si="5"/>
        <v>778.93698858420305</v>
      </c>
    </row>
    <row r="67" spans="1:8" x14ac:dyDescent="0.3">
      <c r="A67">
        <v>42</v>
      </c>
      <c r="B67" s="2">
        <v>1752.7045599684261</v>
      </c>
      <c r="C67" s="2">
        <v>-41.280272002564743</v>
      </c>
      <c r="D67" s="2">
        <v>0.93898398620369217</v>
      </c>
      <c r="E67" s="2">
        <f t="shared" si="3"/>
        <v>1645.7615143565411</v>
      </c>
      <c r="F67" s="2">
        <v>1607</v>
      </c>
      <c r="G67" s="2">
        <f t="shared" si="4"/>
        <v>-38.761514356541056</v>
      </c>
      <c r="H67" s="2">
        <f t="shared" si="5"/>
        <v>1502.4549952123384</v>
      </c>
    </row>
    <row r="68" spans="1:8" x14ac:dyDescent="0.3">
      <c r="A68">
        <v>43</v>
      </c>
      <c r="B68" s="2">
        <v>1745.890491686753</v>
      </c>
      <c r="C68" s="2">
        <v>-97.644118495984912</v>
      </c>
      <c r="D68" s="2">
        <v>0.97072866412721415</v>
      </c>
      <c r="E68" s="2">
        <f t="shared" si="3"/>
        <v>1694.7859447074868</v>
      </c>
      <c r="F68" s="2">
        <v>1600</v>
      </c>
      <c r="G68" s="2">
        <f t="shared" si="4"/>
        <v>-94.785944707486806</v>
      </c>
      <c r="H68" s="2">
        <f t="shared" si="5"/>
        <v>8984.3753140907465</v>
      </c>
    </row>
    <row r="69" spans="1:8" x14ac:dyDescent="0.3">
      <c r="A69">
        <v>44</v>
      </c>
      <c r="B69" s="2">
        <v>1739.0794311248035</v>
      </c>
      <c r="C69" s="2">
        <v>-85.570689725846023</v>
      </c>
      <c r="D69" s="2">
        <v>0.87631831856786435</v>
      </c>
      <c r="E69" s="2">
        <f t="shared" si="3"/>
        <v>1523.9871629392458</v>
      </c>
      <c r="F69" s="2">
        <v>1449</v>
      </c>
      <c r="G69" s="2">
        <f t="shared" si="4"/>
        <v>-74.987162939245763</v>
      </c>
      <c r="H69" s="2">
        <f t="shared" si="5"/>
        <v>5623.0746056769931</v>
      </c>
    </row>
    <row r="70" spans="1:8" x14ac:dyDescent="0.3">
      <c r="A70">
        <v>45</v>
      </c>
      <c r="B70" s="2">
        <v>1732.2713782825774</v>
      </c>
      <c r="C70" s="2">
        <v>-120.46758885472627</v>
      </c>
      <c r="D70" s="2">
        <v>0.88162095741468538</v>
      </c>
      <c r="E70" s="2">
        <f t="shared" si="3"/>
        <v>1527.2067510235424</v>
      </c>
      <c r="F70" s="2">
        <v>1421</v>
      </c>
      <c r="G70" s="2">
        <f t="shared" si="4"/>
        <v>-106.20675102354244</v>
      </c>
      <c r="H70" s="2">
        <f t="shared" si="5"/>
        <v>11279.873962976733</v>
      </c>
    </row>
    <row r="71" spans="1:8" x14ac:dyDescent="0.3">
      <c r="A71">
        <v>46</v>
      </c>
      <c r="B71" s="2">
        <v>1725.4663331600746</v>
      </c>
      <c r="C71" s="2">
        <v>-52.121150418633988</v>
      </c>
      <c r="D71" s="2">
        <v>0.83963548853571812</v>
      </c>
      <c r="E71" s="2">
        <f t="shared" si="3"/>
        <v>1448.7627675947933</v>
      </c>
      <c r="F71" s="2">
        <v>1405</v>
      </c>
      <c r="G71" s="2">
        <f t="shared" si="4"/>
        <v>-43.762767594793331</v>
      </c>
      <c r="H71" s="2">
        <f t="shared" si="5"/>
        <v>1915.1798275558933</v>
      </c>
    </row>
    <row r="72" spans="1:8" x14ac:dyDescent="0.3">
      <c r="A72">
        <v>47</v>
      </c>
      <c r="B72" s="2">
        <v>1718.6642957572956</v>
      </c>
      <c r="C72" s="2">
        <v>-116.97431959858318</v>
      </c>
      <c r="D72" s="2">
        <v>0.91715626735896849</v>
      </c>
      <c r="E72" s="2">
        <f t="shared" si="3"/>
        <v>1576.2837303398915</v>
      </c>
      <c r="F72" s="2">
        <v>1469</v>
      </c>
      <c r="G72" s="2">
        <f t="shared" si="4"/>
        <v>-107.28373033989146</v>
      </c>
      <c r="H72" s="2">
        <f t="shared" si="5"/>
        <v>11509.798795642548</v>
      </c>
    </row>
    <row r="73" spans="1:8" x14ac:dyDescent="0.3">
      <c r="A73">
        <v>48</v>
      </c>
      <c r="B73" s="2">
        <v>1711.8652660742398</v>
      </c>
      <c r="C73" s="2">
        <v>-212.05043047946106</v>
      </c>
      <c r="D73" s="2">
        <v>1.268823293940369</v>
      </c>
      <c r="E73" s="2">
        <f t="shared" si="3"/>
        <v>2172.054525682423</v>
      </c>
      <c r="F73" s="2">
        <v>1903</v>
      </c>
      <c r="G73" s="2">
        <f t="shared" si="4"/>
        <v>-269.05452568242299</v>
      </c>
      <c r="H73" s="2">
        <f t="shared" si="5"/>
        <v>72390.337790193618</v>
      </c>
    </row>
    <row r="74" spans="1:8" x14ac:dyDescent="0.3">
      <c r="A74">
        <v>49</v>
      </c>
      <c r="B74" s="2">
        <v>1705.0692441109072</v>
      </c>
      <c r="C74" s="2">
        <v>-14.874747079668396</v>
      </c>
      <c r="D74" s="2">
        <v>1.0324255599370515</v>
      </c>
      <c r="E74" s="2">
        <f t="shared" si="3"/>
        <v>1760.3570690826486</v>
      </c>
      <c r="F74" s="2">
        <v>1745</v>
      </c>
      <c r="G74" s="2">
        <f t="shared" si="4"/>
        <v>-15.35706908264865</v>
      </c>
      <c r="H74" s="2">
        <f t="shared" si="5"/>
        <v>235.83957080924304</v>
      </c>
    </row>
    <row r="75" spans="1:8" x14ac:dyDescent="0.3">
      <c r="A75">
        <v>50</v>
      </c>
      <c r="B75" s="2">
        <v>1698.2762298672983</v>
      </c>
      <c r="C75" s="2">
        <v>-7.586006155001769</v>
      </c>
      <c r="D75" s="2">
        <v>0.92151712841815292</v>
      </c>
      <c r="E75" s="2">
        <f t="shared" si="3"/>
        <v>1564.9906346081198</v>
      </c>
      <c r="F75" s="2">
        <v>1558</v>
      </c>
      <c r="G75" s="2">
        <f t="shared" si="4"/>
        <v>-6.9906346081197626</v>
      </c>
      <c r="H75" s="2">
        <f t="shared" si="5"/>
        <v>48.868972224241745</v>
      </c>
    </row>
    <row r="76" spans="1:8" x14ac:dyDescent="0.3">
      <c r="A76">
        <v>51</v>
      </c>
      <c r="B76" s="2">
        <v>1691.4862233434126</v>
      </c>
      <c r="C76" s="2">
        <v>-66.235417095869707</v>
      </c>
      <c r="D76" s="2">
        <v>0.91062868223834026</v>
      </c>
      <c r="E76" s="2">
        <f t="shared" si="3"/>
        <v>1540.3158705875187</v>
      </c>
      <c r="F76" s="2">
        <v>1480</v>
      </c>
      <c r="G76" s="2">
        <f t="shared" si="4"/>
        <v>-60.315870587518702</v>
      </c>
      <c r="H76" s="2">
        <f t="shared" si="5"/>
        <v>3638.0042447303035</v>
      </c>
    </row>
    <row r="77" spans="1:8" x14ac:dyDescent="0.3">
      <c r="A77">
        <v>52</v>
      </c>
      <c r="B77" s="2">
        <v>1684.6992245392505</v>
      </c>
      <c r="C77" s="2">
        <v>31.710040314391108</v>
      </c>
      <c r="D77" s="2">
        <v>1.0696749531683261</v>
      </c>
      <c r="E77" s="2">
        <f t="shared" si="3"/>
        <v>1802.0805641117381</v>
      </c>
      <c r="F77" s="2">
        <v>1836</v>
      </c>
      <c r="G77" s="2">
        <f t="shared" si="4"/>
        <v>33.919435888261887</v>
      </c>
      <c r="H77" s="2">
        <f t="shared" si="5"/>
        <v>1150.5281309779084</v>
      </c>
    </row>
    <row r="78" spans="1:8" x14ac:dyDescent="0.3">
      <c r="A78">
        <v>53</v>
      </c>
      <c r="B78" s="2">
        <v>1677.9152334548116</v>
      </c>
      <c r="C78" s="2">
        <v>-65.097432401821834</v>
      </c>
      <c r="D78" s="2">
        <v>1.077617074207192</v>
      </c>
      <c r="E78" s="2">
        <f t="shared" si="3"/>
        <v>1808.1501046432516</v>
      </c>
      <c r="F78" s="2">
        <v>1738</v>
      </c>
      <c r="G78" s="2">
        <f t="shared" si="4"/>
        <v>-70.150104643251552</v>
      </c>
      <c r="H78" s="2">
        <f t="shared" si="5"/>
        <v>4921.0371814591426</v>
      </c>
    </row>
    <row r="79" spans="1:8" x14ac:dyDescent="0.3">
      <c r="A79">
        <v>54</v>
      </c>
      <c r="B79" s="2">
        <v>1671.1342500900967</v>
      </c>
      <c r="C79" s="2">
        <v>-20.413872773926869</v>
      </c>
      <c r="D79" s="2">
        <v>0.93898398620369217</v>
      </c>
      <c r="E79" s="2">
        <f t="shared" si="3"/>
        <v>1569.1682996311167</v>
      </c>
      <c r="F79" s="2">
        <v>1550</v>
      </c>
      <c r="G79" s="2">
        <f t="shared" si="4"/>
        <v>-19.168299631116724</v>
      </c>
      <c r="H79" s="2">
        <f t="shared" si="5"/>
        <v>367.42371074826957</v>
      </c>
    </row>
    <row r="80" spans="1:8" x14ac:dyDescent="0.3">
      <c r="A80">
        <v>55</v>
      </c>
      <c r="B80" s="2">
        <v>1664.3562744451049</v>
      </c>
      <c r="C80" s="2">
        <v>12.734410276501649</v>
      </c>
      <c r="D80" s="2">
        <v>0.97072866412721415</v>
      </c>
      <c r="E80" s="2">
        <f t="shared" si="3"/>
        <v>1615.6383429238438</v>
      </c>
      <c r="F80" s="2">
        <v>1628</v>
      </c>
      <c r="G80" s="2">
        <f t="shared" si="4"/>
        <v>12.361657076156234</v>
      </c>
      <c r="H80" s="2">
        <f t="shared" si="5"/>
        <v>152.81056566848349</v>
      </c>
    </row>
    <row r="81" spans="1:8" x14ac:dyDescent="0.3">
      <c r="A81">
        <v>56</v>
      </c>
      <c r="B81" s="2">
        <v>1657.5813065198363</v>
      </c>
      <c r="C81" s="2">
        <v>31.302708159568056</v>
      </c>
      <c r="D81" s="2">
        <v>0.87631831856786435</v>
      </c>
      <c r="E81" s="2">
        <f t="shared" si="3"/>
        <v>1452.5688634189867</v>
      </c>
      <c r="F81" s="2">
        <v>1480</v>
      </c>
      <c r="G81" s="2">
        <f t="shared" si="4"/>
        <v>27.431136581013334</v>
      </c>
      <c r="H81" s="2">
        <f t="shared" si="5"/>
        <v>752.46725412620788</v>
      </c>
    </row>
    <row r="82" spans="1:8" x14ac:dyDescent="0.3">
      <c r="A82">
        <v>57</v>
      </c>
      <c r="B82" s="2">
        <v>1650.8093463142914</v>
      </c>
      <c r="C82" s="2">
        <v>-50.34829995067571</v>
      </c>
      <c r="D82" s="2">
        <v>0.88162095741468538</v>
      </c>
      <c r="E82" s="2">
        <f t="shared" si="3"/>
        <v>1455.3881164067166</v>
      </c>
      <c r="F82" s="2">
        <v>1411</v>
      </c>
      <c r="G82" s="2">
        <f t="shared" si="4"/>
        <v>-44.388116406716563</v>
      </c>
      <c r="H82" s="2">
        <f t="shared" si="5"/>
        <v>1970.3048781362202</v>
      </c>
    </row>
    <row r="83" spans="1:8" x14ac:dyDescent="0.3">
      <c r="A83">
        <v>58</v>
      </c>
      <c r="B83" s="2">
        <v>1644.0403938284696</v>
      </c>
      <c r="C83" s="2">
        <v>15.012872761442623</v>
      </c>
      <c r="D83" s="2">
        <v>0.83963548853571812</v>
      </c>
      <c r="E83" s="2">
        <f t="shared" si="3"/>
        <v>1380.3946592446216</v>
      </c>
      <c r="F83" s="2">
        <v>1393</v>
      </c>
      <c r="G83" s="2">
        <f t="shared" si="4"/>
        <v>12.605340755378393</v>
      </c>
      <c r="H83" s="2">
        <f t="shared" si="5"/>
        <v>158.89461555920352</v>
      </c>
    </row>
    <row r="84" spans="1:8" x14ac:dyDescent="0.3">
      <c r="A84">
        <v>59</v>
      </c>
      <c r="B84" s="2">
        <v>1637.2744490623718</v>
      </c>
      <c r="C84" s="2">
        <v>-91.191136473498773</v>
      </c>
      <c r="D84" s="2">
        <v>0.91715626735896849</v>
      </c>
      <c r="E84" s="2">
        <f t="shared" si="3"/>
        <v>1501.6365223442565</v>
      </c>
      <c r="F84" s="2">
        <v>1418</v>
      </c>
      <c r="G84" s="2">
        <f t="shared" si="4"/>
        <v>-83.636522344256491</v>
      </c>
      <c r="H84" s="2">
        <f t="shared" si="5"/>
        <v>6995.0678698413149</v>
      </c>
    </row>
    <row r="85" spans="1:8" x14ac:dyDescent="0.3">
      <c r="A85">
        <v>60</v>
      </c>
      <c r="B85" s="2">
        <v>1630.5115120159969</v>
      </c>
      <c r="C85" s="2">
        <v>-145.67118082284765</v>
      </c>
      <c r="D85" s="2">
        <v>1.268823293940369</v>
      </c>
      <c r="E85" s="2">
        <f t="shared" si="3"/>
        <v>2068.8309874838287</v>
      </c>
      <c r="F85" s="2">
        <v>1884</v>
      </c>
      <c r="G85" s="2">
        <f t="shared" si="4"/>
        <v>-184.83098748382872</v>
      </c>
      <c r="H85" s="2">
        <f t="shared" si="5"/>
        <v>34162.49393424725</v>
      </c>
    </row>
    <row r="86" spans="1:8" x14ac:dyDescent="0.3">
      <c r="A86">
        <v>61</v>
      </c>
      <c r="B86" s="2">
        <v>1623.7515826893457</v>
      </c>
      <c r="C86" s="2">
        <v>10.264529913347815</v>
      </c>
      <c r="D86" s="2">
        <v>1.0324255599370515</v>
      </c>
      <c r="E86" s="2">
        <f t="shared" si="3"/>
        <v>1676.4026369567214</v>
      </c>
      <c r="F86" s="2">
        <v>1687</v>
      </c>
      <c r="G86" s="2">
        <f t="shared" si="4"/>
        <v>10.597363043278619</v>
      </c>
      <c r="H86" s="2">
        <f t="shared" si="5"/>
        <v>112.30410347104748</v>
      </c>
    </row>
    <row r="87" spans="1:8" x14ac:dyDescent="0.3">
      <c r="A87">
        <v>62</v>
      </c>
      <c r="B87" s="2">
        <v>1616.9946610824177</v>
      </c>
      <c r="C87" s="2">
        <v>-45.672810032735242</v>
      </c>
      <c r="D87" s="2">
        <v>0.92151712841815292</v>
      </c>
      <c r="E87" s="2">
        <f t="shared" si="3"/>
        <v>1490.0882767481539</v>
      </c>
      <c r="F87" s="2">
        <v>1448</v>
      </c>
      <c r="G87" s="2">
        <f t="shared" si="4"/>
        <v>-42.08827674815393</v>
      </c>
      <c r="H87" s="2">
        <f t="shared" si="5"/>
        <v>1771.4230396291948</v>
      </c>
    </row>
    <row r="88" spans="1:8" x14ac:dyDescent="0.3">
      <c r="A88">
        <v>63</v>
      </c>
      <c r="B88" s="2">
        <v>1610.2407471952133</v>
      </c>
      <c r="C88" s="2">
        <v>-4.7565048074379774</v>
      </c>
      <c r="D88" s="2">
        <v>0.91062868223834026</v>
      </c>
      <c r="E88" s="2">
        <f t="shared" si="3"/>
        <v>1466.3314097048576</v>
      </c>
      <c r="F88" s="2">
        <v>1462</v>
      </c>
      <c r="G88" s="2">
        <f t="shared" si="4"/>
        <v>-4.3314097048576059</v>
      </c>
      <c r="H88" s="2">
        <f t="shared" si="5"/>
        <v>18.761110031334653</v>
      </c>
    </row>
    <row r="89" spans="1:8" x14ac:dyDescent="0.3">
      <c r="A89">
        <v>64</v>
      </c>
      <c r="B89" s="2">
        <v>1603.4898410277322</v>
      </c>
      <c r="C89" s="2">
        <v>-37.593589050689843</v>
      </c>
      <c r="D89" s="2">
        <v>1.0696749531683261</v>
      </c>
      <c r="E89" s="2">
        <f t="shared" si="3"/>
        <v>1715.2129206072259</v>
      </c>
      <c r="F89" s="2">
        <v>1675</v>
      </c>
      <c r="G89" s="2">
        <f t="shared" si="4"/>
        <v>-40.212920607225897</v>
      </c>
      <c r="H89" s="2">
        <f t="shared" si="5"/>
        <v>1617.0789837630532</v>
      </c>
    </row>
    <row r="90" spans="1:8" x14ac:dyDescent="0.3">
      <c r="A90">
        <v>65</v>
      </c>
      <c r="B90" s="2">
        <v>1596.7419425799746</v>
      </c>
      <c r="C90" s="2">
        <v>-109.20055300118133</v>
      </c>
      <c r="D90" s="2">
        <v>1.077617074207192</v>
      </c>
      <c r="E90" s="2">
        <f t="shared" si="3"/>
        <v>1720.6763804269403</v>
      </c>
      <c r="F90" s="2">
        <v>1603</v>
      </c>
      <c r="G90" s="2">
        <f t="shared" si="4"/>
        <v>-117.67638042694034</v>
      </c>
      <c r="H90" s="2">
        <f t="shared" si="5"/>
        <v>13847.730510385987</v>
      </c>
    </row>
    <row r="91" spans="1:8" x14ac:dyDescent="0.3">
      <c r="A91">
        <v>66</v>
      </c>
      <c r="B91" s="2">
        <v>1589.9970518519403</v>
      </c>
      <c r="C91" s="2">
        <v>-4.2405087398260548</v>
      </c>
      <c r="D91" s="2">
        <v>0.93898398620369217</v>
      </c>
      <c r="E91" s="2">
        <f t="shared" ref="E91:E154" si="6">B91*D91</f>
        <v>1492.9817698000536</v>
      </c>
      <c r="F91" s="2">
        <v>1489</v>
      </c>
      <c r="G91" s="2">
        <f t="shared" ref="G91:G154" si="7">F91-E91</f>
        <v>-3.9817698000535984</v>
      </c>
      <c r="H91" s="2">
        <f t="shared" ref="H91:H154" si="8">G91*G91</f>
        <v>15.854490740618873</v>
      </c>
    </row>
    <row r="92" spans="1:8" x14ac:dyDescent="0.3">
      <c r="A92">
        <v>67</v>
      </c>
      <c r="B92" s="2">
        <v>1583.2551688436299</v>
      </c>
      <c r="C92" s="2">
        <v>42.327816715765039</v>
      </c>
      <c r="D92" s="2">
        <v>0.97072866412721415</v>
      </c>
      <c r="E92" s="2">
        <f t="shared" si="6"/>
        <v>1536.9111750240838</v>
      </c>
      <c r="F92" s="2">
        <v>1578</v>
      </c>
      <c r="G92" s="2">
        <f t="shared" si="7"/>
        <v>41.088824975916168</v>
      </c>
      <c r="H92" s="2">
        <f t="shared" si="8"/>
        <v>1688.2915379014723</v>
      </c>
    </row>
    <row r="93" spans="1:8" x14ac:dyDescent="0.3">
      <c r="A93">
        <v>68</v>
      </c>
      <c r="B93" s="2">
        <v>1576.5162935550425</v>
      </c>
      <c r="C93" s="2">
        <v>-14.298579976593373</v>
      </c>
      <c r="D93" s="2">
        <v>0.87631831856786435</v>
      </c>
      <c r="E93" s="2">
        <f t="shared" si="6"/>
        <v>1381.5301075629964</v>
      </c>
      <c r="F93" s="2">
        <v>1369</v>
      </c>
      <c r="G93" s="2">
        <f t="shared" si="7"/>
        <v>-12.530107562996363</v>
      </c>
      <c r="H93" s="2">
        <f t="shared" si="8"/>
        <v>157.00359554025866</v>
      </c>
    </row>
    <row r="94" spans="1:8" x14ac:dyDescent="0.3">
      <c r="A94">
        <v>69</v>
      </c>
      <c r="B94" s="2">
        <v>1569.7804259861784</v>
      </c>
      <c r="C94" s="2">
        <v>-18.093174798774953</v>
      </c>
      <c r="D94" s="2">
        <v>0.88162095741468538</v>
      </c>
      <c r="E94" s="2">
        <f t="shared" si="6"/>
        <v>1383.9513220887673</v>
      </c>
      <c r="F94" s="2">
        <v>1368</v>
      </c>
      <c r="G94" s="2">
        <f t="shared" si="7"/>
        <v>-15.951322088767256</v>
      </c>
      <c r="H94" s="2">
        <f t="shared" si="8"/>
        <v>254.44467637959417</v>
      </c>
    </row>
    <row r="95" spans="1:8" x14ac:dyDescent="0.3">
      <c r="A95">
        <v>70</v>
      </c>
      <c r="B95" s="2">
        <v>1563.0475661370381</v>
      </c>
      <c r="C95" s="2">
        <v>-13.56565670884288</v>
      </c>
      <c r="D95" s="2">
        <v>0.83963548853571812</v>
      </c>
      <c r="E95" s="2">
        <f t="shared" si="6"/>
        <v>1312.3902067980371</v>
      </c>
      <c r="F95" s="2">
        <v>1301</v>
      </c>
      <c r="G95" s="2">
        <f t="shared" si="7"/>
        <v>-11.39020679803707</v>
      </c>
      <c r="H95" s="2">
        <f t="shared" si="8"/>
        <v>129.73681090204988</v>
      </c>
    </row>
    <row r="96" spans="1:8" x14ac:dyDescent="0.3">
      <c r="A96">
        <v>71</v>
      </c>
      <c r="B96" s="2">
        <v>1556.3177140076209</v>
      </c>
      <c r="C96" s="2">
        <v>-89.828253195184971</v>
      </c>
      <c r="D96" s="2">
        <v>0.91715626735896849</v>
      </c>
      <c r="E96" s="2">
        <f t="shared" si="6"/>
        <v>1427.3865454038723</v>
      </c>
      <c r="F96" s="2">
        <v>1345</v>
      </c>
      <c r="G96" s="2">
        <f t="shared" si="7"/>
        <v>-82.386545403872333</v>
      </c>
      <c r="H96" s="2">
        <f t="shared" si="8"/>
        <v>6787.5428635843173</v>
      </c>
    </row>
    <row r="97" spans="1:8" x14ac:dyDescent="0.3">
      <c r="A97">
        <v>72</v>
      </c>
      <c r="B97" s="2">
        <v>1549.5908695979276</v>
      </c>
      <c r="C97" s="2">
        <v>-42.682847707640349</v>
      </c>
      <c r="D97" s="2">
        <v>1.268823293940369</v>
      </c>
      <c r="E97" s="2">
        <f t="shared" si="6"/>
        <v>1966.1569914231634</v>
      </c>
      <c r="F97" s="2">
        <v>1912</v>
      </c>
      <c r="G97" s="2">
        <f t="shared" si="7"/>
        <v>-54.15699142316339</v>
      </c>
      <c r="H97" s="2">
        <f t="shared" si="8"/>
        <v>2932.9797200085932</v>
      </c>
    </row>
    <row r="98" spans="1:8" x14ac:dyDescent="0.3">
      <c r="A98">
        <v>73</v>
      </c>
      <c r="B98" s="2">
        <v>1542.8670329079573</v>
      </c>
      <c r="C98" s="2">
        <v>50.468180625789273</v>
      </c>
      <c r="D98" s="2">
        <v>1.0324255599370515</v>
      </c>
      <c r="E98" s="2">
        <f t="shared" si="6"/>
        <v>1592.8953603584152</v>
      </c>
      <c r="F98" s="2">
        <v>1645</v>
      </c>
      <c r="G98" s="2">
        <f t="shared" si="7"/>
        <v>52.104639641584754</v>
      </c>
      <c r="H98" s="2">
        <f t="shared" si="8"/>
        <v>2714.8934721794053</v>
      </c>
    </row>
    <row r="99" spans="1:8" x14ac:dyDescent="0.3">
      <c r="A99">
        <v>74</v>
      </c>
      <c r="B99" s="2">
        <v>1536.1462039377104</v>
      </c>
      <c r="C99" s="2">
        <v>-31.01954136456834</v>
      </c>
      <c r="D99" s="2">
        <v>0.92151712841815292</v>
      </c>
      <c r="E99" s="2">
        <f t="shared" si="6"/>
        <v>1415.5850386831253</v>
      </c>
      <c r="F99" s="2">
        <v>1387</v>
      </c>
      <c r="G99" s="2">
        <f t="shared" si="7"/>
        <v>-28.585038683125276</v>
      </c>
      <c r="H99" s="2">
        <f t="shared" si="8"/>
        <v>817.10443651576838</v>
      </c>
    </row>
    <row r="100" spans="1:8" x14ac:dyDescent="0.3">
      <c r="A100">
        <v>75</v>
      </c>
      <c r="B100" s="2">
        <v>1529.4283826871872</v>
      </c>
      <c r="C100" s="2">
        <v>63.976292897397116</v>
      </c>
      <c r="D100" s="2">
        <v>0.91062868223834026</v>
      </c>
      <c r="E100" s="2">
        <f t="shared" si="6"/>
        <v>1392.7413527043493</v>
      </c>
      <c r="F100" s="2">
        <v>1451</v>
      </c>
      <c r="G100" s="2">
        <f t="shared" si="7"/>
        <v>58.25864729565069</v>
      </c>
      <c r="H100" s="2">
        <f t="shared" si="8"/>
        <v>3394.0699847190276</v>
      </c>
    </row>
    <row r="101" spans="1:8" x14ac:dyDescent="0.3">
      <c r="A101">
        <v>76</v>
      </c>
      <c r="B101" s="2">
        <v>1522.7135691563872</v>
      </c>
      <c r="C101" s="2">
        <v>37.573502216558154</v>
      </c>
      <c r="D101" s="2">
        <v>1.0696749531683261</v>
      </c>
      <c r="E101" s="2">
        <f t="shared" si="6"/>
        <v>1628.808565776133</v>
      </c>
      <c r="F101" s="2">
        <v>1669</v>
      </c>
      <c r="G101" s="2">
        <f t="shared" si="7"/>
        <v>40.191434223866963</v>
      </c>
      <c r="H101" s="2">
        <f t="shared" si="8"/>
        <v>1615.3513849714245</v>
      </c>
    </row>
    <row r="102" spans="1:8" x14ac:dyDescent="0.3">
      <c r="A102">
        <v>77</v>
      </c>
      <c r="B102" s="2">
        <v>1516.0017633453108</v>
      </c>
      <c r="C102" s="2">
        <v>21.650190823161211</v>
      </c>
      <c r="D102" s="2">
        <v>1.077617074207192</v>
      </c>
      <c r="E102" s="2">
        <f t="shared" si="6"/>
        <v>1633.6693847091176</v>
      </c>
      <c r="F102" s="2">
        <v>1657</v>
      </c>
      <c r="G102" s="2">
        <f t="shared" si="7"/>
        <v>23.330615290882406</v>
      </c>
      <c r="H102" s="2">
        <f t="shared" si="8"/>
        <v>544.31760985115591</v>
      </c>
    </row>
    <row r="103" spans="1:8" x14ac:dyDescent="0.3">
      <c r="A103">
        <v>78</v>
      </c>
      <c r="B103" s="2">
        <v>1509.2929652539576</v>
      </c>
      <c r="C103" s="2">
        <v>91.373310298431534</v>
      </c>
      <c r="D103" s="2">
        <v>0.93898398620369217</v>
      </c>
      <c r="E103" s="2">
        <f t="shared" si="6"/>
        <v>1417.2019248633517</v>
      </c>
      <c r="F103" s="2">
        <v>1503</v>
      </c>
      <c r="G103" s="2">
        <f t="shared" si="7"/>
        <v>85.798075136648322</v>
      </c>
      <c r="H103" s="2">
        <f t="shared" si="8"/>
        <v>7361.3096971539508</v>
      </c>
    </row>
    <row r="104" spans="1:8" x14ac:dyDescent="0.3">
      <c r="A104">
        <v>79</v>
      </c>
      <c r="B104" s="2">
        <v>1502.5871748823279</v>
      </c>
      <c r="C104" s="2">
        <v>24.101028285621169</v>
      </c>
      <c r="D104" s="2">
        <v>0.97072866412721415</v>
      </c>
      <c r="E104" s="2">
        <f t="shared" si="6"/>
        <v>1458.6044410082068</v>
      </c>
      <c r="F104" s="2">
        <v>1482</v>
      </c>
      <c r="G104" s="2">
        <f t="shared" si="7"/>
        <v>23.395558991793223</v>
      </c>
      <c r="H104" s="2">
        <f t="shared" si="8"/>
        <v>547.35218053847677</v>
      </c>
    </row>
    <row r="105" spans="1:8" x14ac:dyDescent="0.3">
      <c r="A105">
        <v>80</v>
      </c>
      <c r="B105" s="2">
        <v>1495.884392230422</v>
      </c>
      <c r="C105" s="2">
        <v>-48.921601275364765</v>
      </c>
      <c r="D105" s="2">
        <v>0.87631831856786435</v>
      </c>
      <c r="E105" s="2">
        <f t="shared" si="6"/>
        <v>1310.8708953712751</v>
      </c>
      <c r="F105" s="2">
        <v>1268</v>
      </c>
      <c r="G105" s="2">
        <f t="shared" si="7"/>
        <v>-42.870895371275083</v>
      </c>
      <c r="H105" s="2">
        <f t="shared" si="8"/>
        <v>1837.9136699348153</v>
      </c>
    </row>
    <row r="106" spans="1:8" x14ac:dyDescent="0.3">
      <c r="A106">
        <v>81</v>
      </c>
      <c r="B106" s="2">
        <v>1489.1846172982391</v>
      </c>
      <c r="C106" s="2">
        <v>57.965536663470175</v>
      </c>
      <c r="D106" s="2">
        <v>0.88162095741468538</v>
      </c>
      <c r="E106" s="2">
        <f t="shared" si="6"/>
        <v>1312.8963680696954</v>
      </c>
      <c r="F106" s="2">
        <v>1364</v>
      </c>
      <c r="G106" s="2">
        <f t="shared" si="7"/>
        <v>51.103631930304573</v>
      </c>
      <c r="H106" s="2">
        <f t="shared" si="8"/>
        <v>2611.5811964680452</v>
      </c>
    </row>
    <row r="107" spans="1:8" x14ac:dyDescent="0.3">
      <c r="A107">
        <v>82</v>
      </c>
      <c r="B107" s="2">
        <v>1482.4878500857797</v>
      </c>
      <c r="C107" s="2">
        <v>11.01738774892965</v>
      </c>
      <c r="D107" s="2">
        <v>0.83963548853571812</v>
      </c>
      <c r="E107" s="2">
        <f t="shared" si="6"/>
        <v>1244.7494102550399</v>
      </c>
      <c r="F107" s="2">
        <v>1254</v>
      </c>
      <c r="G107" s="2">
        <f t="shared" si="7"/>
        <v>9.2505897449600525</v>
      </c>
      <c r="H107" s="2">
        <f t="shared" si="8"/>
        <v>85.573410629560087</v>
      </c>
    </row>
    <row r="108" spans="1:8" x14ac:dyDescent="0.3">
      <c r="A108">
        <v>83</v>
      </c>
      <c r="B108" s="2">
        <v>1475.7940905930441</v>
      </c>
      <c r="C108" s="2">
        <v>-56.188679457139642</v>
      </c>
      <c r="D108" s="2">
        <v>0.91715626735896849</v>
      </c>
      <c r="E108" s="2">
        <f t="shared" si="6"/>
        <v>1353.5337995187397</v>
      </c>
      <c r="F108" s="2">
        <v>1302</v>
      </c>
      <c r="G108" s="2">
        <f t="shared" si="7"/>
        <v>-51.53379951873967</v>
      </c>
      <c r="H108" s="2">
        <f t="shared" si="8"/>
        <v>2655.7324928376529</v>
      </c>
    </row>
    <row r="109" spans="1:8" x14ac:dyDescent="0.3">
      <c r="A109">
        <v>84</v>
      </c>
      <c r="B109" s="2">
        <v>1469.1033388200315</v>
      </c>
      <c r="C109" s="2">
        <v>-37.855970748503296</v>
      </c>
      <c r="D109" s="2">
        <v>1.268823293940369</v>
      </c>
      <c r="E109" s="2">
        <f t="shared" si="6"/>
        <v>1864.0325375004263</v>
      </c>
      <c r="F109" s="2">
        <v>1816</v>
      </c>
      <c r="G109" s="2">
        <f t="shared" si="7"/>
        <v>-48.032537500426315</v>
      </c>
      <c r="H109" s="2">
        <f t="shared" si="8"/>
        <v>2307.1246587298601</v>
      </c>
    </row>
    <row r="110" spans="1:8" x14ac:dyDescent="0.3">
      <c r="A110">
        <v>85</v>
      </c>
      <c r="B110" s="2">
        <v>1462.4155947667423</v>
      </c>
      <c r="C110" s="2">
        <v>-46.33287003340638</v>
      </c>
      <c r="D110" s="2">
        <v>1.0324255599370515</v>
      </c>
      <c r="E110" s="2">
        <f t="shared" si="6"/>
        <v>1509.8352392877302</v>
      </c>
      <c r="F110" s="2">
        <v>1462</v>
      </c>
      <c r="G110" s="2">
        <f t="shared" si="7"/>
        <v>-47.835239287730246</v>
      </c>
      <c r="H110" s="2">
        <f t="shared" si="8"/>
        <v>2288.2101177144114</v>
      </c>
    </row>
    <row r="111" spans="1:8" x14ac:dyDescent="0.3">
      <c r="A111">
        <v>86</v>
      </c>
      <c r="B111" s="2">
        <v>1455.7308584331768</v>
      </c>
      <c r="C111" s="2">
        <v>36.373799849498255</v>
      </c>
      <c r="D111" s="2">
        <v>0.92151712841815292</v>
      </c>
      <c r="E111" s="2">
        <f t="shared" si="6"/>
        <v>1341.4809204130338</v>
      </c>
      <c r="F111" s="2">
        <v>1375</v>
      </c>
      <c r="G111" s="2">
        <f t="shared" si="7"/>
        <v>33.5190795869662</v>
      </c>
      <c r="H111" s="2">
        <f t="shared" si="8"/>
        <v>1123.5286963573742</v>
      </c>
    </row>
    <row r="112" spans="1:8" x14ac:dyDescent="0.3">
      <c r="A112">
        <v>87</v>
      </c>
      <c r="B112" s="2">
        <v>1449.0491298193344</v>
      </c>
      <c r="C112" s="2">
        <v>35.639444536529027</v>
      </c>
      <c r="D112" s="2">
        <v>0.91062868223834026</v>
      </c>
      <c r="E112" s="2">
        <f t="shared" si="6"/>
        <v>1319.5456995859943</v>
      </c>
      <c r="F112" s="2">
        <v>1352</v>
      </c>
      <c r="G112" s="2">
        <f t="shared" si="7"/>
        <v>32.454300414005729</v>
      </c>
      <c r="H112" s="2">
        <f t="shared" si="8"/>
        <v>1053.2816153625324</v>
      </c>
    </row>
    <row r="113" spans="1:8" x14ac:dyDescent="0.3">
      <c r="A113">
        <v>88</v>
      </c>
      <c r="B113" s="2">
        <v>1442.3704089252155</v>
      </c>
      <c r="C113" s="2">
        <v>21.625728744066919</v>
      </c>
      <c r="D113" s="2">
        <v>1.0696749531683261</v>
      </c>
      <c r="E113" s="2">
        <f t="shared" si="6"/>
        <v>1542.8674996184593</v>
      </c>
      <c r="F113" s="2">
        <v>1566</v>
      </c>
      <c r="G113" s="2">
        <f t="shared" si="7"/>
        <v>23.132500381540694</v>
      </c>
      <c r="H113" s="2">
        <f t="shared" si="8"/>
        <v>535.11257390198034</v>
      </c>
    </row>
    <row r="114" spans="1:8" x14ac:dyDescent="0.3">
      <c r="A114">
        <v>89</v>
      </c>
      <c r="B114" s="2">
        <v>1435.6946957508201</v>
      </c>
      <c r="C114" s="2">
        <v>-1.0477910166875972</v>
      </c>
      <c r="D114" s="2">
        <v>1.077617074207192</v>
      </c>
      <c r="E114" s="2">
        <f t="shared" si="6"/>
        <v>1547.1291174897833</v>
      </c>
      <c r="F114" s="2">
        <v>1546</v>
      </c>
      <c r="G114" s="2">
        <f t="shared" si="7"/>
        <v>-1.1291174897833116</v>
      </c>
      <c r="H114" s="2">
        <f t="shared" si="8"/>
        <v>1.2749063057345669</v>
      </c>
    </row>
    <row r="115" spans="1:8" x14ac:dyDescent="0.3">
      <c r="A115">
        <v>90</v>
      </c>
      <c r="B115" s="2">
        <v>1429.0219902961483</v>
      </c>
      <c r="C115" s="2">
        <v>31.066807962218718</v>
      </c>
      <c r="D115" s="2">
        <v>0.93898398620369217</v>
      </c>
      <c r="E115" s="2">
        <f t="shared" si="6"/>
        <v>1341.8287648210112</v>
      </c>
      <c r="F115" s="2">
        <v>1371</v>
      </c>
      <c r="G115" s="2">
        <f t="shared" si="7"/>
        <v>29.171235178988809</v>
      </c>
      <c r="H115" s="2">
        <f t="shared" si="8"/>
        <v>850.96096186787429</v>
      </c>
    </row>
    <row r="116" spans="1:8" x14ac:dyDescent="0.3">
      <c r="A116">
        <v>91</v>
      </c>
      <c r="B116" s="2">
        <v>1422.3522925611996</v>
      </c>
      <c r="C116" s="2">
        <v>-14.131797466337048</v>
      </c>
      <c r="D116" s="2">
        <v>0.97072866412721415</v>
      </c>
      <c r="E116" s="2">
        <f t="shared" si="6"/>
        <v>1380.7181408762137</v>
      </c>
      <c r="F116" s="2">
        <v>1367</v>
      </c>
      <c r="G116" s="2">
        <f t="shared" si="7"/>
        <v>-13.718140876213738</v>
      </c>
      <c r="H116" s="2">
        <f t="shared" si="8"/>
        <v>188.18738909964623</v>
      </c>
    </row>
    <row r="117" spans="1:8" x14ac:dyDescent="0.3">
      <c r="A117">
        <v>92</v>
      </c>
      <c r="B117" s="2">
        <v>1415.6856025459745</v>
      </c>
      <c r="C117" s="2">
        <v>75.781564471580623</v>
      </c>
      <c r="D117" s="2">
        <v>0.87631831856786435</v>
      </c>
      <c r="E117" s="2">
        <f t="shared" si="6"/>
        <v>1240.5912268438221</v>
      </c>
      <c r="F117" s="2">
        <v>1307</v>
      </c>
      <c r="G117" s="2">
        <f t="shared" si="7"/>
        <v>66.408773156177858</v>
      </c>
      <c r="H117" s="2">
        <f t="shared" si="8"/>
        <v>4410.1251521086888</v>
      </c>
    </row>
    <row r="118" spans="1:8" x14ac:dyDescent="0.3">
      <c r="A118">
        <v>93</v>
      </c>
      <c r="B118" s="2">
        <v>1409.0219202504729</v>
      </c>
      <c r="C118" s="2">
        <v>23.566528762458802</v>
      </c>
      <c r="D118" s="2">
        <v>0.88162095741468538</v>
      </c>
      <c r="E118" s="2">
        <f t="shared" si="6"/>
        <v>1242.2232543495004</v>
      </c>
      <c r="F118" s="2">
        <v>1263</v>
      </c>
      <c r="G118" s="2">
        <f t="shared" si="7"/>
        <v>20.776745650499606</v>
      </c>
      <c r="H118" s="2">
        <f t="shared" si="8"/>
        <v>431.67315982555431</v>
      </c>
    </row>
    <row r="119" spans="1:8" x14ac:dyDescent="0.3">
      <c r="A119">
        <v>94</v>
      </c>
      <c r="B119" s="2">
        <v>1402.3612456746948</v>
      </c>
      <c r="C119" s="2">
        <v>-23.19133705221202</v>
      </c>
      <c r="D119" s="2">
        <v>0.83963548853571812</v>
      </c>
      <c r="E119" s="2">
        <f t="shared" si="6"/>
        <v>1177.4722696156307</v>
      </c>
      <c r="F119" s="2">
        <v>1158</v>
      </c>
      <c r="G119" s="2">
        <f t="shared" si="7"/>
        <v>-19.472269615630694</v>
      </c>
      <c r="H119" s="2">
        <f t="shared" si="8"/>
        <v>379.16928398381435</v>
      </c>
    </row>
    <row r="120" spans="1:8" x14ac:dyDescent="0.3">
      <c r="A120">
        <v>95</v>
      </c>
      <c r="B120" s="2">
        <v>1395.7035788186399</v>
      </c>
      <c r="C120" s="2">
        <v>19.540525370610567</v>
      </c>
      <c r="D120" s="2">
        <v>0.91715626735896849</v>
      </c>
      <c r="E120" s="2">
        <f t="shared" si="6"/>
        <v>1280.0782846888576</v>
      </c>
      <c r="F120" s="2">
        <v>1298</v>
      </c>
      <c r="G120" s="2">
        <f t="shared" si="7"/>
        <v>17.921715311142407</v>
      </c>
      <c r="H120" s="2">
        <f t="shared" si="8"/>
        <v>321.18787969363615</v>
      </c>
    </row>
    <row r="121" spans="1:8" x14ac:dyDescent="0.3">
      <c r="A121">
        <v>96</v>
      </c>
      <c r="B121" s="2">
        <v>1389.0489196823087</v>
      </c>
      <c r="C121" s="2">
        <v>26.435812176978061</v>
      </c>
      <c r="D121" s="2">
        <v>1.268823293940369</v>
      </c>
      <c r="E121" s="2">
        <f t="shared" si="6"/>
        <v>1762.457625715618</v>
      </c>
      <c r="F121" s="2">
        <v>1796</v>
      </c>
      <c r="G121" s="2">
        <f t="shared" si="7"/>
        <v>33.542374284382049</v>
      </c>
      <c r="H121" s="2">
        <f t="shared" si="8"/>
        <v>1125.0908726335742</v>
      </c>
    </row>
    <row r="122" spans="1:8" x14ac:dyDescent="0.3">
      <c r="A122">
        <v>97</v>
      </c>
      <c r="B122" s="2">
        <v>1382.3972682657006</v>
      </c>
      <c r="C122" s="2">
        <v>2.6904857484378226</v>
      </c>
      <c r="D122" s="2">
        <v>1.0324255599370515</v>
      </c>
      <c r="E122" s="2">
        <f t="shared" si="6"/>
        <v>1427.2222737446664</v>
      </c>
      <c r="F122" s="2">
        <v>1430</v>
      </c>
      <c r="G122" s="2">
        <f t="shared" si="7"/>
        <v>2.7777262553336186</v>
      </c>
      <c r="H122" s="2">
        <f t="shared" si="8"/>
        <v>7.7157631495697272</v>
      </c>
    </row>
    <row r="123" spans="1:8" x14ac:dyDescent="0.3">
      <c r="A123">
        <v>98</v>
      </c>
      <c r="B123" s="2">
        <v>1375.7486245688162</v>
      </c>
      <c r="C123" s="2">
        <v>50.160845237318199</v>
      </c>
      <c r="D123" s="2">
        <v>0.92151712841815292</v>
      </c>
      <c r="E123" s="2">
        <f t="shared" si="6"/>
        <v>1267.775921937879</v>
      </c>
      <c r="F123" s="2">
        <v>1314</v>
      </c>
      <c r="G123" s="2">
        <f t="shared" si="7"/>
        <v>46.224078062120952</v>
      </c>
      <c r="H123" s="2">
        <f t="shared" si="8"/>
        <v>2136.6653926930517</v>
      </c>
    </row>
    <row r="124" spans="1:8" x14ac:dyDescent="0.3">
      <c r="A124">
        <v>99</v>
      </c>
      <c r="B124" s="2">
        <v>1369.102988591655</v>
      </c>
      <c r="C124" s="2">
        <v>80.445027791288567</v>
      </c>
      <c r="D124" s="2">
        <v>0.91062868223834026</v>
      </c>
      <c r="E124" s="2">
        <f t="shared" si="6"/>
        <v>1246.7444503497923</v>
      </c>
      <c r="F124" s="2">
        <v>1320</v>
      </c>
      <c r="G124" s="2">
        <f t="shared" si="7"/>
        <v>73.25554965020774</v>
      </c>
      <c r="H124" s="2">
        <f t="shared" si="8"/>
        <v>5366.3755545540516</v>
      </c>
    </row>
    <row r="125" spans="1:8" x14ac:dyDescent="0.3">
      <c r="A125">
        <v>100</v>
      </c>
      <c r="B125" s="2">
        <v>1362.4603603342173</v>
      </c>
      <c r="C125" s="2">
        <v>12.723751103531413</v>
      </c>
      <c r="D125" s="2">
        <v>1.0696749531683261</v>
      </c>
      <c r="E125" s="2">
        <f t="shared" si="6"/>
        <v>1457.3897221342045</v>
      </c>
      <c r="F125" s="2">
        <v>1471</v>
      </c>
      <c r="G125" s="2">
        <f t="shared" si="7"/>
        <v>13.610277865795524</v>
      </c>
      <c r="H125" s="2">
        <f t="shared" si="8"/>
        <v>185.23966358416357</v>
      </c>
    </row>
    <row r="126" spans="1:8" x14ac:dyDescent="0.3">
      <c r="A126">
        <v>101</v>
      </c>
      <c r="B126" s="2">
        <v>1355.8207397965029</v>
      </c>
      <c r="C126" s="2">
        <v>25.931680092968918</v>
      </c>
      <c r="D126" s="2">
        <v>1.077617074207192</v>
      </c>
      <c r="E126" s="2">
        <f t="shared" si="6"/>
        <v>1461.0555787689382</v>
      </c>
      <c r="F126" s="2">
        <v>1489</v>
      </c>
      <c r="G126" s="2">
        <f t="shared" si="7"/>
        <v>27.944421231061824</v>
      </c>
      <c r="H126" s="2">
        <f t="shared" si="8"/>
        <v>780.89067793901881</v>
      </c>
    </row>
    <row r="127" spans="1:8" x14ac:dyDescent="0.3">
      <c r="A127">
        <v>102</v>
      </c>
      <c r="B127" s="2">
        <v>1349.184126978512</v>
      </c>
      <c r="C127" s="2">
        <v>26.771181081159966</v>
      </c>
      <c r="D127" s="2">
        <v>0.93898398620369217</v>
      </c>
      <c r="E127" s="2">
        <f t="shared" si="6"/>
        <v>1266.8622896730317</v>
      </c>
      <c r="F127" s="2">
        <v>1292</v>
      </c>
      <c r="G127" s="2">
        <f t="shared" si="7"/>
        <v>25.137710326968318</v>
      </c>
      <c r="H127" s="2">
        <f t="shared" si="8"/>
        <v>631.90448048256962</v>
      </c>
    </row>
    <row r="128" spans="1:8" x14ac:dyDescent="0.3">
      <c r="A128">
        <v>103</v>
      </c>
      <c r="B128" s="2">
        <v>1342.5505218802446</v>
      </c>
      <c r="C128" s="2">
        <v>49.187509482710311</v>
      </c>
      <c r="D128" s="2">
        <v>0.97072866412721415</v>
      </c>
      <c r="E128" s="2">
        <f t="shared" si="6"/>
        <v>1303.252274628104</v>
      </c>
      <c r="F128" s="2">
        <v>1351</v>
      </c>
      <c r="G128" s="2">
        <f t="shared" si="7"/>
        <v>47.747725371895967</v>
      </c>
      <c r="H128" s="2">
        <f t="shared" si="8"/>
        <v>2279.8452781899978</v>
      </c>
    </row>
    <row r="129" spans="1:8" x14ac:dyDescent="0.3">
      <c r="A129">
        <v>104</v>
      </c>
      <c r="B129" s="2">
        <v>1335.9199245017007</v>
      </c>
      <c r="C129" s="2">
        <v>105.33717721457469</v>
      </c>
      <c r="D129" s="2">
        <v>0.87631831856786435</v>
      </c>
      <c r="E129" s="2">
        <f t="shared" si="6"/>
        <v>1170.6911019806387</v>
      </c>
      <c r="F129" s="2">
        <v>1263</v>
      </c>
      <c r="G129" s="2">
        <f t="shared" si="7"/>
        <v>92.308898019361322</v>
      </c>
      <c r="H129" s="2">
        <f t="shared" si="8"/>
        <v>8520.932653548849</v>
      </c>
    </row>
    <row r="130" spans="1:8" x14ac:dyDescent="0.3">
      <c r="A130">
        <v>105</v>
      </c>
      <c r="B130" s="2">
        <v>1329.2923348428803</v>
      </c>
      <c r="C130" s="2">
        <v>37.508204397485997</v>
      </c>
      <c r="D130" s="2">
        <v>0.88162095741468538</v>
      </c>
      <c r="E130" s="2">
        <f t="shared" si="6"/>
        <v>1171.9319809281826</v>
      </c>
      <c r="F130" s="2">
        <v>1205</v>
      </c>
      <c r="G130" s="2">
        <f t="shared" si="7"/>
        <v>33.068019071817389</v>
      </c>
      <c r="H130" s="2">
        <f t="shared" si="8"/>
        <v>1093.4938853340786</v>
      </c>
    </row>
    <row r="131" spans="1:8" x14ac:dyDescent="0.3">
      <c r="A131">
        <v>106</v>
      </c>
      <c r="B131" s="2">
        <v>1322.6677529037831</v>
      </c>
      <c r="C131" s="2">
        <v>-20.912390102078916</v>
      </c>
      <c r="D131" s="2">
        <v>0.83963548853571812</v>
      </c>
      <c r="E131" s="2">
        <f t="shared" si="6"/>
        <v>1110.5587848798084</v>
      </c>
      <c r="F131" s="2">
        <v>1093</v>
      </c>
      <c r="G131" s="2">
        <f t="shared" si="7"/>
        <v>-17.5587848798084</v>
      </c>
      <c r="H131" s="2">
        <f t="shared" si="8"/>
        <v>308.31092645538808</v>
      </c>
    </row>
    <row r="132" spans="1:8" x14ac:dyDescent="0.3">
      <c r="A132">
        <v>107</v>
      </c>
      <c r="B132" s="2">
        <v>1316.0461786844094</v>
      </c>
      <c r="C132" s="2">
        <v>52.313875828309619</v>
      </c>
      <c r="D132" s="2">
        <v>0.91715626735896849</v>
      </c>
      <c r="E132" s="2">
        <f t="shared" si="6"/>
        <v>1207.020000914227</v>
      </c>
      <c r="F132" s="2">
        <v>1255</v>
      </c>
      <c r="G132" s="2">
        <f t="shared" si="7"/>
        <v>47.979999085772988</v>
      </c>
      <c r="H132" s="2">
        <f t="shared" si="8"/>
        <v>2302.0803122707766</v>
      </c>
    </row>
    <row r="133" spans="1:8" x14ac:dyDescent="0.3">
      <c r="A133">
        <v>108</v>
      </c>
      <c r="B133" s="2">
        <v>1309.4276121847593</v>
      </c>
      <c r="C133" s="2">
        <v>29.608334045156198</v>
      </c>
      <c r="D133" s="2">
        <v>1.268823293940369</v>
      </c>
      <c r="E133" s="2">
        <f t="shared" si="6"/>
        <v>1661.4322560687383</v>
      </c>
      <c r="F133" s="2">
        <v>1699</v>
      </c>
      <c r="G133" s="2">
        <f t="shared" si="7"/>
        <v>37.567743931261703</v>
      </c>
      <c r="H133" s="2">
        <f t="shared" si="8"/>
        <v>1411.3353840848504</v>
      </c>
    </row>
    <row r="134" spans="1:8" x14ac:dyDescent="0.3">
      <c r="A134">
        <v>109</v>
      </c>
      <c r="B134" s="2">
        <v>1302.8120534048323</v>
      </c>
      <c r="C134" s="2">
        <v>45.469172880259066</v>
      </c>
      <c r="D134" s="2">
        <v>1.0324255599370515</v>
      </c>
      <c r="E134" s="2">
        <f t="shared" si="6"/>
        <v>1345.0564637292239</v>
      </c>
      <c r="F134" s="2">
        <v>1392</v>
      </c>
      <c r="G134" s="2">
        <f t="shared" si="7"/>
        <v>46.943536270776121</v>
      </c>
      <c r="H134" s="2">
        <f t="shared" si="8"/>
        <v>2203.6955976056734</v>
      </c>
    </row>
    <row r="135" spans="1:8" x14ac:dyDescent="0.3">
      <c r="A135">
        <v>110</v>
      </c>
      <c r="B135" s="2">
        <v>1296.1995023446289</v>
      </c>
      <c r="C135" s="2">
        <v>58.088943863937175</v>
      </c>
      <c r="D135" s="2">
        <v>0.92151712841815292</v>
      </c>
      <c r="E135" s="2">
        <f t="shared" si="6"/>
        <v>1194.4700432576612</v>
      </c>
      <c r="F135" s="2">
        <v>1248</v>
      </c>
      <c r="G135" s="2">
        <f t="shared" si="7"/>
        <v>53.529956742338754</v>
      </c>
      <c r="H135" s="2">
        <f t="shared" si="8"/>
        <v>2865.4562688366582</v>
      </c>
    </row>
    <row r="136" spans="1:8" x14ac:dyDescent="0.3">
      <c r="A136">
        <v>111</v>
      </c>
      <c r="B136" s="2">
        <v>1289.5899590041488</v>
      </c>
      <c r="C136" s="2">
        <v>-12.450305175843141</v>
      </c>
      <c r="D136" s="2">
        <v>0.91062868223834026</v>
      </c>
      <c r="E136" s="2">
        <f t="shared" si="6"/>
        <v>1174.3376049957433</v>
      </c>
      <c r="F136" s="2">
        <v>1163</v>
      </c>
      <c r="G136" s="2">
        <f t="shared" si="7"/>
        <v>-11.337604995743277</v>
      </c>
      <c r="H136" s="2">
        <f t="shared" si="8"/>
        <v>128.54128703950292</v>
      </c>
    </row>
    <row r="137" spans="1:8" x14ac:dyDescent="0.3">
      <c r="A137">
        <v>112</v>
      </c>
      <c r="B137" s="2">
        <v>1282.9834233833922</v>
      </c>
      <c r="C137" s="2">
        <v>15.541886465032803</v>
      </c>
      <c r="D137" s="2">
        <v>1.0696749531683261</v>
      </c>
      <c r="E137" s="2">
        <f t="shared" si="6"/>
        <v>1372.3752333233685</v>
      </c>
      <c r="F137" s="2">
        <v>1389</v>
      </c>
      <c r="G137" s="2">
        <f t="shared" si="7"/>
        <v>16.624766676631452</v>
      </c>
      <c r="H137" s="2">
        <f t="shared" si="8"/>
        <v>276.38286705243559</v>
      </c>
    </row>
    <row r="138" spans="1:8" x14ac:dyDescent="0.3">
      <c r="A138">
        <v>113</v>
      </c>
      <c r="B138" s="2">
        <v>1276.3798954823592</v>
      </c>
      <c r="C138" s="2">
        <v>52.478039562451841</v>
      </c>
      <c r="D138" s="2">
        <v>1.077617074207192</v>
      </c>
      <c r="E138" s="2">
        <f t="shared" si="6"/>
        <v>1375.4487685465815</v>
      </c>
      <c r="F138" s="2">
        <v>1432</v>
      </c>
      <c r="G138" s="2">
        <f t="shared" si="7"/>
        <v>56.551231453418495</v>
      </c>
      <c r="H138" s="2">
        <f t="shared" si="8"/>
        <v>3198.0417788981094</v>
      </c>
    </row>
    <row r="139" spans="1:8" x14ac:dyDescent="0.3">
      <c r="A139">
        <v>114</v>
      </c>
      <c r="B139" s="2">
        <v>1269.7793753010494</v>
      </c>
      <c r="C139" s="2">
        <v>30.562289668655922</v>
      </c>
      <c r="D139" s="2">
        <v>0.93898398620369217</v>
      </c>
      <c r="E139" s="2">
        <f t="shared" si="6"/>
        <v>1192.3024994194134</v>
      </c>
      <c r="F139" s="2">
        <v>1221</v>
      </c>
      <c r="G139" s="2">
        <f t="shared" si="7"/>
        <v>28.69750058058662</v>
      </c>
      <c r="H139" s="2">
        <f t="shared" si="8"/>
        <v>823.54653957276946</v>
      </c>
    </row>
    <row r="140" spans="1:8" x14ac:dyDescent="0.3">
      <c r="A140">
        <v>115</v>
      </c>
      <c r="B140" s="2">
        <v>1263.1818628394631</v>
      </c>
      <c r="C140" s="2">
        <v>-33.178006845852451</v>
      </c>
      <c r="D140" s="2">
        <v>0.97072866412721415</v>
      </c>
      <c r="E140" s="2">
        <f t="shared" si="6"/>
        <v>1226.2068422638779</v>
      </c>
      <c r="F140" s="2">
        <v>1194</v>
      </c>
      <c r="G140" s="2">
        <f t="shared" si="7"/>
        <v>-32.206842263877888</v>
      </c>
      <c r="H140" s="2">
        <f t="shared" si="8"/>
        <v>1037.280688610311</v>
      </c>
    </row>
    <row r="141" spans="1:8" x14ac:dyDescent="0.3">
      <c r="A141">
        <v>116</v>
      </c>
      <c r="B141" s="2">
        <v>1256.5873580976001</v>
      </c>
      <c r="C141" s="2">
        <v>70.555958843039889</v>
      </c>
      <c r="D141" s="2">
        <v>0.87631831856786435</v>
      </c>
      <c r="E141" s="2">
        <f t="shared" si="6"/>
        <v>1101.1705207817238</v>
      </c>
      <c r="F141" s="2">
        <v>1163</v>
      </c>
      <c r="G141" s="2">
        <f t="shared" si="7"/>
        <v>61.829479218276219</v>
      </c>
      <c r="H141" s="2">
        <f t="shared" si="8"/>
        <v>3822.884500403251</v>
      </c>
    </row>
    <row r="142" spans="1:8" x14ac:dyDescent="0.3">
      <c r="A142">
        <v>117</v>
      </c>
      <c r="B142" s="2">
        <v>1249.9958610754607</v>
      </c>
      <c r="C142" s="2">
        <v>1.1086989097045716</v>
      </c>
      <c r="D142" s="2">
        <v>0.88162095741468538</v>
      </c>
      <c r="E142" s="2">
        <f t="shared" si="6"/>
        <v>1102.0225478057416</v>
      </c>
      <c r="F142" s="2">
        <v>1103</v>
      </c>
      <c r="G142" s="2">
        <f t="shared" si="7"/>
        <v>0.97745219425837604</v>
      </c>
      <c r="H142" s="2">
        <f t="shared" si="8"/>
        <v>0.9554127920605141</v>
      </c>
    </row>
    <row r="143" spans="1:8" x14ac:dyDescent="0.3">
      <c r="A143">
        <v>118</v>
      </c>
      <c r="B143" s="2">
        <v>1243.4073717730448</v>
      </c>
      <c r="C143" s="2">
        <v>14.281249561447112</v>
      </c>
      <c r="D143" s="2">
        <v>0.83963548853571812</v>
      </c>
      <c r="E143" s="2">
        <f t="shared" si="6"/>
        <v>1044.0089560475737</v>
      </c>
      <c r="F143" s="2">
        <v>1056</v>
      </c>
      <c r="G143" s="2">
        <f t="shared" si="7"/>
        <v>11.991043952426253</v>
      </c>
      <c r="H143" s="2">
        <f t="shared" si="8"/>
        <v>143.78513506901822</v>
      </c>
    </row>
    <row r="144" spans="1:8" x14ac:dyDescent="0.3">
      <c r="A144">
        <v>119</v>
      </c>
      <c r="B144" s="2">
        <v>1236.8218901903522</v>
      </c>
      <c r="C144" s="2">
        <v>27.957124339332267</v>
      </c>
      <c r="D144" s="2">
        <v>0.91715626735896849</v>
      </c>
      <c r="E144" s="2">
        <f t="shared" si="6"/>
        <v>1134.3589481948475</v>
      </c>
      <c r="F144" s="2">
        <v>1160</v>
      </c>
      <c r="G144" s="2">
        <f t="shared" si="7"/>
        <v>25.641051805152529</v>
      </c>
      <c r="H144" s="2">
        <f t="shared" si="8"/>
        <v>657.46353767451581</v>
      </c>
    </row>
    <row r="145" spans="1:8" x14ac:dyDescent="0.3">
      <c r="A145">
        <v>120</v>
      </c>
      <c r="B145" s="2">
        <v>1230.239416327383</v>
      </c>
      <c r="C145" s="2">
        <v>19.737635303367824</v>
      </c>
      <c r="D145" s="2">
        <v>1.268823293940369</v>
      </c>
      <c r="E145" s="2">
        <f t="shared" si="6"/>
        <v>1560.9564285597869</v>
      </c>
      <c r="F145" s="2">
        <v>1586</v>
      </c>
      <c r="G145" s="2">
        <f t="shared" si="7"/>
        <v>25.0435714402131</v>
      </c>
      <c r="H145" s="2">
        <f t="shared" si="8"/>
        <v>627.18047048105723</v>
      </c>
    </row>
    <row r="146" spans="1:8" x14ac:dyDescent="0.3">
      <c r="A146">
        <v>121</v>
      </c>
      <c r="B146" s="2">
        <v>1223.6599501841374</v>
      </c>
      <c r="C146" s="2">
        <v>49.071034972910184</v>
      </c>
      <c r="D146" s="2">
        <v>1.0324255599370515</v>
      </c>
      <c r="E146" s="2">
        <f t="shared" si="6"/>
        <v>1263.3378092414027</v>
      </c>
      <c r="F146" s="2">
        <v>1314</v>
      </c>
      <c r="G146" s="2">
        <f t="shared" si="7"/>
        <v>50.662190758597262</v>
      </c>
      <c r="H146" s="2">
        <f t="shared" si="8"/>
        <v>2566.6575724604977</v>
      </c>
    </row>
    <row r="147" spans="1:8" x14ac:dyDescent="0.3">
      <c r="A147">
        <v>122</v>
      </c>
      <c r="B147" s="2">
        <v>1217.0834917606151</v>
      </c>
      <c r="C147" s="2">
        <v>28.688252027392764</v>
      </c>
      <c r="D147" s="2">
        <v>0.92151712841815292</v>
      </c>
      <c r="E147" s="2">
        <f t="shared" si="6"/>
        <v>1121.5632843723806</v>
      </c>
      <c r="F147" s="2">
        <v>1148</v>
      </c>
      <c r="G147" s="2">
        <f t="shared" si="7"/>
        <v>26.436715627619378</v>
      </c>
      <c r="H147" s="2">
        <f t="shared" si="8"/>
        <v>698.89993317561471</v>
      </c>
    </row>
    <row r="148" spans="1:8" x14ac:dyDescent="0.3">
      <c r="A148">
        <v>123</v>
      </c>
      <c r="B148" s="2">
        <v>1210.5100410568161</v>
      </c>
      <c r="C148" s="2">
        <v>-32.203206527347675</v>
      </c>
      <c r="D148" s="2">
        <v>0.91062868223834026</v>
      </c>
      <c r="E148" s="2">
        <f t="shared" si="6"/>
        <v>1102.3251635238476</v>
      </c>
      <c r="F148" s="2">
        <v>1073</v>
      </c>
      <c r="G148" s="2">
        <f t="shared" si="7"/>
        <v>-29.32516352384755</v>
      </c>
      <c r="H148" s="2">
        <f t="shared" si="8"/>
        <v>859.96521570039886</v>
      </c>
    </row>
    <row r="149" spans="1:8" x14ac:dyDescent="0.3">
      <c r="A149">
        <v>124</v>
      </c>
      <c r="B149" s="2">
        <v>1203.9395980727406</v>
      </c>
      <c r="C149" s="2">
        <v>-2.6400853619948066</v>
      </c>
      <c r="D149" s="2">
        <v>1.0696749531683261</v>
      </c>
      <c r="E149" s="2">
        <f t="shared" si="6"/>
        <v>1287.8240331859522</v>
      </c>
      <c r="F149" s="2">
        <v>1285</v>
      </c>
      <c r="G149" s="2">
        <f t="shared" si="7"/>
        <v>-2.824033185952203</v>
      </c>
      <c r="H149" s="2">
        <f t="shared" si="8"/>
        <v>7.9751634353593497</v>
      </c>
    </row>
    <row r="150" spans="1:8" x14ac:dyDescent="0.3">
      <c r="A150">
        <v>125</v>
      </c>
      <c r="B150" s="2">
        <v>1197.3721628083886</v>
      </c>
      <c r="C150" s="2">
        <v>-48.541070919089634</v>
      </c>
      <c r="D150" s="2">
        <v>1.077617074207192</v>
      </c>
      <c r="E150" s="2">
        <f t="shared" si="6"/>
        <v>1290.3086868227133</v>
      </c>
      <c r="F150" s="2">
        <v>1238</v>
      </c>
      <c r="G150" s="2">
        <f t="shared" si="7"/>
        <v>-52.308686822713298</v>
      </c>
      <c r="H150" s="2">
        <f t="shared" si="8"/>
        <v>2736.1987171166998</v>
      </c>
    </row>
    <row r="151" spans="1:8" x14ac:dyDescent="0.3">
      <c r="A151">
        <v>126</v>
      </c>
      <c r="B151" s="2">
        <v>1190.8077352637599</v>
      </c>
      <c r="C151" s="2">
        <v>0.9058790696556116</v>
      </c>
      <c r="D151" s="2">
        <v>0.93898398620369217</v>
      </c>
      <c r="E151" s="2">
        <f t="shared" si="6"/>
        <v>1118.1493940601563</v>
      </c>
      <c r="F151" s="2">
        <v>1119</v>
      </c>
      <c r="G151" s="2">
        <f t="shared" si="7"/>
        <v>0.85060593984371735</v>
      </c>
      <c r="H151" s="2">
        <f t="shared" si="8"/>
        <v>0.72353046489741368</v>
      </c>
    </row>
    <row r="152" spans="1:8" x14ac:dyDescent="0.3">
      <c r="A152">
        <v>127</v>
      </c>
      <c r="B152" s="2">
        <v>1184.2463154388547</v>
      </c>
      <c r="C152" s="2">
        <v>-2.6596966577228613</v>
      </c>
      <c r="D152" s="2">
        <v>0.97072866412721415</v>
      </c>
      <c r="E152" s="2">
        <f t="shared" si="6"/>
        <v>1149.5818437835349</v>
      </c>
      <c r="F152" s="2">
        <v>1147</v>
      </c>
      <c r="G152" s="2">
        <f t="shared" si="7"/>
        <v>-2.5818437835348504</v>
      </c>
      <c r="H152" s="2">
        <f t="shared" si="8"/>
        <v>6.6659173225775517</v>
      </c>
    </row>
    <row r="153" spans="1:8" x14ac:dyDescent="0.3">
      <c r="A153">
        <v>128</v>
      </c>
      <c r="B153" s="2">
        <v>1177.6879033336729</v>
      </c>
      <c r="C153" s="2">
        <v>44.470731613382668</v>
      </c>
      <c r="D153" s="2">
        <v>0.87631831856786435</v>
      </c>
      <c r="E153" s="2">
        <f t="shared" si="6"/>
        <v>1032.0294832470779</v>
      </c>
      <c r="F153" s="2">
        <v>1071</v>
      </c>
      <c r="G153" s="2">
        <f t="shared" si="7"/>
        <v>38.970516752922094</v>
      </c>
      <c r="H153" s="2">
        <f t="shared" si="8"/>
        <v>1518.7011759897816</v>
      </c>
    </row>
    <row r="154" spans="1:8" x14ac:dyDescent="0.3">
      <c r="A154">
        <v>129</v>
      </c>
      <c r="B154" s="2">
        <v>1171.1324989482146</v>
      </c>
      <c r="C154" s="2">
        <v>-5.0985119448148453</v>
      </c>
      <c r="D154" s="2">
        <v>0.88162095741468538</v>
      </c>
      <c r="E154" s="2">
        <f t="shared" si="6"/>
        <v>1032.4949549821779</v>
      </c>
      <c r="F154" s="2">
        <v>1028</v>
      </c>
      <c r="G154" s="2">
        <f t="shared" si="7"/>
        <v>-4.4949549821778874</v>
      </c>
      <c r="H154" s="2">
        <f t="shared" si="8"/>
        <v>20.20462029180581</v>
      </c>
    </row>
    <row r="155" spans="1:8" x14ac:dyDescent="0.3">
      <c r="A155">
        <v>130</v>
      </c>
      <c r="B155" s="2">
        <v>1164.5801022824799</v>
      </c>
      <c r="C155" s="2">
        <v>-34.32773329911538</v>
      </c>
      <c r="D155" s="2">
        <v>0.83963548853571812</v>
      </c>
      <c r="E155" s="2">
        <f t="shared" ref="E155:E205" si="9">B155*D155</f>
        <v>977.82278311892651</v>
      </c>
      <c r="F155" s="2">
        <v>949</v>
      </c>
      <c r="G155" s="2">
        <f t="shared" ref="G155:G205" si="10">F155-E155</f>
        <v>-28.822783118926509</v>
      </c>
      <c r="H155" s="2">
        <f t="shared" ref="H155:H205" si="11">G155*G155</f>
        <v>830.75282672067499</v>
      </c>
    </row>
    <row r="156" spans="1:8" x14ac:dyDescent="0.3">
      <c r="A156">
        <v>131</v>
      </c>
      <c r="B156" s="2">
        <v>1158.0307133364681</v>
      </c>
      <c r="C156" s="2">
        <v>-79.697570776245811</v>
      </c>
      <c r="D156" s="2">
        <v>0.91715626735896849</v>
      </c>
      <c r="E156" s="2">
        <f t="shared" si="9"/>
        <v>1062.0951265307187</v>
      </c>
      <c r="F156" s="2">
        <v>989</v>
      </c>
      <c r="G156" s="2">
        <f t="shared" si="10"/>
        <v>-73.095126530718744</v>
      </c>
      <c r="H156" s="2">
        <f t="shared" si="11"/>
        <v>5342.8975225417835</v>
      </c>
    </row>
    <row r="157" spans="1:8" x14ac:dyDescent="0.3">
      <c r="A157">
        <v>132</v>
      </c>
      <c r="B157" s="2">
        <v>1151.48433211018</v>
      </c>
      <c r="C157" s="2">
        <v>22.043933891199686</v>
      </c>
      <c r="D157" s="2">
        <v>1.268823293940369</v>
      </c>
      <c r="E157" s="2">
        <f t="shared" si="9"/>
        <v>1461.0301431887644</v>
      </c>
      <c r="F157" s="2">
        <v>1489</v>
      </c>
      <c r="G157" s="2">
        <f t="shared" si="10"/>
        <v>27.969856811235559</v>
      </c>
      <c r="H157" s="2">
        <f t="shared" si="11"/>
        <v>782.31289004102018</v>
      </c>
    </row>
    <row r="158" spans="1:8" x14ac:dyDescent="0.3">
      <c r="A158">
        <v>133</v>
      </c>
      <c r="B158" s="2">
        <v>1144.9409586036156</v>
      </c>
      <c r="C158" s="2">
        <v>20.276221871215512</v>
      </c>
      <c r="D158" s="2">
        <v>1.0324255599370515</v>
      </c>
      <c r="E158" s="2">
        <f t="shared" si="9"/>
        <v>1182.0663102812025</v>
      </c>
      <c r="F158" s="2">
        <v>1203</v>
      </c>
      <c r="G158" s="2">
        <f t="shared" si="10"/>
        <v>20.933689718797496</v>
      </c>
      <c r="H158" s="2">
        <f t="shared" si="11"/>
        <v>438.21936524288799</v>
      </c>
    </row>
    <row r="159" spans="1:8" x14ac:dyDescent="0.3">
      <c r="A159">
        <v>134</v>
      </c>
      <c r="B159" s="2">
        <v>1138.4005928167744</v>
      </c>
      <c r="C159" s="2">
        <v>-61.914904804837306</v>
      </c>
      <c r="D159" s="2">
        <v>0.92151712841815292</v>
      </c>
      <c r="E159" s="2">
        <f t="shared" si="9"/>
        <v>1049.0556452820369</v>
      </c>
      <c r="F159" s="2">
        <v>992</v>
      </c>
      <c r="G159" s="2">
        <f t="shared" si="10"/>
        <v>-57.055645282036949</v>
      </c>
      <c r="H159" s="2">
        <f t="shared" si="11"/>
        <v>3255.3466585496253</v>
      </c>
    </row>
    <row r="160" spans="1:8" x14ac:dyDescent="0.3">
      <c r="A160">
        <v>135</v>
      </c>
      <c r="B160" s="2">
        <v>1131.8632347496566</v>
      </c>
      <c r="C160" s="2">
        <v>-68.861356068831356</v>
      </c>
      <c r="D160" s="2">
        <v>0.91062868223834026</v>
      </c>
      <c r="E160" s="2">
        <f t="shared" si="9"/>
        <v>1030.7071259341051</v>
      </c>
      <c r="F160" s="2">
        <v>968</v>
      </c>
      <c r="G160" s="2">
        <f t="shared" si="10"/>
        <v>-62.707125934105079</v>
      </c>
      <c r="H160" s="2">
        <f t="shared" si="11"/>
        <v>3932.1836429157138</v>
      </c>
    </row>
    <row r="161" spans="1:8" x14ac:dyDescent="0.3">
      <c r="A161">
        <v>136</v>
      </c>
      <c r="B161" s="2">
        <v>1125.3288844022622</v>
      </c>
      <c r="C161" s="2">
        <v>-73.607521134099443</v>
      </c>
      <c r="D161" s="2">
        <v>1.0696749531683261</v>
      </c>
      <c r="E161" s="2">
        <f t="shared" si="9"/>
        <v>1203.7361217219545</v>
      </c>
      <c r="F161" s="2">
        <v>1125</v>
      </c>
      <c r="G161" s="2">
        <f t="shared" si="10"/>
        <v>-78.736121721954532</v>
      </c>
      <c r="H161" s="2">
        <f t="shared" si="11"/>
        <v>6199.3768638144402</v>
      </c>
    </row>
    <row r="162" spans="1:8" x14ac:dyDescent="0.3">
      <c r="A162">
        <v>137</v>
      </c>
      <c r="B162" s="2">
        <v>1118.7975417745913</v>
      </c>
      <c r="C162" s="2">
        <v>-18.221067638316299</v>
      </c>
      <c r="D162" s="2">
        <v>1.077617074207192</v>
      </c>
      <c r="E162" s="2">
        <f t="shared" si="9"/>
        <v>1205.6353335973338</v>
      </c>
      <c r="F162" s="2">
        <v>1186</v>
      </c>
      <c r="G162" s="2">
        <f t="shared" si="10"/>
        <v>-19.635333597333783</v>
      </c>
      <c r="H162" s="2">
        <f t="shared" si="11"/>
        <v>385.54632547858483</v>
      </c>
    </row>
    <row r="163" spans="1:8" x14ac:dyDescent="0.3">
      <c r="A163">
        <v>138</v>
      </c>
      <c r="B163" s="2">
        <v>1112.2692068666438</v>
      </c>
      <c r="C163" s="2">
        <v>-78.172764044707719</v>
      </c>
      <c r="D163" s="2">
        <v>0.93898398620369217</v>
      </c>
      <c r="E163" s="2">
        <f t="shared" si="9"/>
        <v>1044.4029735952604</v>
      </c>
      <c r="F163" s="2">
        <v>971</v>
      </c>
      <c r="G163" s="2">
        <f t="shared" si="10"/>
        <v>-73.402973595260391</v>
      </c>
      <c r="H163" s="2">
        <f t="shared" si="11"/>
        <v>5387.9965326264946</v>
      </c>
    </row>
    <row r="164" spans="1:8" x14ac:dyDescent="0.3">
      <c r="A164">
        <v>139</v>
      </c>
      <c r="B164" s="2">
        <v>1105.7438796784197</v>
      </c>
      <c r="C164" s="2">
        <v>-13.780657439535844</v>
      </c>
      <c r="D164" s="2">
        <v>0.97072866412721415</v>
      </c>
      <c r="E164" s="2">
        <f t="shared" si="9"/>
        <v>1073.3772791870754</v>
      </c>
      <c r="F164" s="2">
        <v>1060</v>
      </c>
      <c r="G164" s="2">
        <f t="shared" si="10"/>
        <v>-13.377279187075374</v>
      </c>
      <c r="H164" s="2">
        <f t="shared" si="11"/>
        <v>178.95159844895997</v>
      </c>
    </row>
    <row r="165" spans="1:8" x14ac:dyDescent="0.3">
      <c r="A165">
        <v>140</v>
      </c>
      <c r="B165" s="2">
        <v>1099.2215602099188</v>
      </c>
      <c r="C165" s="2">
        <v>-44.810188883047431</v>
      </c>
      <c r="D165" s="2">
        <v>0.87631831856786435</v>
      </c>
      <c r="E165" s="2">
        <f t="shared" si="9"/>
        <v>963.26798937670048</v>
      </c>
      <c r="F165" s="2">
        <v>924</v>
      </c>
      <c r="G165" s="2">
        <f t="shared" si="10"/>
        <v>-39.267989376700484</v>
      </c>
      <c r="H165" s="2">
        <f t="shared" si="11"/>
        <v>1541.9749896886622</v>
      </c>
    </row>
    <row r="166" spans="1:8" x14ac:dyDescent="0.3">
      <c r="A166">
        <v>141</v>
      </c>
      <c r="B166" s="2">
        <v>1092.7022484611416</v>
      </c>
      <c r="C166" s="2">
        <v>1.8724572375749631</v>
      </c>
      <c r="D166" s="2">
        <v>0.88162095741468538</v>
      </c>
      <c r="E166" s="2">
        <f t="shared" si="9"/>
        <v>963.34920245749106</v>
      </c>
      <c r="F166" s="2">
        <v>965</v>
      </c>
      <c r="G166" s="2">
        <f t="shared" si="10"/>
        <v>1.6507975425089398</v>
      </c>
      <c r="H166" s="2">
        <f t="shared" si="11"/>
        <v>2.7251325263535549</v>
      </c>
    </row>
    <row r="167" spans="1:8" x14ac:dyDescent="0.3">
      <c r="A167">
        <v>142</v>
      </c>
      <c r="B167" s="2">
        <v>1086.1859444320878</v>
      </c>
      <c r="C167" s="2">
        <v>-11.910247042209221</v>
      </c>
      <c r="D167" s="2">
        <v>0.83963548853571812</v>
      </c>
      <c r="E167" s="2">
        <f t="shared" si="9"/>
        <v>912.00026609386646</v>
      </c>
      <c r="F167" s="2">
        <v>902</v>
      </c>
      <c r="G167" s="2">
        <f t="shared" si="10"/>
        <v>-10.000266093866458</v>
      </c>
      <c r="H167" s="2">
        <f t="shared" si="11"/>
        <v>100.00532194813509</v>
      </c>
    </row>
    <row r="168" spans="1:8" x14ac:dyDescent="0.3">
      <c r="A168">
        <v>143</v>
      </c>
      <c r="B168" s="2">
        <v>1079.6726481227577</v>
      </c>
      <c r="C168" s="2">
        <v>-62.397802815692444</v>
      </c>
      <c r="D168" s="2">
        <v>0.91715626735896849</v>
      </c>
      <c r="E168" s="2">
        <f t="shared" si="9"/>
        <v>990.2285359218414</v>
      </c>
      <c r="F168" s="2">
        <v>933</v>
      </c>
      <c r="G168" s="2">
        <f t="shared" si="10"/>
        <v>-57.228535921841399</v>
      </c>
      <c r="H168" s="2">
        <f t="shared" si="11"/>
        <v>3275.1053237574915</v>
      </c>
    </row>
    <row r="169" spans="1:8" x14ac:dyDescent="0.3">
      <c r="A169">
        <v>144</v>
      </c>
      <c r="B169" s="2">
        <v>1073.1623595331507</v>
      </c>
      <c r="C169" s="2">
        <v>32.586570755590401</v>
      </c>
      <c r="D169" s="2">
        <v>1.268823293940369</v>
      </c>
      <c r="E169" s="2">
        <f t="shared" si="9"/>
        <v>1361.6533999556709</v>
      </c>
      <c r="F169" s="2">
        <v>1403</v>
      </c>
      <c r="G169" s="2">
        <f t="shared" si="10"/>
        <v>41.34660004432908</v>
      </c>
      <c r="H169" s="2">
        <f t="shared" si="11"/>
        <v>1709.5413352257135</v>
      </c>
    </row>
    <row r="170" spans="1:8" x14ac:dyDescent="0.3">
      <c r="A170">
        <v>145</v>
      </c>
      <c r="B170" s="2">
        <v>1066.6550786632672</v>
      </c>
      <c r="C170" s="2">
        <v>-13.794667045526921</v>
      </c>
      <c r="D170" s="2">
        <v>1.0324255599370515</v>
      </c>
      <c r="E170" s="2">
        <f t="shared" si="9"/>
        <v>1101.2419668486234</v>
      </c>
      <c r="F170" s="2">
        <v>1087</v>
      </c>
      <c r="G170" s="2">
        <f t="shared" si="10"/>
        <v>-14.241966848623406</v>
      </c>
      <c r="H170" s="2">
        <f t="shared" si="11"/>
        <v>202.83361971728812</v>
      </c>
    </row>
    <row r="171" spans="1:8" x14ac:dyDescent="0.3">
      <c r="A171">
        <v>146</v>
      </c>
      <c r="B171" s="2">
        <v>1060.1508055131071</v>
      </c>
      <c r="C171" s="2">
        <v>-25.986631445187641</v>
      </c>
      <c r="D171" s="2">
        <v>0.92151712841815292</v>
      </c>
      <c r="E171" s="2">
        <f t="shared" si="9"/>
        <v>976.94712598663023</v>
      </c>
      <c r="F171" s="2">
        <v>953</v>
      </c>
      <c r="G171" s="2">
        <f t="shared" si="10"/>
        <v>-23.947125986630226</v>
      </c>
      <c r="H171" s="2">
        <f t="shared" si="11"/>
        <v>573.46484301954069</v>
      </c>
    </row>
    <row r="172" spans="1:8" x14ac:dyDescent="0.3">
      <c r="A172">
        <v>147</v>
      </c>
      <c r="B172" s="2">
        <v>1053.6495400826705</v>
      </c>
      <c r="C172" s="2">
        <v>-31.278931558033719</v>
      </c>
      <c r="D172" s="2">
        <v>0.91062868223834026</v>
      </c>
      <c r="E172" s="2">
        <f t="shared" si="9"/>
        <v>959.48349222651552</v>
      </c>
      <c r="F172" s="2">
        <v>931</v>
      </c>
      <c r="G172" s="2">
        <f t="shared" si="10"/>
        <v>-28.483492226515523</v>
      </c>
      <c r="H172" s="2">
        <f t="shared" si="11"/>
        <v>811.30932941797016</v>
      </c>
    </row>
    <row r="173" spans="1:8" x14ac:dyDescent="0.3">
      <c r="A173">
        <v>148</v>
      </c>
      <c r="B173" s="2">
        <v>1047.1512823719572</v>
      </c>
      <c r="C173" s="2">
        <v>-84.241945335328296</v>
      </c>
      <c r="D173" s="2">
        <v>1.0696749531683261</v>
      </c>
      <c r="E173" s="2">
        <f t="shared" si="9"/>
        <v>1120.111498931376</v>
      </c>
      <c r="F173" s="2">
        <v>1030</v>
      </c>
      <c r="G173" s="2">
        <f t="shared" si="10"/>
        <v>-90.111498931375991</v>
      </c>
      <c r="H173" s="2">
        <f t="shared" si="11"/>
        <v>8120.0822396593767</v>
      </c>
    </row>
    <row r="174" spans="1:8" x14ac:dyDescent="0.3">
      <c r="A174">
        <v>149</v>
      </c>
      <c r="B174" s="2">
        <v>1040.6560323809674</v>
      </c>
      <c r="C174" s="2">
        <v>-36.588793750740138</v>
      </c>
      <c r="D174" s="2">
        <v>1.077617074207192</v>
      </c>
      <c r="E174" s="2">
        <f t="shared" si="9"/>
        <v>1121.428708870443</v>
      </c>
      <c r="F174" s="2">
        <v>1082</v>
      </c>
      <c r="G174" s="2">
        <f t="shared" si="10"/>
        <v>-39.428708870442961</v>
      </c>
      <c r="H174" s="2">
        <f t="shared" si="11"/>
        <v>1554.6230831901473</v>
      </c>
    </row>
    <row r="175" spans="1:8" x14ac:dyDescent="0.3">
      <c r="A175">
        <v>150</v>
      </c>
      <c r="B175" s="2">
        <v>1034.163790109701</v>
      </c>
      <c r="C175" s="2">
        <v>-73.551028600549216</v>
      </c>
      <c r="D175" s="2">
        <v>0.93898398620369217</v>
      </c>
      <c r="E175" s="2">
        <f t="shared" si="9"/>
        <v>971.06323802472548</v>
      </c>
      <c r="F175" s="2">
        <v>902</v>
      </c>
      <c r="G175" s="2">
        <f t="shared" si="10"/>
        <v>-69.063238024725479</v>
      </c>
      <c r="H175" s="2">
        <f t="shared" si="11"/>
        <v>4769.7308464598873</v>
      </c>
    </row>
    <row r="176" spans="1:8" x14ac:dyDescent="0.3">
      <c r="A176">
        <v>151</v>
      </c>
      <c r="B176" s="2">
        <v>1027.6745555581579</v>
      </c>
      <c r="C176" s="2">
        <v>-30.485499777743144</v>
      </c>
      <c r="D176" s="2">
        <v>0.97072866412721415</v>
      </c>
      <c r="E176" s="2">
        <f t="shared" si="9"/>
        <v>997.59314847449912</v>
      </c>
      <c r="F176" s="2">
        <v>968</v>
      </c>
      <c r="G176" s="2">
        <f t="shared" si="10"/>
        <v>-29.593148474499117</v>
      </c>
      <c r="H176" s="2">
        <f t="shared" si="11"/>
        <v>875.75443663374938</v>
      </c>
    </row>
    <row r="177" spans="1:8" x14ac:dyDescent="0.3">
      <c r="A177">
        <v>152</v>
      </c>
      <c r="B177" s="2">
        <v>1021.1883287263383</v>
      </c>
      <c r="C177" s="2">
        <v>-23.833849787284635</v>
      </c>
      <c r="D177" s="2">
        <v>0.87631831856786435</v>
      </c>
      <c r="E177" s="2">
        <f t="shared" si="9"/>
        <v>894.88603917059231</v>
      </c>
      <c r="F177" s="2">
        <v>874</v>
      </c>
      <c r="G177" s="2">
        <f t="shared" si="10"/>
        <v>-20.886039170592312</v>
      </c>
      <c r="H177" s="2">
        <f t="shared" si="11"/>
        <v>436.22663223551638</v>
      </c>
    </row>
    <row r="178" spans="1:8" x14ac:dyDescent="0.3">
      <c r="A178">
        <v>153</v>
      </c>
      <c r="B178" s="2">
        <v>1014.7051096142425</v>
      </c>
      <c r="C178" s="2">
        <v>-5.2009768972914117</v>
      </c>
      <c r="D178" s="2">
        <v>0.88162095741468538</v>
      </c>
      <c r="E178" s="2">
        <f t="shared" si="9"/>
        <v>894.58529023168171</v>
      </c>
      <c r="F178" s="2">
        <v>890</v>
      </c>
      <c r="G178" s="2">
        <f t="shared" si="10"/>
        <v>-4.5852902316817108</v>
      </c>
      <c r="H178" s="2">
        <f t="shared" si="11"/>
        <v>21.024886508755717</v>
      </c>
    </row>
    <row r="179" spans="1:8" x14ac:dyDescent="0.3">
      <c r="A179">
        <v>154</v>
      </c>
      <c r="B179" s="2">
        <v>1008.2248982218697</v>
      </c>
      <c r="C179" s="2">
        <v>-25.655662804297776</v>
      </c>
      <c r="D179" s="2">
        <v>0.83963548853571812</v>
      </c>
      <c r="E179" s="2">
        <f t="shared" si="9"/>
        <v>846.54140497239428</v>
      </c>
      <c r="F179" s="2">
        <v>825</v>
      </c>
      <c r="G179" s="2">
        <f t="shared" si="10"/>
        <v>-21.541404972394275</v>
      </c>
      <c r="H179" s="2">
        <f t="shared" si="11"/>
        <v>464.03212818469279</v>
      </c>
    </row>
    <row r="180" spans="1:8" x14ac:dyDescent="0.3">
      <c r="A180">
        <v>155</v>
      </c>
      <c r="B180" s="2">
        <v>1001.7476945492203</v>
      </c>
      <c r="C180" s="2">
        <v>35.153032017788291</v>
      </c>
      <c r="D180" s="2">
        <v>0.91715626735896849</v>
      </c>
      <c r="E180" s="2">
        <f t="shared" si="9"/>
        <v>918.75917636821498</v>
      </c>
      <c r="F180" s="2">
        <v>951</v>
      </c>
      <c r="G180" s="2">
        <f t="shared" si="10"/>
        <v>32.24082363178502</v>
      </c>
      <c r="H180" s="2">
        <f t="shared" si="11"/>
        <v>1039.4707084558675</v>
      </c>
    </row>
    <row r="181" spans="1:8" x14ac:dyDescent="0.3">
      <c r="A181">
        <v>156</v>
      </c>
      <c r="B181" s="2">
        <v>995.27349859629453</v>
      </c>
      <c r="C181" s="2">
        <v>96.289059101429302</v>
      </c>
      <c r="D181" s="2">
        <v>1.268823293940369</v>
      </c>
      <c r="E181" s="2">
        <f t="shared" si="9"/>
        <v>1262.8261988605057</v>
      </c>
      <c r="F181" s="2">
        <v>1385</v>
      </c>
      <c r="G181" s="2">
        <f t="shared" si="10"/>
        <v>122.17380113949434</v>
      </c>
      <c r="H181" s="2">
        <f t="shared" si="11"/>
        <v>14926.43768487271</v>
      </c>
    </row>
    <row r="182" spans="1:8" x14ac:dyDescent="0.3">
      <c r="A182">
        <v>157</v>
      </c>
      <c r="B182" s="2">
        <v>988.80231036309203</v>
      </c>
      <c r="C182" s="2">
        <v>-54.110224612292313</v>
      </c>
      <c r="D182" s="2">
        <v>1.0324255599370515</v>
      </c>
      <c r="E182" s="2">
        <f t="shared" si="9"/>
        <v>1020.8647789436656</v>
      </c>
      <c r="F182" s="2">
        <v>965</v>
      </c>
      <c r="G182" s="2">
        <f t="shared" si="10"/>
        <v>-55.864778943665556</v>
      </c>
      <c r="H182" s="2">
        <f t="shared" si="11"/>
        <v>3120.8735264246184</v>
      </c>
    </row>
    <row r="183" spans="1:8" x14ac:dyDescent="0.3">
      <c r="A183">
        <v>158</v>
      </c>
      <c r="B183" s="2">
        <v>982.33412984961308</v>
      </c>
      <c r="C183" s="2">
        <v>-27.38714854870102</v>
      </c>
      <c r="D183" s="2">
        <v>0.92151712841815292</v>
      </c>
      <c r="E183" s="2">
        <f t="shared" si="9"/>
        <v>905.23772648616045</v>
      </c>
      <c r="F183" s="2">
        <v>880</v>
      </c>
      <c r="G183" s="2">
        <f t="shared" si="10"/>
        <v>-25.237726486160454</v>
      </c>
      <c r="H183" s="2">
        <f t="shared" si="11"/>
        <v>636.94283819024497</v>
      </c>
    </row>
    <row r="184" spans="1:8" x14ac:dyDescent="0.3">
      <c r="A184">
        <v>159</v>
      </c>
      <c r="B184" s="2">
        <v>975.86895705585744</v>
      </c>
      <c r="C184" s="2">
        <v>1.4778115659757987</v>
      </c>
      <c r="D184" s="2">
        <v>0.91062868223834026</v>
      </c>
      <c r="E184" s="2">
        <f t="shared" si="9"/>
        <v>888.65426240107888</v>
      </c>
      <c r="F184" s="2">
        <v>890</v>
      </c>
      <c r="G184" s="2">
        <f t="shared" si="10"/>
        <v>1.3457375989211187</v>
      </c>
      <c r="H184" s="2">
        <f t="shared" si="11"/>
        <v>1.8110096851499777</v>
      </c>
    </row>
    <row r="185" spans="1:8" x14ac:dyDescent="0.3">
      <c r="A185">
        <v>160</v>
      </c>
      <c r="B185" s="2">
        <v>969.40679198182556</v>
      </c>
      <c r="C185" s="2">
        <v>-40.152538569777789</v>
      </c>
      <c r="D185" s="2">
        <v>1.0696749531683261</v>
      </c>
      <c r="E185" s="2">
        <f t="shared" si="9"/>
        <v>1036.9501648142164</v>
      </c>
      <c r="F185" s="2">
        <v>994</v>
      </c>
      <c r="G185" s="2">
        <f t="shared" si="10"/>
        <v>-42.95016481421635</v>
      </c>
      <c r="H185" s="2">
        <f t="shared" si="11"/>
        <v>1844.7166575683482</v>
      </c>
    </row>
    <row r="186" spans="1:8" x14ac:dyDescent="0.3">
      <c r="A186">
        <v>161</v>
      </c>
      <c r="B186" s="2">
        <v>962.94763462751678</v>
      </c>
      <c r="C186" s="2">
        <v>-7.1350137503133055</v>
      </c>
      <c r="D186" s="2">
        <v>1.077617074207192</v>
      </c>
      <c r="E186" s="2">
        <f t="shared" si="9"/>
        <v>1037.6888126420408</v>
      </c>
      <c r="F186" s="2">
        <v>1030</v>
      </c>
      <c r="G186" s="2">
        <f t="shared" si="10"/>
        <v>-7.6888126420408298</v>
      </c>
      <c r="H186" s="2">
        <f t="shared" si="11"/>
        <v>59.117839844406888</v>
      </c>
    </row>
    <row r="187" spans="1:8" x14ac:dyDescent="0.3">
      <c r="A187">
        <v>162</v>
      </c>
      <c r="B187" s="2">
        <v>956.49148499293142</v>
      </c>
      <c r="C187" s="2">
        <v>-55.517653244879966</v>
      </c>
      <c r="D187" s="2">
        <v>0.93898398620369217</v>
      </c>
      <c r="E187" s="2">
        <f t="shared" si="9"/>
        <v>898.13018734855177</v>
      </c>
      <c r="F187" s="2">
        <v>846</v>
      </c>
      <c r="G187" s="2">
        <f t="shared" si="10"/>
        <v>-52.130187348551772</v>
      </c>
      <c r="H187" s="2">
        <f t="shared" si="11"/>
        <v>2717.5564329951071</v>
      </c>
    </row>
    <row r="188" spans="1:8" x14ac:dyDescent="0.3">
      <c r="A188">
        <v>163</v>
      </c>
      <c r="B188" s="2">
        <v>950.0383430780696</v>
      </c>
      <c r="C188" s="2">
        <v>-18.779142225285568</v>
      </c>
      <c r="D188" s="2">
        <v>0.97072866412721415</v>
      </c>
      <c r="E188" s="2">
        <f t="shared" si="9"/>
        <v>922.22945164580642</v>
      </c>
      <c r="F188" s="2">
        <v>904</v>
      </c>
      <c r="G188" s="2">
        <f t="shared" si="10"/>
        <v>-18.229451645806421</v>
      </c>
      <c r="H188" s="2">
        <f t="shared" si="11"/>
        <v>332.31290730679444</v>
      </c>
    </row>
    <row r="189" spans="1:8" x14ac:dyDescent="0.3">
      <c r="A189">
        <v>164</v>
      </c>
      <c r="B189" s="2">
        <v>943.5882088829311</v>
      </c>
      <c r="C189" s="2">
        <v>42.354891578559091</v>
      </c>
      <c r="D189" s="2">
        <v>0.87631831856786435</v>
      </c>
      <c r="E189" s="2">
        <f t="shared" si="9"/>
        <v>826.88363262875293</v>
      </c>
      <c r="F189" s="2">
        <v>864</v>
      </c>
      <c r="G189" s="2">
        <f t="shared" si="10"/>
        <v>37.116367371247065</v>
      </c>
      <c r="H189" s="2">
        <f t="shared" si="11"/>
        <v>1377.6247268373738</v>
      </c>
    </row>
    <row r="190" spans="1:8" x14ac:dyDescent="0.3">
      <c r="A190">
        <v>165</v>
      </c>
      <c r="B190" s="2">
        <v>937.14108240751602</v>
      </c>
      <c r="C190" s="2">
        <v>31.529175278187608</v>
      </c>
      <c r="D190" s="2">
        <v>0.88162095741468538</v>
      </c>
      <c r="E190" s="2">
        <f t="shared" si="9"/>
        <v>826.20321830474882</v>
      </c>
      <c r="F190" s="2">
        <v>854</v>
      </c>
      <c r="G190" s="2">
        <f t="shared" si="10"/>
        <v>27.796781695251184</v>
      </c>
      <c r="H190" s="2">
        <f t="shared" si="11"/>
        <v>772.66107261345132</v>
      </c>
    </row>
    <row r="191" spans="1:8" x14ac:dyDescent="0.3">
      <c r="A191">
        <v>166</v>
      </c>
      <c r="B191" s="2">
        <v>930.69696365182472</v>
      </c>
      <c r="C191" s="2">
        <v>-2.9134068151113297</v>
      </c>
      <c r="D191" s="2">
        <v>0.83963548853571812</v>
      </c>
      <c r="E191" s="2">
        <f t="shared" si="9"/>
        <v>781.44619975450939</v>
      </c>
      <c r="F191" s="2">
        <v>779</v>
      </c>
      <c r="G191" s="2">
        <f t="shared" si="10"/>
        <v>-2.4461997545093936</v>
      </c>
      <c r="H191" s="2">
        <f t="shared" si="11"/>
        <v>5.9838932389618176</v>
      </c>
    </row>
    <row r="192" spans="1:8" x14ac:dyDescent="0.3">
      <c r="A192">
        <v>167</v>
      </c>
      <c r="B192" s="2">
        <v>924.2558526158565</v>
      </c>
      <c r="C192" s="2">
        <v>81.02539858790999</v>
      </c>
      <c r="D192" s="2">
        <v>0.91715626735896849</v>
      </c>
      <c r="E192" s="2">
        <f t="shared" si="9"/>
        <v>847.68704786983983</v>
      </c>
      <c r="F192" s="2">
        <v>922</v>
      </c>
      <c r="G192" s="2">
        <f t="shared" si="10"/>
        <v>74.31295213016017</v>
      </c>
      <c r="H192" s="2">
        <f t="shared" si="11"/>
        <v>5522.4148542994772</v>
      </c>
    </row>
    <row r="193" spans="1:8" x14ac:dyDescent="0.3">
      <c r="A193">
        <v>168</v>
      </c>
      <c r="B193" s="2">
        <v>917.81774929961171</v>
      </c>
      <c r="C193" s="2">
        <v>89.414704662620125</v>
      </c>
      <c r="D193" s="2">
        <v>1.268823293940369</v>
      </c>
      <c r="E193" s="2">
        <f t="shared" si="9"/>
        <v>1164.5485399032691</v>
      </c>
      <c r="F193" s="2">
        <v>1278</v>
      </c>
      <c r="G193" s="2">
        <f t="shared" si="10"/>
        <v>113.4514600967309</v>
      </c>
      <c r="H193" s="2">
        <f t="shared" si="11"/>
        <v>12871.233798080124</v>
      </c>
    </row>
    <row r="194" spans="1:8" x14ac:dyDescent="0.3">
      <c r="A194">
        <v>169</v>
      </c>
      <c r="B194" s="2">
        <v>911.38265370309034</v>
      </c>
      <c r="C194" s="2">
        <v>-34.806138050785989</v>
      </c>
      <c r="D194" s="2">
        <v>1.0324255599370515</v>
      </c>
      <c r="E194" s="2">
        <f t="shared" si="9"/>
        <v>940.93474656632895</v>
      </c>
      <c r="F194" s="2">
        <v>905</v>
      </c>
      <c r="G194" s="2">
        <f t="shared" si="10"/>
        <v>-35.934746566328954</v>
      </c>
      <c r="H194" s="2">
        <f t="shared" si="11"/>
        <v>1291.3060107862905</v>
      </c>
    </row>
    <row r="195" spans="1:8" x14ac:dyDescent="0.3">
      <c r="A195">
        <v>170</v>
      </c>
      <c r="B195" s="2">
        <v>904.9505658262924</v>
      </c>
      <c r="C195" s="2">
        <v>9.8452355790130923</v>
      </c>
      <c r="D195" s="2">
        <v>0.92151712841815292</v>
      </c>
      <c r="E195" s="2">
        <f t="shared" si="9"/>
        <v>833.92744678062763</v>
      </c>
      <c r="F195" s="2">
        <v>843</v>
      </c>
      <c r="G195" s="2">
        <f t="shared" si="10"/>
        <v>9.0725532193723666</v>
      </c>
      <c r="H195" s="2">
        <f t="shared" si="11"/>
        <v>82.31122191834389</v>
      </c>
    </row>
    <row r="196" spans="1:8" x14ac:dyDescent="0.3">
      <c r="A196">
        <v>171</v>
      </c>
      <c r="B196" s="2">
        <v>898.52148566921801</v>
      </c>
      <c r="C196" s="2">
        <v>-35.381530459374289</v>
      </c>
      <c r="D196" s="2">
        <v>0.91062868223834026</v>
      </c>
      <c r="E196" s="2">
        <f t="shared" si="9"/>
        <v>818.21943645779572</v>
      </c>
      <c r="F196" s="2">
        <v>786</v>
      </c>
      <c r="G196" s="2">
        <f t="shared" si="10"/>
        <v>-32.219436457795723</v>
      </c>
      <c r="H196" s="2">
        <f t="shared" si="11"/>
        <v>1038.0920856579362</v>
      </c>
    </row>
    <row r="197" spans="1:8" x14ac:dyDescent="0.3">
      <c r="A197">
        <v>172</v>
      </c>
      <c r="B197" s="2">
        <v>892.09541323186716</v>
      </c>
      <c r="C197" s="2">
        <v>-28.28160020094947</v>
      </c>
      <c r="D197" s="2">
        <v>1.0696749531683261</v>
      </c>
      <c r="E197" s="2">
        <f t="shared" si="9"/>
        <v>954.25211937047595</v>
      </c>
      <c r="F197" s="2">
        <v>924</v>
      </c>
      <c r="G197" s="2">
        <f t="shared" si="10"/>
        <v>-30.252119370475953</v>
      </c>
      <c r="H197" s="2">
        <f t="shared" si="11"/>
        <v>915.19072640552633</v>
      </c>
    </row>
    <row r="198" spans="1:8" x14ac:dyDescent="0.3">
      <c r="A198">
        <v>173</v>
      </c>
      <c r="B198" s="2">
        <v>885.6723485142395</v>
      </c>
      <c r="C198" s="2">
        <v>19.101734354957898</v>
      </c>
      <c r="D198" s="2">
        <v>1.077617074207192</v>
      </c>
      <c r="E198" s="2">
        <f t="shared" si="9"/>
        <v>954.41564491212728</v>
      </c>
      <c r="F198" s="2">
        <v>975</v>
      </c>
      <c r="G198" s="2">
        <f t="shared" si="10"/>
        <v>20.584355087872723</v>
      </c>
      <c r="H198" s="2">
        <f t="shared" si="11"/>
        <v>423.71567438363167</v>
      </c>
    </row>
    <row r="199" spans="1:8" x14ac:dyDescent="0.3">
      <c r="A199">
        <v>174</v>
      </c>
      <c r="B199" s="2">
        <v>879.25229151633528</v>
      </c>
      <c r="C199" s="2">
        <v>0.42192245989463117</v>
      </c>
      <c r="D199" s="2">
        <v>0.93898398620369217</v>
      </c>
      <c r="E199" s="2">
        <f t="shared" si="9"/>
        <v>825.60382156673927</v>
      </c>
      <c r="F199" s="2">
        <v>826</v>
      </c>
      <c r="G199" s="2">
        <f t="shared" si="10"/>
        <v>0.39617843326072943</v>
      </c>
      <c r="H199" s="2">
        <f t="shared" si="11"/>
        <v>0.15695735098092625</v>
      </c>
    </row>
    <row r="200" spans="1:8" x14ac:dyDescent="0.3">
      <c r="A200">
        <v>175</v>
      </c>
      <c r="B200" s="2">
        <v>872.83524223815448</v>
      </c>
      <c r="C200" s="2">
        <v>32.670109033523772</v>
      </c>
      <c r="D200" s="2">
        <v>0.97072866412721415</v>
      </c>
      <c r="E200" s="2">
        <f t="shared" si="9"/>
        <v>847.28618870099706</v>
      </c>
      <c r="F200" s="2">
        <v>879</v>
      </c>
      <c r="G200" s="2">
        <f t="shared" si="10"/>
        <v>31.713811299002941</v>
      </c>
      <c r="H200" s="2">
        <f t="shared" si="11"/>
        <v>1005.7658271087666</v>
      </c>
    </row>
    <row r="201" spans="1:8" x14ac:dyDescent="0.3">
      <c r="A201">
        <v>176</v>
      </c>
      <c r="B201" s="2">
        <v>866.42120067969711</v>
      </c>
      <c r="C201" s="2">
        <v>-164.62142430953918</v>
      </c>
      <c r="D201" s="2">
        <v>0.87631831856786435</v>
      </c>
      <c r="E201" s="2">
        <f t="shared" si="9"/>
        <v>759.26076975118235</v>
      </c>
      <c r="F201" s="2">
        <v>615</v>
      </c>
      <c r="G201" s="2">
        <f t="shared" si="10"/>
        <v>-144.26076975118235</v>
      </c>
      <c r="H201" s="2">
        <f t="shared" si="11"/>
        <v>20811.169689203649</v>
      </c>
    </row>
    <row r="202" spans="1:8" x14ac:dyDescent="0.3">
      <c r="A202">
        <v>177</v>
      </c>
      <c r="B202" s="2">
        <v>860.01016684096317</v>
      </c>
      <c r="C202" s="2">
        <v>-31.989923151778612</v>
      </c>
      <c r="D202" s="2">
        <v>0.88162095741468538</v>
      </c>
      <c r="E202" s="2">
        <f t="shared" si="9"/>
        <v>758.20298667669329</v>
      </c>
      <c r="F202" s="2">
        <v>730</v>
      </c>
      <c r="G202" s="2">
        <f t="shared" si="10"/>
        <v>-28.202986676693286</v>
      </c>
      <c r="H202" s="2">
        <f t="shared" si="11"/>
        <v>795.40845748573895</v>
      </c>
    </row>
    <row r="203" spans="1:8" x14ac:dyDescent="0.3">
      <c r="A203">
        <v>178</v>
      </c>
      <c r="B203" s="2">
        <v>853.60214072195299</v>
      </c>
      <c r="C203" s="2">
        <v>107.52922046832646</v>
      </c>
      <c r="D203" s="2">
        <v>0.83963548853571812</v>
      </c>
      <c r="E203" s="2">
        <f t="shared" si="9"/>
        <v>716.71465044021181</v>
      </c>
      <c r="F203" s="2">
        <v>807</v>
      </c>
      <c r="G203" s="2">
        <f t="shared" si="10"/>
        <v>90.285349559788187</v>
      </c>
      <c r="H203" s="2">
        <f t="shared" si="11"/>
        <v>8151.4443451331454</v>
      </c>
    </row>
    <row r="204" spans="1:8" x14ac:dyDescent="0.3">
      <c r="A204">
        <v>179</v>
      </c>
      <c r="B204" s="2">
        <v>847.1971223226659</v>
      </c>
      <c r="C204" s="2">
        <v>133.00661393783957</v>
      </c>
      <c r="D204" s="2">
        <v>0.91715626735896849</v>
      </c>
      <c r="E204" s="2">
        <f t="shared" si="9"/>
        <v>777.01215042671572</v>
      </c>
      <c r="F204" s="2">
        <v>899</v>
      </c>
      <c r="G204" s="2">
        <f t="shared" si="10"/>
        <v>121.98784957328428</v>
      </c>
      <c r="H204" s="2">
        <f t="shared" si="11"/>
        <v>14881.035443514234</v>
      </c>
    </row>
    <row r="205" spans="1:8" ht="15" thickBot="1" x14ac:dyDescent="0.35">
      <c r="A205" s="3">
        <v>180</v>
      </c>
      <c r="B205" s="94">
        <v>840.79511164310225</v>
      </c>
      <c r="C205" s="94">
        <v>96.29361117465487</v>
      </c>
      <c r="D205" s="2">
        <v>1.268823293940369</v>
      </c>
      <c r="E205" s="2">
        <f t="shared" si="9"/>
        <v>1066.8204230839613</v>
      </c>
      <c r="F205" s="2">
        <v>1189</v>
      </c>
      <c r="G205" s="2">
        <f t="shared" si="10"/>
        <v>122.17957691603874</v>
      </c>
      <c r="H205" s="2">
        <f t="shared" si="11"/>
        <v>14927.849015382226</v>
      </c>
    </row>
  </sheetData>
  <mergeCells count="1">
    <mergeCell ref="J24:K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EDF5-802D-4775-B231-A70011FF0DCC}">
  <sheetPr>
    <tabColor rgb="FFFF0000"/>
  </sheetPr>
  <dimension ref="C2:H183"/>
  <sheetViews>
    <sheetView workbookViewId="0">
      <selection activeCell="K7" sqref="K7"/>
    </sheetView>
  </sheetViews>
  <sheetFormatPr defaultRowHeight="14.4" x14ac:dyDescent="0.3"/>
  <cols>
    <col min="7" max="7" width="9.21875" bestFit="1" customWidth="1"/>
    <col min="8" max="8" width="12.33203125" customWidth="1"/>
  </cols>
  <sheetData>
    <row r="2" spans="3:8" ht="15" thickBot="1" x14ac:dyDescent="0.35"/>
    <row r="3" spans="3:8" x14ac:dyDescent="0.3">
      <c r="C3" s="13" t="s">
        <v>180</v>
      </c>
      <c r="D3" s="14" t="s">
        <v>182</v>
      </c>
      <c r="E3" s="14" t="s">
        <v>181</v>
      </c>
      <c r="F3" s="14" t="s">
        <v>239</v>
      </c>
      <c r="G3" s="14" t="s">
        <v>241</v>
      </c>
      <c r="H3" s="25" t="s">
        <v>246</v>
      </c>
    </row>
    <row r="4" spans="3:8" x14ac:dyDescent="0.3">
      <c r="C4" s="15" t="s">
        <v>0</v>
      </c>
      <c r="D4" s="16">
        <v>1</v>
      </c>
      <c r="E4" s="16">
        <v>1989</v>
      </c>
      <c r="F4" s="26">
        <v>1.0324255599370515</v>
      </c>
      <c r="G4" s="93">
        <f>E4/F4</f>
        <v>1926.53114876512</v>
      </c>
      <c r="H4" s="39">
        <f>LN(G4)</f>
        <v>7.5634763325132965</v>
      </c>
    </row>
    <row r="5" spans="3:8" x14ac:dyDescent="0.3">
      <c r="C5" s="15" t="s">
        <v>1</v>
      </c>
      <c r="D5" s="16">
        <v>2</v>
      </c>
      <c r="E5" s="16">
        <v>1725</v>
      </c>
      <c r="F5" s="26">
        <v>0.92151712841815292</v>
      </c>
      <c r="G5" s="93">
        <f t="shared" ref="G5:G68" si="0">E5/F5</f>
        <v>1871.9131167546286</v>
      </c>
      <c r="H5" s="39">
        <f t="shared" ref="H5:H68" si="1">LN(G5)</f>
        <v>7.5347162439704185</v>
      </c>
    </row>
    <row r="6" spans="3:8" x14ac:dyDescent="0.3">
      <c r="C6" s="15" t="s">
        <v>2</v>
      </c>
      <c r="D6" s="16">
        <v>3</v>
      </c>
      <c r="E6" s="16">
        <v>1776</v>
      </c>
      <c r="F6" s="26">
        <v>0.91062868223834026</v>
      </c>
      <c r="G6" s="93">
        <f t="shared" si="0"/>
        <v>1950.3009674970515</v>
      </c>
      <c r="H6" s="39">
        <f t="shared" si="1"/>
        <v>7.5757389819544247</v>
      </c>
    </row>
    <row r="7" spans="3:8" x14ac:dyDescent="0.3">
      <c r="C7" s="15" t="s">
        <v>3</v>
      </c>
      <c r="D7" s="16">
        <v>4</v>
      </c>
      <c r="E7" s="16">
        <v>2181</v>
      </c>
      <c r="F7" s="26">
        <v>1.0696749531683261</v>
      </c>
      <c r="G7" s="93">
        <f t="shared" si="0"/>
        <v>2038.9371495892115</v>
      </c>
      <c r="H7" s="39">
        <f t="shared" si="1"/>
        <v>7.620183945964615</v>
      </c>
    </row>
    <row r="8" spans="3:8" x14ac:dyDescent="0.3">
      <c r="C8" s="15" t="s">
        <v>4</v>
      </c>
      <c r="D8" s="16">
        <v>5</v>
      </c>
      <c r="E8" s="16">
        <v>2156</v>
      </c>
      <c r="F8" s="26">
        <v>1.077617074207192</v>
      </c>
      <c r="G8" s="93">
        <f t="shared" si="0"/>
        <v>2000.7106899138355</v>
      </c>
      <c r="H8" s="39">
        <f t="shared" si="1"/>
        <v>7.6012577413789337</v>
      </c>
    </row>
    <row r="9" spans="3:8" x14ac:dyDescent="0.3">
      <c r="C9" s="15" t="s">
        <v>5</v>
      </c>
      <c r="D9" s="16">
        <v>6</v>
      </c>
      <c r="E9" s="16">
        <v>1870</v>
      </c>
      <c r="F9" s="26">
        <v>0.93898398620369217</v>
      </c>
      <c r="G9" s="93">
        <f t="shared" si="0"/>
        <v>1991.5142616653147</v>
      </c>
      <c r="H9" s="39">
        <f t="shared" si="1"/>
        <v>7.5966505638641033</v>
      </c>
    </row>
    <row r="10" spans="3:8" x14ac:dyDescent="0.3">
      <c r="C10" s="15" t="s">
        <v>6</v>
      </c>
      <c r="D10" s="16">
        <v>7</v>
      </c>
      <c r="E10" s="16">
        <v>1936</v>
      </c>
      <c r="F10" s="26">
        <v>0.97072866412721415</v>
      </c>
      <c r="G10" s="93">
        <f t="shared" si="0"/>
        <v>1994.3781115608294</v>
      </c>
      <c r="H10" s="39">
        <f t="shared" si="1"/>
        <v>7.5980875571996789</v>
      </c>
    </row>
    <row r="11" spans="3:8" x14ac:dyDescent="0.3">
      <c r="C11" s="15" t="s">
        <v>7</v>
      </c>
      <c r="D11" s="16">
        <v>8</v>
      </c>
      <c r="E11" s="16">
        <v>1599</v>
      </c>
      <c r="F11" s="26">
        <v>0.87631831856786435</v>
      </c>
      <c r="G11" s="93">
        <f t="shared" si="0"/>
        <v>1824.6794185624105</v>
      </c>
      <c r="H11" s="39">
        <f t="shared" si="1"/>
        <v>7.5091595895246881</v>
      </c>
    </row>
    <row r="12" spans="3:8" x14ac:dyDescent="0.3">
      <c r="C12" s="15" t="s">
        <v>8</v>
      </c>
      <c r="D12" s="16">
        <v>9</v>
      </c>
      <c r="E12" s="16">
        <v>1735</v>
      </c>
      <c r="F12" s="26">
        <v>0.88162095741468538</v>
      </c>
      <c r="G12" s="93">
        <f t="shared" si="0"/>
        <v>1967.9659216448429</v>
      </c>
      <c r="H12" s="39">
        <f t="shared" si="1"/>
        <v>7.5847557612248941</v>
      </c>
    </row>
    <row r="13" spans="3:8" x14ac:dyDescent="0.3">
      <c r="C13" s="15" t="s">
        <v>9</v>
      </c>
      <c r="D13" s="16">
        <v>10</v>
      </c>
      <c r="E13" s="16">
        <v>1650</v>
      </c>
      <c r="F13" s="26">
        <v>0.83963548853571812</v>
      </c>
      <c r="G13" s="93">
        <f t="shared" si="0"/>
        <v>1965.1384708351438</v>
      </c>
      <c r="H13" s="39">
        <f t="shared" si="1"/>
        <v>7.5833179904389594</v>
      </c>
    </row>
    <row r="14" spans="3:8" x14ac:dyDescent="0.3">
      <c r="C14" s="15" t="s">
        <v>10</v>
      </c>
      <c r="D14" s="16">
        <v>11</v>
      </c>
      <c r="E14" s="16">
        <v>1614</v>
      </c>
      <c r="F14" s="26">
        <v>0.91715626735896849</v>
      </c>
      <c r="G14" s="93">
        <f t="shared" si="0"/>
        <v>1759.7873529749231</v>
      </c>
      <c r="H14" s="39">
        <f t="shared" si="1"/>
        <v>7.4729482585592715</v>
      </c>
    </row>
    <row r="15" spans="3:8" x14ac:dyDescent="0.3">
      <c r="C15" s="15" t="s">
        <v>11</v>
      </c>
      <c r="D15" s="16">
        <v>12</v>
      </c>
      <c r="E15" s="16">
        <v>2285</v>
      </c>
      <c r="F15" s="26">
        <v>1.268823293940369</v>
      </c>
      <c r="G15" s="93">
        <f t="shared" si="0"/>
        <v>1800.8811872485912</v>
      </c>
      <c r="H15" s="39">
        <f t="shared" si="1"/>
        <v>7.4960313725659367</v>
      </c>
    </row>
    <row r="16" spans="3:8" x14ac:dyDescent="0.3">
      <c r="C16" s="15" t="s">
        <v>12</v>
      </c>
      <c r="D16" s="16">
        <v>13</v>
      </c>
      <c r="E16" s="16">
        <v>2031</v>
      </c>
      <c r="F16" s="26">
        <v>1.0324255599370515</v>
      </c>
      <c r="G16" s="93">
        <f t="shared" si="0"/>
        <v>1967.2120478340667</v>
      </c>
      <c r="H16" s="39">
        <f t="shared" si="1"/>
        <v>7.5843726152397082</v>
      </c>
    </row>
    <row r="17" spans="3:8" x14ac:dyDescent="0.3">
      <c r="C17" s="15" t="s">
        <v>13</v>
      </c>
      <c r="D17" s="16">
        <v>14</v>
      </c>
      <c r="E17" s="16">
        <v>1793</v>
      </c>
      <c r="F17" s="26">
        <v>0.92151712841815292</v>
      </c>
      <c r="G17" s="93">
        <f t="shared" si="0"/>
        <v>1945.7044744006082</v>
      </c>
      <c r="H17" s="39">
        <f t="shared" si="1"/>
        <v>7.5733793881100917</v>
      </c>
    </row>
    <row r="18" spans="3:8" x14ac:dyDescent="0.3">
      <c r="C18" s="15" t="s">
        <v>14</v>
      </c>
      <c r="D18" s="16">
        <v>15</v>
      </c>
      <c r="E18" s="16">
        <v>1875</v>
      </c>
      <c r="F18" s="26">
        <v>0.91062868223834026</v>
      </c>
      <c r="G18" s="93">
        <f t="shared" si="0"/>
        <v>2059.0170687257723</v>
      </c>
      <c r="H18" s="39">
        <f t="shared" si="1"/>
        <v>7.6299839968068204</v>
      </c>
    </row>
    <row r="19" spans="3:8" x14ac:dyDescent="0.3">
      <c r="C19" s="15" t="s">
        <v>15</v>
      </c>
      <c r="D19" s="16">
        <v>16</v>
      </c>
      <c r="E19" s="16">
        <v>2244</v>
      </c>
      <c r="F19" s="26">
        <v>1.0696749531683261</v>
      </c>
      <c r="G19" s="93">
        <f t="shared" si="0"/>
        <v>2097.8335459322284</v>
      </c>
      <c r="H19" s="39">
        <f t="shared" si="1"/>
        <v>7.6486604464055734</v>
      </c>
    </row>
    <row r="20" spans="3:8" x14ac:dyDescent="0.3">
      <c r="C20" s="15" t="s">
        <v>16</v>
      </c>
      <c r="D20" s="16">
        <v>17</v>
      </c>
      <c r="E20" s="16">
        <v>2173</v>
      </c>
      <c r="F20" s="26">
        <v>1.077617074207192</v>
      </c>
      <c r="G20" s="93">
        <f t="shared" si="0"/>
        <v>2016.486238025401</v>
      </c>
      <c r="H20" s="39">
        <f t="shared" si="1"/>
        <v>7.6091117896064748</v>
      </c>
    </row>
    <row r="21" spans="3:8" x14ac:dyDescent="0.3">
      <c r="C21" s="15" t="s">
        <v>17</v>
      </c>
      <c r="D21" s="16">
        <v>18</v>
      </c>
      <c r="E21" s="16">
        <v>1900</v>
      </c>
      <c r="F21" s="26">
        <v>0.93898398620369217</v>
      </c>
      <c r="G21" s="93">
        <f t="shared" si="0"/>
        <v>2023.4636883230469</v>
      </c>
      <c r="H21" s="39">
        <f t="shared" si="1"/>
        <v>7.6125660191700035</v>
      </c>
    </row>
    <row r="22" spans="3:8" x14ac:dyDescent="0.3">
      <c r="C22" s="15" t="s">
        <v>18</v>
      </c>
      <c r="D22" s="16">
        <v>19</v>
      </c>
      <c r="E22" s="16">
        <v>1985</v>
      </c>
      <c r="F22" s="26">
        <v>0.97072866412721415</v>
      </c>
      <c r="G22" s="93">
        <f t="shared" si="0"/>
        <v>2044.8556567397966</v>
      </c>
      <c r="H22" s="39">
        <f t="shared" si="1"/>
        <v>7.6230824824844472</v>
      </c>
    </row>
    <row r="23" spans="3:8" x14ac:dyDescent="0.3">
      <c r="C23" s="15" t="s">
        <v>19</v>
      </c>
      <c r="D23" s="16">
        <v>20</v>
      </c>
      <c r="E23" s="16">
        <v>1709</v>
      </c>
      <c r="F23" s="26">
        <v>0.87631831856786435</v>
      </c>
      <c r="G23" s="93">
        <f t="shared" si="0"/>
        <v>1950.2045818156096</v>
      </c>
      <c r="H23" s="39">
        <f t="shared" si="1"/>
        <v>7.5756895598063245</v>
      </c>
    </row>
    <row r="24" spans="3:8" x14ac:dyDescent="0.3">
      <c r="C24" s="15" t="s">
        <v>20</v>
      </c>
      <c r="D24" s="16">
        <v>21</v>
      </c>
      <c r="E24" s="16">
        <v>1746</v>
      </c>
      <c r="F24" s="26">
        <v>0.88162095741468538</v>
      </c>
      <c r="G24" s="93">
        <f t="shared" si="0"/>
        <v>1980.4429390155017</v>
      </c>
      <c r="H24" s="39">
        <f t="shared" si="1"/>
        <v>7.5910758052434826</v>
      </c>
    </row>
    <row r="25" spans="3:8" x14ac:dyDescent="0.3">
      <c r="C25" s="15" t="s">
        <v>21</v>
      </c>
      <c r="D25" s="16">
        <v>22</v>
      </c>
      <c r="E25" s="16">
        <v>1669</v>
      </c>
      <c r="F25" s="26">
        <v>0.83963548853571812</v>
      </c>
      <c r="G25" s="93">
        <f t="shared" si="0"/>
        <v>1987.7673380750637</v>
      </c>
      <c r="H25" s="39">
        <f t="shared" si="1"/>
        <v>7.5947673472061679</v>
      </c>
    </row>
    <row r="26" spans="3:8" x14ac:dyDescent="0.3">
      <c r="C26" s="15" t="s">
        <v>22</v>
      </c>
      <c r="D26" s="16">
        <v>23</v>
      </c>
      <c r="E26" s="16">
        <v>1784</v>
      </c>
      <c r="F26" s="26">
        <v>0.91715626735896849</v>
      </c>
      <c r="G26" s="93">
        <f t="shared" si="0"/>
        <v>1945.1428982077216</v>
      </c>
      <c r="H26" s="39">
        <f t="shared" si="1"/>
        <v>7.573090722869332</v>
      </c>
    </row>
    <row r="27" spans="3:8" x14ac:dyDescent="0.3">
      <c r="C27" s="15" t="s">
        <v>23</v>
      </c>
      <c r="D27" s="16">
        <v>24</v>
      </c>
      <c r="E27" s="16">
        <v>2421</v>
      </c>
      <c r="F27" s="26">
        <v>1.268823293940369</v>
      </c>
      <c r="G27" s="93">
        <f t="shared" si="0"/>
        <v>1908.0671134918334</v>
      </c>
      <c r="H27" s="39">
        <f t="shared" si="1"/>
        <v>7.5538460261756901</v>
      </c>
    </row>
    <row r="28" spans="3:8" x14ac:dyDescent="0.3">
      <c r="C28" s="15" t="s">
        <v>24</v>
      </c>
      <c r="D28" s="16">
        <v>25</v>
      </c>
      <c r="E28" s="16">
        <v>1948</v>
      </c>
      <c r="F28" s="26">
        <v>1.0324255599370515</v>
      </c>
      <c r="G28" s="93">
        <f t="shared" si="0"/>
        <v>1886.818842531148</v>
      </c>
      <c r="H28" s="39">
        <f t="shared" si="1"/>
        <v>7.5426475378618045</v>
      </c>
    </row>
    <row r="29" spans="3:8" x14ac:dyDescent="0.3">
      <c r="C29" s="15" t="s">
        <v>25</v>
      </c>
      <c r="D29" s="16">
        <v>26</v>
      </c>
      <c r="E29" s="16">
        <v>1845</v>
      </c>
      <c r="F29" s="26">
        <v>0.92151712841815292</v>
      </c>
      <c r="G29" s="93">
        <f t="shared" si="0"/>
        <v>2002.1331596592984</v>
      </c>
      <c r="H29" s="39">
        <f t="shared" si="1"/>
        <v>7.6019684709795863</v>
      </c>
    </row>
    <row r="30" spans="3:8" x14ac:dyDescent="0.3">
      <c r="C30" s="15" t="s">
        <v>26</v>
      </c>
      <c r="D30" s="16">
        <v>27</v>
      </c>
      <c r="E30" s="16">
        <v>1880</v>
      </c>
      <c r="F30" s="26">
        <v>0.91062868223834026</v>
      </c>
      <c r="G30" s="93">
        <f t="shared" si="0"/>
        <v>2064.5077809090408</v>
      </c>
      <c r="H30" s="39">
        <f t="shared" si="1"/>
        <v>7.6326471142263035</v>
      </c>
    </row>
    <row r="31" spans="3:8" x14ac:dyDescent="0.3">
      <c r="C31" s="15" t="s">
        <v>27</v>
      </c>
      <c r="D31" s="16">
        <v>28</v>
      </c>
      <c r="E31" s="16">
        <v>2144</v>
      </c>
      <c r="F31" s="26">
        <v>1.0696749531683261</v>
      </c>
      <c r="G31" s="93">
        <f t="shared" si="0"/>
        <v>2004.3472025306141</v>
      </c>
      <c r="H31" s="39">
        <f t="shared" si="1"/>
        <v>7.6030737019536794</v>
      </c>
    </row>
    <row r="32" spans="3:8" x14ac:dyDescent="0.3">
      <c r="C32" s="15" t="s">
        <v>28</v>
      </c>
      <c r="D32" s="16">
        <v>29</v>
      </c>
      <c r="E32" s="16">
        <v>2115</v>
      </c>
      <c r="F32" s="26">
        <v>1.077617074207192</v>
      </c>
      <c r="G32" s="93">
        <f t="shared" si="0"/>
        <v>1962.6637797624128</v>
      </c>
      <c r="H32" s="39">
        <f t="shared" si="1"/>
        <v>7.5820579008304243</v>
      </c>
    </row>
    <row r="33" spans="3:8" x14ac:dyDescent="0.3">
      <c r="C33" s="15" t="s">
        <v>29</v>
      </c>
      <c r="D33" s="16">
        <v>30</v>
      </c>
      <c r="E33" s="16">
        <v>1854</v>
      </c>
      <c r="F33" s="26">
        <v>0.93898398620369217</v>
      </c>
      <c r="G33" s="93">
        <f t="shared" si="0"/>
        <v>1974.4745674478575</v>
      </c>
      <c r="H33" s="39">
        <f t="shared" si="1"/>
        <v>7.5880576001412718</v>
      </c>
    </row>
    <row r="34" spans="3:8" x14ac:dyDescent="0.3">
      <c r="C34" s="15" t="s">
        <v>30</v>
      </c>
      <c r="D34" s="16">
        <v>31</v>
      </c>
      <c r="E34" s="16">
        <v>1742</v>
      </c>
      <c r="F34" s="26">
        <v>0.97072866412721415</v>
      </c>
      <c r="G34" s="93">
        <f t="shared" si="0"/>
        <v>1794.5282388114488</v>
      </c>
      <c r="H34" s="39">
        <f t="shared" si="1"/>
        <v>7.4924974467756051</v>
      </c>
    </row>
    <row r="35" spans="3:8" x14ac:dyDescent="0.3">
      <c r="C35" s="15" t="s">
        <v>31</v>
      </c>
      <c r="D35" s="16">
        <v>32</v>
      </c>
      <c r="E35" s="16">
        <v>1685</v>
      </c>
      <c r="F35" s="26">
        <v>0.87631831856786435</v>
      </c>
      <c r="G35" s="93">
        <f t="shared" si="0"/>
        <v>1922.8172734694569</v>
      </c>
      <c r="H35" s="39">
        <f t="shared" si="1"/>
        <v>7.5615467194771959</v>
      </c>
    </row>
    <row r="36" spans="3:8" x14ac:dyDescent="0.3">
      <c r="C36" s="15" t="s">
        <v>32</v>
      </c>
      <c r="D36" s="16">
        <v>33</v>
      </c>
      <c r="E36" s="16">
        <v>1640</v>
      </c>
      <c r="F36" s="26">
        <v>0.88162095741468538</v>
      </c>
      <c r="G36" s="93">
        <f t="shared" si="0"/>
        <v>1860.2098625346064</v>
      </c>
      <c r="H36" s="39">
        <f t="shared" si="1"/>
        <v>7.528444589662179</v>
      </c>
    </row>
    <row r="37" spans="3:8" x14ac:dyDescent="0.3">
      <c r="C37" s="15" t="s">
        <v>33</v>
      </c>
      <c r="D37" s="16">
        <v>34</v>
      </c>
      <c r="E37" s="16">
        <v>1495</v>
      </c>
      <c r="F37" s="26">
        <v>0.83963548853571812</v>
      </c>
      <c r="G37" s="93">
        <f t="shared" si="0"/>
        <v>1780.5345538779029</v>
      </c>
      <c r="H37" s="39">
        <f t="shared" si="1"/>
        <v>7.4846689093691197</v>
      </c>
    </row>
    <row r="38" spans="3:8" x14ac:dyDescent="0.3">
      <c r="C38" s="15" t="s">
        <v>34</v>
      </c>
      <c r="D38" s="16">
        <v>35</v>
      </c>
      <c r="E38" s="16">
        <v>1726</v>
      </c>
      <c r="F38" s="26">
        <v>0.91715626735896849</v>
      </c>
      <c r="G38" s="93">
        <f t="shared" si="0"/>
        <v>1881.9039474812375</v>
      </c>
      <c r="H38" s="39">
        <f t="shared" si="1"/>
        <v>7.540039281372751</v>
      </c>
    </row>
    <row r="39" spans="3:8" x14ac:dyDescent="0.3">
      <c r="C39" s="15" t="s">
        <v>35</v>
      </c>
      <c r="D39" s="16">
        <v>36</v>
      </c>
      <c r="E39" s="16">
        <v>2182</v>
      </c>
      <c r="F39" s="26">
        <v>1.268823293940369</v>
      </c>
      <c r="G39" s="93">
        <f t="shared" si="0"/>
        <v>1719.7036107555475</v>
      </c>
      <c r="H39" s="39">
        <f t="shared" si="1"/>
        <v>7.4499072356306471</v>
      </c>
    </row>
    <row r="40" spans="3:8" x14ac:dyDescent="0.3">
      <c r="C40" s="15" t="s">
        <v>36</v>
      </c>
      <c r="D40" s="16">
        <v>37</v>
      </c>
      <c r="E40" s="16">
        <v>1839</v>
      </c>
      <c r="F40" s="26">
        <v>1.0324255599370515</v>
      </c>
      <c r="G40" s="93">
        <f t="shared" si="0"/>
        <v>1781.2422235188815</v>
      </c>
      <c r="H40" s="39">
        <f t="shared" si="1"/>
        <v>7.4850662782636448</v>
      </c>
    </row>
    <row r="41" spans="3:8" x14ac:dyDescent="0.3">
      <c r="C41" s="15" t="s">
        <v>37</v>
      </c>
      <c r="D41" s="16">
        <v>38</v>
      </c>
      <c r="E41" s="16">
        <v>1581</v>
      </c>
      <c r="F41" s="26">
        <v>0.92151712841815292</v>
      </c>
      <c r="G41" s="93">
        <f t="shared" si="0"/>
        <v>1715.649065269025</v>
      </c>
      <c r="H41" s="39">
        <f t="shared" si="1"/>
        <v>7.4475467517144311</v>
      </c>
    </row>
    <row r="42" spans="3:8" x14ac:dyDescent="0.3">
      <c r="C42" s="15" t="s">
        <v>38</v>
      </c>
      <c r="D42" s="16">
        <v>39</v>
      </c>
      <c r="E42" s="16">
        <v>1504</v>
      </c>
      <c r="F42" s="26">
        <v>0.91062868223834026</v>
      </c>
      <c r="G42" s="93">
        <f t="shared" si="0"/>
        <v>1651.6062247272328</v>
      </c>
      <c r="H42" s="39">
        <f t="shared" si="1"/>
        <v>7.4095035629120938</v>
      </c>
    </row>
    <row r="43" spans="3:8" x14ac:dyDescent="0.3">
      <c r="C43" s="15" t="s">
        <v>39</v>
      </c>
      <c r="D43" s="16">
        <v>40</v>
      </c>
      <c r="E43" s="16">
        <v>1909</v>
      </c>
      <c r="F43" s="26">
        <v>1.0696749531683261</v>
      </c>
      <c r="G43" s="93">
        <f t="shared" si="0"/>
        <v>1784.6542955368202</v>
      </c>
      <c r="H43" s="39">
        <f t="shared" si="1"/>
        <v>7.4869800034887337</v>
      </c>
    </row>
    <row r="44" spans="3:8" x14ac:dyDescent="0.3">
      <c r="C44" s="15" t="s">
        <v>40</v>
      </c>
      <c r="D44" s="16">
        <v>41</v>
      </c>
      <c r="E44" s="16">
        <v>1924</v>
      </c>
      <c r="F44" s="26">
        <v>1.077617074207192</v>
      </c>
      <c r="G44" s="93">
        <f t="shared" si="0"/>
        <v>1785.4208568618828</v>
      </c>
      <c r="H44" s="39">
        <f t="shared" si="1"/>
        <v>7.4874094405756972</v>
      </c>
    </row>
    <row r="45" spans="3:8" x14ac:dyDescent="0.3">
      <c r="C45" s="15" t="s">
        <v>41</v>
      </c>
      <c r="D45" s="16">
        <v>42</v>
      </c>
      <c r="E45" s="16">
        <v>1607</v>
      </c>
      <c r="F45" s="26">
        <v>0.93898398620369217</v>
      </c>
      <c r="G45" s="93">
        <f t="shared" si="0"/>
        <v>1711.4242879658614</v>
      </c>
      <c r="H45" s="39">
        <f t="shared" si="1"/>
        <v>7.4450812197529839</v>
      </c>
    </row>
    <row r="46" spans="3:8" x14ac:dyDescent="0.3">
      <c r="C46" s="15" t="s">
        <v>42</v>
      </c>
      <c r="D46" s="16">
        <v>43</v>
      </c>
      <c r="E46" s="16">
        <v>1600</v>
      </c>
      <c r="F46" s="26">
        <v>0.97072866412721415</v>
      </c>
      <c r="G46" s="93">
        <f t="shared" si="0"/>
        <v>1648.2463731907681</v>
      </c>
      <c r="H46" s="39">
        <f t="shared" si="1"/>
        <v>7.4074671975910293</v>
      </c>
    </row>
    <row r="47" spans="3:8" x14ac:dyDescent="0.3">
      <c r="C47" s="15" t="s">
        <v>43</v>
      </c>
      <c r="D47" s="16">
        <v>44</v>
      </c>
      <c r="E47" s="16">
        <v>1449</v>
      </c>
      <c r="F47" s="26">
        <v>0.87631831856786435</v>
      </c>
      <c r="G47" s="93">
        <f t="shared" si="0"/>
        <v>1653.5087413989575</v>
      </c>
      <c r="H47" s="39">
        <f t="shared" si="1"/>
        <v>7.4106548190114161</v>
      </c>
    </row>
    <row r="48" spans="3:8" x14ac:dyDescent="0.3">
      <c r="C48" s="15" t="s">
        <v>44</v>
      </c>
      <c r="D48" s="16">
        <v>45</v>
      </c>
      <c r="E48" s="16">
        <v>1421</v>
      </c>
      <c r="F48" s="26">
        <v>0.88162095741468538</v>
      </c>
      <c r="G48" s="93">
        <f t="shared" si="0"/>
        <v>1611.8037894278511</v>
      </c>
      <c r="H48" s="39">
        <f t="shared" si="1"/>
        <v>7.3851091969410358</v>
      </c>
    </row>
    <row r="49" spans="3:8" x14ac:dyDescent="0.3">
      <c r="C49" s="15" t="s">
        <v>45</v>
      </c>
      <c r="D49" s="16">
        <v>46</v>
      </c>
      <c r="E49" s="16">
        <v>1405</v>
      </c>
      <c r="F49" s="26">
        <v>0.83963548853571812</v>
      </c>
      <c r="G49" s="93">
        <f t="shared" si="0"/>
        <v>1673.3451827414406</v>
      </c>
      <c r="H49" s="39">
        <f t="shared" si="1"/>
        <v>7.4225800053121791</v>
      </c>
    </row>
    <row r="50" spans="3:8" x14ac:dyDescent="0.3">
      <c r="C50" s="15" t="s">
        <v>46</v>
      </c>
      <c r="D50" s="16">
        <v>47</v>
      </c>
      <c r="E50" s="16">
        <v>1469</v>
      </c>
      <c r="F50" s="26">
        <v>0.91715626735896849</v>
      </c>
      <c r="G50" s="93">
        <f t="shared" si="0"/>
        <v>1601.6899761587124</v>
      </c>
      <c r="H50" s="39">
        <f t="shared" si="1"/>
        <v>7.378814585903255</v>
      </c>
    </row>
    <row r="51" spans="3:8" x14ac:dyDescent="0.3">
      <c r="C51" s="15" t="s">
        <v>47</v>
      </c>
      <c r="D51" s="16">
        <v>48</v>
      </c>
      <c r="E51" s="16">
        <v>1903</v>
      </c>
      <c r="F51" s="26">
        <v>1.268823293940369</v>
      </c>
      <c r="G51" s="93">
        <f t="shared" si="0"/>
        <v>1499.8148355947787</v>
      </c>
      <c r="H51" s="39">
        <f t="shared" si="1"/>
        <v>7.313096936533781</v>
      </c>
    </row>
    <row r="52" spans="3:8" x14ac:dyDescent="0.3">
      <c r="C52" s="15" t="s">
        <v>48</v>
      </c>
      <c r="D52" s="16">
        <v>49</v>
      </c>
      <c r="E52" s="16">
        <v>1745</v>
      </c>
      <c r="F52" s="26">
        <v>1.0324255599370515</v>
      </c>
      <c r="G52" s="93">
        <f t="shared" si="0"/>
        <v>1690.1944970312388</v>
      </c>
      <c r="H52" s="39">
        <f t="shared" si="1"/>
        <v>7.4325988882958516</v>
      </c>
    </row>
    <row r="53" spans="3:8" x14ac:dyDescent="0.3">
      <c r="C53" s="15" t="s">
        <v>49</v>
      </c>
      <c r="D53" s="16">
        <v>50</v>
      </c>
      <c r="E53" s="16">
        <v>1558</v>
      </c>
      <c r="F53" s="26">
        <v>0.92151712841815292</v>
      </c>
      <c r="G53" s="93">
        <f t="shared" si="0"/>
        <v>1690.6902237122965</v>
      </c>
      <c r="H53" s="39">
        <f t="shared" si="1"/>
        <v>7.4328921409356523</v>
      </c>
    </row>
    <row r="54" spans="3:8" x14ac:dyDescent="0.3">
      <c r="C54" s="15" t="s">
        <v>50</v>
      </c>
      <c r="D54" s="16">
        <v>51</v>
      </c>
      <c r="E54" s="16">
        <v>1480</v>
      </c>
      <c r="F54" s="26">
        <v>0.91062868223834026</v>
      </c>
      <c r="G54" s="93">
        <f t="shared" si="0"/>
        <v>1625.2508062475429</v>
      </c>
      <c r="H54" s="39">
        <f t="shared" si="1"/>
        <v>7.3934174251604698</v>
      </c>
    </row>
    <row r="55" spans="3:8" x14ac:dyDescent="0.3">
      <c r="C55" s="15" t="s">
        <v>51</v>
      </c>
      <c r="D55" s="16">
        <v>52</v>
      </c>
      <c r="E55" s="16">
        <v>1836</v>
      </c>
      <c r="F55" s="26">
        <v>1.0696749531683261</v>
      </c>
      <c r="G55" s="93">
        <f t="shared" si="0"/>
        <v>1716.4092648536416</v>
      </c>
      <c r="H55" s="39">
        <f t="shared" si="1"/>
        <v>7.4479897509434219</v>
      </c>
    </row>
    <row r="56" spans="3:8" x14ac:dyDescent="0.3">
      <c r="C56" s="15" t="s">
        <v>52</v>
      </c>
      <c r="D56" s="16">
        <v>53</v>
      </c>
      <c r="E56" s="16">
        <v>1738</v>
      </c>
      <c r="F56" s="26">
        <v>1.077617074207192</v>
      </c>
      <c r="G56" s="93">
        <f t="shared" si="0"/>
        <v>1612.8178010529898</v>
      </c>
      <c r="H56" s="39">
        <f t="shared" si="1"/>
        <v>7.3857381151753829</v>
      </c>
    </row>
    <row r="57" spans="3:8" x14ac:dyDescent="0.3">
      <c r="C57" s="15" t="s">
        <v>53</v>
      </c>
      <c r="D57" s="16">
        <v>54</v>
      </c>
      <c r="E57" s="16">
        <v>1550</v>
      </c>
      <c r="F57" s="26">
        <v>0.93898398620369217</v>
      </c>
      <c r="G57" s="93">
        <f t="shared" si="0"/>
        <v>1650.7203773161698</v>
      </c>
      <c r="H57" s="39">
        <f t="shared" si="1"/>
        <v>7.4089670639287633</v>
      </c>
    </row>
    <row r="58" spans="3:8" x14ac:dyDescent="0.3">
      <c r="C58" s="15" t="s">
        <v>54</v>
      </c>
      <c r="D58" s="16">
        <v>55</v>
      </c>
      <c r="E58" s="16">
        <v>1628</v>
      </c>
      <c r="F58" s="26">
        <v>0.97072866412721415</v>
      </c>
      <c r="G58" s="93">
        <f t="shared" si="0"/>
        <v>1677.0906847216065</v>
      </c>
      <c r="H58" s="39">
        <f t="shared" si="1"/>
        <v>7.4248158359256422</v>
      </c>
    </row>
    <row r="59" spans="3:8" x14ac:dyDescent="0.3">
      <c r="C59" s="15" t="s">
        <v>55</v>
      </c>
      <c r="D59" s="16">
        <v>56</v>
      </c>
      <c r="E59" s="16">
        <v>1480</v>
      </c>
      <c r="F59" s="26">
        <v>0.87631831856786435</v>
      </c>
      <c r="G59" s="93">
        <f t="shared" si="0"/>
        <v>1688.8840146794043</v>
      </c>
      <c r="H59" s="39">
        <f t="shared" si="1"/>
        <v>7.4318232434488944</v>
      </c>
    </row>
    <row r="60" spans="3:8" x14ac:dyDescent="0.3">
      <c r="C60" s="15" t="s">
        <v>56</v>
      </c>
      <c r="D60" s="16">
        <v>57</v>
      </c>
      <c r="E60" s="16">
        <v>1411</v>
      </c>
      <c r="F60" s="26">
        <v>0.88162095741468538</v>
      </c>
      <c r="G60" s="93">
        <f t="shared" si="0"/>
        <v>1600.4610463636157</v>
      </c>
      <c r="H60" s="39">
        <f t="shared" si="1"/>
        <v>7.3780470206967488</v>
      </c>
    </row>
    <row r="61" spans="3:8" x14ac:dyDescent="0.3">
      <c r="C61" s="15" t="s">
        <v>57</v>
      </c>
      <c r="D61" s="16">
        <v>58</v>
      </c>
      <c r="E61" s="16">
        <v>1393</v>
      </c>
      <c r="F61" s="26">
        <v>0.83963548853571812</v>
      </c>
      <c r="G61" s="93">
        <f t="shared" si="0"/>
        <v>1659.0532665899123</v>
      </c>
      <c r="H61" s="39">
        <f t="shared" si="1"/>
        <v>7.414002397324138</v>
      </c>
    </row>
    <row r="62" spans="3:8" x14ac:dyDescent="0.3">
      <c r="C62" s="15" t="s">
        <v>58</v>
      </c>
      <c r="D62" s="16">
        <v>59</v>
      </c>
      <c r="E62" s="16">
        <v>1418</v>
      </c>
      <c r="F62" s="26">
        <v>0.91715626735896849</v>
      </c>
      <c r="G62" s="93">
        <f t="shared" si="0"/>
        <v>1546.083312588873</v>
      </c>
      <c r="H62" s="39">
        <f t="shared" si="1"/>
        <v>7.3434801168214499</v>
      </c>
    </row>
    <row r="63" spans="3:8" x14ac:dyDescent="0.3">
      <c r="C63" s="15" t="s">
        <v>59</v>
      </c>
      <c r="D63" s="16">
        <v>60</v>
      </c>
      <c r="E63" s="16">
        <v>1884</v>
      </c>
      <c r="F63" s="26">
        <v>1.268823293940369</v>
      </c>
      <c r="G63" s="93">
        <f t="shared" si="0"/>
        <v>1484.8403311931493</v>
      </c>
      <c r="H63" s="39">
        <f t="shared" si="1"/>
        <v>7.3030625243739395</v>
      </c>
    </row>
    <row r="64" spans="3:8" x14ac:dyDescent="0.3">
      <c r="C64" s="15" t="s">
        <v>60</v>
      </c>
      <c r="D64" s="16">
        <v>61</v>
      </c>
      <c r="E64" s="16">
        <v>1687</v>
      </c>
      <c r="F64" s="26">
        <v>1.0324255599370515</v>
      </c>
      <c r="G64" s="93">
        <f t="shared" si="0"/>
        <v>1634.0161126026935</v>
      </c>
      <c r="H64" s="39">
        <f t="shared" si="1"/>
        <v>7.3987961362052923</v>
      </c>
    </row>
    <row r="65" spans="3:8" x14ac:dyDescent="0.3">
      <c r="C65" s="15" t="s">
        <v>61</v>
      </c>
      <c r="D65" s="16">
        <v>62</v>
      </c>
      <c r="E65" s="16">
        <v>1448</v>
      </c>
      <c r="F65" s="26">
        <v>0.92151712841815292</v>
      </c>
      <c r="G65" s="93">
        <f t="shared" si="0"/>
        <v>1571.3218510496824</v>
      </c>
      <c r="H65" s="39">
        <f t="shared" si="1"/>
        <v>7.3596724874506201</v>
      </c>
    </row>
    <row r="66" spans="3:8" x14ac:dyDescent="0.3">
      <c r="C66" s="15" t="s">
        <v>62</v>
      </c>
      <c r="D66" s="16">
        <v>63</v>
      </c>
      <c r="E66" s="16">
        <v>1462</v>
      </c>
      <c r="F66" s="26">
        <v>0.91062868223834026</v>
      </c>
      <c r="G66" s="93">
        <f t="shared" si="0"/>
        <v>1605.4842423877753</v>
      </c>
      <c r="H66" s="39">
        <f t="shared" si="1"/>
        <v>7.3811806987120328</v>
      </c>
    </row>
    <row r="67" spans="3:8" x14ac:dyDescent="0.3">
      <c r="C67" s="15" t="s">
        <v>63</v>
      </c>
      <c r="D67" s="16">
        <v>64</v>
      </c>
      <c r="E67" s="16">
        <v>1675</v>
      </c>
      <c r="F67" s="26">
        <v>1.0696749531683261</v>
      </c>
      <c r="G67" s="93">
        <f t="shared" si="0"/>
        <v>1565.8962519770423</v>
      </c>
      <c r="H67" s="39">
        <f t="shared" si="1"/>
        <v>7.3562136240221534</v>
      </c>
    </row>
    <row r="68" spans="3:8" x14ac:dyDescent="0.3">
      <c r="C68" s="15" t="s">
        <v>64</v>
      </c>
      <c r="D68" s="16">
        <v>65</v>
      </c>
      <c r="E68" s="16">
        <v>1603</v>
      </c>
      <c r="F68" s="26">
        <v>1.077617074207192</v>
      </c>
      <c r="G68" s="93">
        <f t="shared" si="0"/>
        <v>1487.5413895787933</v>
      </c>
      <c r="H68" s="39">
        <f t="shared" si="1"/>
        <v>7.3048799619595988</v>
      </c>
    </row>
    <row r="69" spans="3:8" x14ac:dyDescent="0.3">
      <c r="C69" s="15" t="s">
        <v>65</v>
      </c>
      <c r="D69" s="16">
        <v>66</v>
      </c>
      <c r="E69" s="16">
        <v>1489</v>
      </c>
      <c r="F69" s="26">
        <v>0.93898398620369217</v>
      </c>
      <c r="G69" s="93">
        <f t="shared" ref="G69:G132" si="2">E69/F69</f>
        <v>1585.7565431121143</v>
      </c>
      <c r="H69" s="39">
        <f t="shared" ref="H69:H132" si="3">LN(G69)</f>
        <v>7.3688168866994808</v>
      </c>
    </row>
    <row r="70" spans="3:8" x14ac:dyDescent="0.3">
      <c r="C70" s="15" t="s">
        <v>66</v>
      </c>
      <c r="D70" s="16">
        <v>67</v>
      </c>
      <c r="E70" s="16">
        <v>1578</v>
      </c>
      <c r="F70" s="26">
        <v>0.97072866412721415</v>
      </c>
      <c r="G70" s="93">
        <f t="shared" si="2"/>
        <v>1625.582985559395</v>
      </c>
      <c r="H70" s="39">
        <f t="shared" si="3"/>
        <v>7.3936217907689761</v>
      </c>
    </row>
    <row r="71" spans="3:8" x14ac:dyDescent="0.3">
      <c r="C71" s="15" t="s">
        <v>67</v>
      </c>
      <c r="D71" s="16">
        <v>68</v>
      </c>
      <c r="E71" s="16">
        <v>1369</v>
      </c>
      <c r="F71" s="26">
        <v>0.87631831856786435</v>
      </c>
      <c r="G71" s="93">
        <f t="shared" si="2"/>
        <v>1562.2177135784491</v>
      </c>
      <c r="H71" s="39">
        <f t="shared" si="3"/>
        <v>7.3538617019791825</v>
      </c>
    </row>
    <row r="72" spans="3:8" x14ac:dyDescent="0.3">
      <c r="C72" s="15" t="s">
        <v>68</v>
      </c>
      <c r="D72" s="16">
        <v>69</v>
      </c>
      <c r="E72" s="16">
        <v>1368</v>
      </c>
      <c r="F72" s="26">
        <v>0.88162095741468538</v>
      </c>
      <c r="G72" s="93">
        <f t="shared" si="2"/>
        <v>1551.6872511874035</v>
      </c>
      <c r="H72" s="39">
        <f t="shared" si="3"/>
        <v>7.3470981670264308</v>
      </c>
    </row>
    <row r="73" spans="3:8" x14ac:dyDescent="0.3">
      <c r="C73" s="15" t="s">
        <v>69</v>
      </c>
      <c r="D73" s="16">
        <v>70</v>
      </c>
      <c r="E73" s="16">
        <v>1301</v>
      </c>
      <c r="F73" s="26">
        <v>0.83963548853571812</v>
      </c>
      <c r="G73" s="93">
        <f t="shared" si="2"/>
        <v>1549.4819094281952</v>
      </c>
      <c r="H73" s="39">
        <f t="shared" si="3"/>
        <v>7.3456759020568381</v>
      </c>
    </row>
    <row r="74" spans="3:8" x14ac:dyDescent="0.3">
      <c r="C74" s="15" t="s">
        <v>70</v>
      </c>
      <c r="D74" s="16">
        <v>71</v>
      </c>
      <c r="E74" s="16">
        <v>1345</v>
      </c>
      <c r="F74" s="26">
        <v>0.91715626735896849</v>
      </c>
      <c r="G74" s="93">
        <f t="shared" si="2"/>
        <v>1466.4894608124359</v>
      </c>
      <c r="H74" s="39">
        <f t="shared" si="3"/>
        <v>7.2906267017653166</v>
      </c>
    </row>
    <row r="75" spans="3:8" x14ac:dyDescent="0.3">
      <c r="C75" s="15" t="s">
        <v>71</v>
      </c>
      <c r="D75" s="16">
        <v>72</v>
      </c>
      <c r="E75" s="16">
        <v>1912</v>
      </c>
      <c r="F75" s="26">
        <v>1.268823293940369</v>
      </c>
      <c r="G75" s="93">
        <f t="shared" si="2"/>
        <v>1506.9080218902873</v>
      </c>
      <c r="H75" s="39">
        <f t="shared" si="3"/>
        <v>7.3178151628489783</v>
      </c>
    </row>
    <row r="76" spans="3:8" x14ac:dyDescent="0.3">
      <c r="C76" s="15" t="s">
        <v>72</v>
      </c>
      <c r="D76" s="16">
        <v>73</v>
      </c>
      <c r="E76" s="16">
        <v>1645</v>
      </c>
      <c r="F76" s="26">
        <v>1.0324255599370515</v>
      </c>
      <c r="G76" s="93">
        <f t="shared" si="2"/>
        <v>1593.3352135337466</v>
      </c>
      <c r="H76" s="39">
        <f t="shared" si="3"/>
        <v>7.3735847168587965</v>
      </c>
    </row>
    <row r="77" spans="3:8" x14ac:dyDescent="0.3">
      <c r="C77" s="15" t="s">
        <v>73</v>
      </c>
      <c r="D77" s="16">
        <v>74</v>
      </c>
      <c r="E77" s="16">
        <v>1387</v>
      </c>
      <c r="F77" s="26">
        <v>0.92151712841815292</v>
      </c>
      <c r="G77" s="93">
        <f t="shared" si="2"/>
        <v>1505.1266625731421</v>
      </c>
      <c r="H77" s="39">
        <f t="shared" si="3"/>
        <v>7.3166323348197899</v>
      </c>
    </row>
    <row r="78" spans="3:8" x14ac:dyDescent="0.3">
      <c r="C78" s="15" t="s">
        <v>74</v>
      </c>
      <c r="D78" s="16">
        <v>75</v>
      </c>
      <c r="E78" s="16">
        <v>1451</v>
      </c>
      <c r="F78" s="26">
        <v>0.91062868223834026</v>
      </c>
      <c r="G78" s="93">
        <f t="shared" si="2"/>
        <v>1593.4046755845843</v>
      </c>
      <c r="H78" s="39">
        <f t="shared" si="3"/>
        <v>7.3736283112864971</v>
      </c>
    </row>
    <row r="79" spans="3:8" x14ac:dyDescent="0.3">
      <c r="C79" s="15" t="s">
        <v>75</v>
      </c>
      <c r="D79" s="16">
        <v>76</v>
      </c>
      <c r="E79" s="16">
        <v>1669</v>
      </c>
      <c r="F79" s="26">
        <v>1.0696749531683261</v>
      </c>
      <c r="G79" s="93">
        <f t="shared" si="2"/>
        <v>1560.2870713729453</v>
      </c>
      <c r="H79" s="39">
        <f t="shared" si="3"/>
        <v>7.3526251034248213</v>
      </c>
    </row>
    <row r="80" spans="3:8" x14ac:dyDescent="0.3">
      <c r="C80" s="15" t="s">
        <v>76</v>
      </c>
      <c r="D80" s="16">
        <v>77</v>
      </c>
      <c r="E80" s="16">
        <v>1657</v>
      </c>
      <c r="F80" s="26">
        <v>1.077617074207192</v>
      </c>
      <c r="G80" s="93">
        <f t="shared" si="2"/>
        <v>1537.651954168472</v>
      </c>
      <c r="H80" s="39">
        <f t="shared" si="3"/>
        <v>7.3380118267766088</v>
      </c>
    </row>
    <row r="81" spans="3:8" x14ac:dyDescent="0.3">
      <c r="C81" s="15" t="s">
        <v>77</v>
      </c>
      <c r="D81" s="16">
        <v>78</v>
      </c>
      <c r="E81" s="16">
        <v>1503</v>
      </c>
      <c r="F81" s="26">
        <v>0.93898398620369217</v>
      </c>
      <c r="G81" s="93">
        <f t="shared" si="2"/>
        <v>1600.6662755523892</v>
      </c>
      <c r="H81" s="39">
        <f t="shared" si="3"/>
        <v>7.378175243768446</v>
      </c>
    </row>
    <row r="82" spans="3:8" x14ac:dyDescent="0.3">
      <c r="C82" s="15" t="s">
        <v>78</v>
      </c>
      <c r="D82" s="16">
        <v>79</v>
      </c>
      <c r="E82" s="16">
        <v>1482</v>
      </c>
      <c r="F82" s="26">
        <v>0.97072866412721415</v>
      </c>
      <c r="G82" s="93">
        <f t="shared" si="2"/>
        <v>1526.688203167949</v>
      </c>
      <c r="H82" s="39">
        <f t="shared" si="3"/>
        <v>7.3308560952191888</v>
      </c>
    </row>
    <row r="83" spans="3:8" x14ac:dyDescent="0.3">
      <c r="C83" s="15" t="s">
        <v>79</v>
      </c>
      <c r="D83" s="16">
        <v>80</v>
      </c>
      <c r="E83" s="16">
        <v>1268</v>
      </c>
      <c r="F83" s="26">
        <v>0.87631831856786435</v>
      </c>
      <c r="G83" s="93">
        <f t="shared" si="2"/>
        <v>1446.9627909550572</v>
      </c>
      <c r="H83" s="39">
        <f t="shared" si="3"/>
        <v>7.2772220116879049</v>
      </c>
    </row>
    <row r="84" spans="3:8" x14ac:dyDescent="0.3">
      <c r="C84" s="15" t="s">
        <v>80</v>
      </c>
      <c r="D84" s="16">
        <v>81</v>
      </c>
      <c r="E84" s="16">
        <v>1364</v>
      </c>
      <c r="F84" s="26">
        <v>0.88162095741468538</v>
      </c>
      <c r="G84" s="93">
        <f t="shared" si="2"/>
        <v>1547.1501539617093</v>
      </c>
      <c r="H84" s="39">
        <f t="shared" si="3"/>
        <v>7.3441699072473421</v>
      </c>
    </row>
    <row r="85" spans="3:8" x14ac:dyDescent="0.3">
      <c r="C85" s="15" t="s">
        <v>81</v>
      </c>
      <c r="D85" s="16">
        <v>82</v>
      </c>
      <c r="E85" s="16">
        <v>1254</v>
      </c>
      <c r="F85" s="26">
        <v>0.83963548853571812</v>
      </c>
      <c r="G85" s="93">
        <f t="shared" si="2"/>
        <v>1493.5052378347093</v>
      </c>
      <c r="H85" s="39">
        <f t="shared" si="3"/>
        <v>7.3088811447371986</v>
      </c>
    </row>
    <row r="86" spans="3:8" x14ac:dyDescent="0.3">
      <c r="C86" s="15" t="s">
        <v>82</v>
      </c>
      <c r="D86" s="16">
        <v>83</v>
      </c>
      <c r="E86" s="16">
        <v>1302</v>
      </c>
      <c r="F86" s="26">
        <v>0.91715626735896849</v>
      </c>
      <c r="G86" s="93">
        <f>E86/F86</f>
        <v>1419.6054111359044</v>
      </c>
      <c r="H86" s="39">
        <f t="shared" si="3"/>
        <v>7.2581342324978921</v>
      </c>
    </row>
    <row r="87" spans="3:8" x14ac:dyDescent="0.3">
      <c r="C87" s="15" t="s">
        <v>83</v>
      </c>
      <c r="D87" s="16">
        <v>84</v>
      </c>
      <c r="E87" s="16">
        <v>1816</v>
      </c>
      <c r="F87" s="26">
        <v>1.268823293940369</v>
      </c>
      <c r="G87" s="93">
        <f t="shared" si="2"/>
        <v>1431.2473680715282</v>
      </c>
      <c r="H87" s="39">
        <f t="shared" si="3"/>
        <v>7.2663016283988702</v>
      </c>
    </row>
    <row r="88" spans="3:8" x14ac:dyDescent="0.3">
      <c r="C88" s="15" t="s">
        <v>84</v>
      </c>
      <c r="D88" s="16">
        <v>85</v>
      </c>
      <c r="E88" s="16">
        <v>1462</v>
      </c>
      <c r="F88" s="26">
        <v>1.0324255599370515</v>
      </c>
      <c r="G88" s="93">
        <f t="shared" si="2"/>
        <v>1416.0827247333359</v>
      </c>
      <c r="H88" s="39">
        <f t="shared" si="3"/>
        <v>7.2556496939690476</v>
      </c>
    </row>
    <row r="89" spans="3:8" x14ac:dyDescent="0.3">
      <c r="C89" s="15" t="s">
        <v>85</v>
      </c>
      <c r="D89" s="16">
        <v>86</v>
      </c>
      <c r="E89" s="16">
        <v>1375</v>
      </c>
      <c r="F89" s="26">
        <v>0.92151712841815292</v>
      </c>
      <c r="G89" s="93">
        <f t="shared" si="2"/>
        <v>1492.104658282675</v>
      </c>
      <c r="H89" s="39">
        <f t="shared" si="3"/>
        <v>7.30794292460563</v>
      </c>
    </row>
    <row r="90" spans="3:8" x14ac:dyDescent="0.3">
      <c r="C90" s="15" t="s">
        <v>86</v>
      </c>
      <c r="D90" s="16">
        <v>87</v>
      </c>
      <c r="E90" s="16">
        <v>1352</v>
      </c>
      <c r="F90" s="26">
        <v>0.91062868223834026</v>
      </c>
      <c r="G90" s="93">
        <f t="shared" si="2"/>
        <v>1484.6885743558635</v>
      </c>
      <c r="H90" s="39">
        <f t="shared" si="3"/>
        <v>7.302960315005218</v>
      </c>
    </row>
    <row r="91" spans="3:8" x14ac:dyDescent="0.3">
      <c r="C91" s="15" t="s">
        <v>87</v>
      </c>
      <c r="D91" s="16">
        <v>88</v>
      </c>
      <c r="E91" s="16">
        <v>1566</v>
      </c>
      <c r="F91" s="26">
        <v>1.0696749531683261</v>
      </c>
      <c r="G91" s="93">
        <f t="shared" si="2"/>
        <v>1463.9961376692825</v>
      </c>
      <c r="H91" s="39">
        <f t="shared" si="3"/>
        <v>7.2889250563137349</v>
      </c>
    </row>
    <row r="92" spans="3:8" x14ac:dyDescent="0.3">
      <c r="C92" s="15" t="s">
        <v>88</v>
      </c>
      <c r="D92" s="16">
        <v>89</v>
      </c>
      <c r="E92" s="16">
        <v>1546</v>
      </c>
      <c r="F92" s="26">
        <v>1.077617074207192</v>
      </c>
      <c r="G92" s="93">
        <f t="shared" si="2"/>
        <v>1434.6469047341325</v>
      </c>
      <c r="H92" s="39">
        <f t="shared" si="3"/>
        <v>7.2686740384974131</v>
      </c>
    </row>
    <row r="93" spans="3:8" x14ac:dyDescent="0.3">
      <c r="C93" s="15" t="s">
        <v>89</v>
      </c>
      <c r="D93" s="16">
        <v>90</v>
      </c>
      <c r="E93" s="16">
        <v>1371</v>
      </c>
      <c r="F93" s="26">
        <v>0.93898398620369217</v>
      </c>
      <c r="G93" s="93">
        <f t="shared" si="2"/>
        <v>1460.088798258367</v>
      </c>
      <c r="H93" s="39">
        <f t="shared" si="3"/>
        <v>7.2862525335777857</v>
      </c>
    </row>
    <row r="94" spans="3:8" x14ac:dyDescent="0.3">
      <c r="C94" s="15" t="s">
        <v>90</v>
      </c>
      <c r="D94" s="16">
        <v>91</v>
      </c>
      <c r="E94" s="16">
        <v>1367</v>
      </c>
      <c r="F94" s="26">
        <v>0.97072866412721415</v>
      </c>
      <c r="G94" s="93">
        <f t="shared" si="2"/>
        <v>1408.2204950948626</v>
      </c>
      <c r="H94" s="39">
        <f t="shared" si="3"/>
        <v>7.2500821260871069</v>
      </c>
    </row>
    <row r="95" spans="3:8" x14ac:dyDescent="0.3">
      <c r="C95" s="15" t="s">
        <v>91</v>
      </c>
      <c r="D95" s="16">
        <v>92</v>
      </c>
      <c r="E95" s="16">
        <v>1307</v>
      </c>
      <c r="F95" s="26">
        <v>0.87631831856786435</v>
      </c>
      <c r="G95" s="93">
        <f t="shared" si="2"/>
        <v>1491.4671670175551</v>
      </c>
      <c r="H95" s="39">
        <f t="shared" si="3"/>
        <v>7.3075155903149556</v>
      </c>
    </row>
    <row r="96" spans="3:8" x14ac:dyDescent="0.3">
      <c r="C96" s="15" t="s">
        <v>92</v>
      </c>
      <c r="D96" s="16">
        <v>93</v>
      </c>
      <c r="E96" s="16">
        <v>1263</v>
      </c>
      <c r="F96" s="26">
        <v>0.88162095741468538</v>
      </c>
      <c r="G96" s="93">
        <f t="shared" si="2"/>
        <v>1432.5884490129317</v>
      </c>
      <c r="H96" s="39">
        <f t="shared" si="3"/>
        <v>7.2672381911944255</v>
      </c>
    </row>
    <row r="97" spans="3:8" x14ac:dyDescent="0.3">
      <c r="C97" s="15" t="s">
        <v>93</v>
      </c>
      <c r="D97" s="16">
        <v>94</v>
      </c>
      <c r="E97" s="16">
        <v>1158</v>
      </c>
      <c r="F97" s="26">
        <v>0.83963548853571812</v>
      </c>
      <c r="G97" s="93">
        <f t="shared" si="2"/>
        <v>1379.1699086224828</v>
      </c>
      <c r="H97" s="39">
        <f t="shared" si="3"/>
        <v>7.2292370816772733</v>
      </c>
    </row>
    <row r="98" spans="3:8" x14ac:dyDescent="0.3">
      <c r="C98" s="15" t="s">
        <v>94</v>
      </c>
      <c r="D98" s="16">
        <v>95</v>
      </c>
      <c r="E98" s="16">
        <v>1298</v>
      </c>
      <c r="F98" s="26">
        <v>0.91715626735896849</v>
      </c>
      <c r="G98" s="93">
        <f t="shared" si="2"/>
        <v>1415.2441041892505</v>
      </c>
      <c r="H98" s="39">
        <f t="shared" si="3"/>
        <v>7.2550573069934128</v>
      </c>
    </row>
    <row r="99" spans="3:8" x14ac:dyDescent="0.3">
      <c r="C99" s="15" t="s">
        <v>95</v>
      </c>
      <c r="D99" s="16">
        <v>96</v>
      </c>
      <c r="E99" s="16">
        <v>1796</v>
      </c>
      <c r="F99" s="26">
        <v>1.268823293940369</v>
      </c>
      <c r="G99" s="93">
        <f t="shared" si="2"/>
        <v>1415.4847318592867</v>
      </c>
      <c r="H99" s="39">
        <f t="shared" si="3"/>
        <v>7.2552273180997764</v>
      </c>
    </row>
    <row r="100" spans="3:8" x14ac:dyDescent="0.3">
      <c r="C100" s="15" t="s">
        <v>96</v>
      </c>
      <c r="D100" s="16">
        <v>97</v>
      </c>
      <c r="E100" s="16">
        <v>1430</v>
      </c>
      <c r="F100" s="26">
        <v>1.0324255599370515</v>
      </c>
      <c r="G100" s="93">
        <f t="shared" si="2"/>
        <v>1385.0877540141385</v>
      </c>
      <c r="H100" s="39">
        <f t="shared" si="3"/>
        <v>7.2335187769132769</v>
      </c>
    </row>
    <row r="101" spans="3:8" x14ac:dyDescent="0.3">
      <c r="C101" s="15" t="s">
        <v>97</v>
      </c>
      <c r="D101" s="16">
        <v>98</v>
      </c>
      <c r="E101" s="16">
        <v>1314</v>
      </c>
      <c r="F101" s="26">
        <v>0.92151712841815292</v>
      </c>
      <c r="G101" s="93">
        <f t="shared" si="2"/>
        <v>1425.9094698061344</v>
      </c>
      <c r="H101" s="39">
        <f t="shared" si="3"/>
        <v>7.2625651135495142</v>
      </c>
    </row>
    <row r="102" spans="3:8" x14ac:dyDescent="0.3">
      <c r="C102" s="15" t="s">
        <v>98</v>
      </c>
      <c r="D102" s="16">
        <v>99</v>
      </c>
      <c r="E102" s="16">
        <v>1320</v>
      </c>
      <c r="F102" s="26">
        <v>0.91062868223834026</v>
      </c>
      <c r="G102" s="93">
        <f t="shared" si="2"/>
        <v>1449.5480163829436</v>
      </c>
      <c r="H102" s="39">
        <f t="shared" si="3"/>
        <v>7.2790070739827257</v>
      </c>
    </row>
    <row r="103" spans="3:8" x14ac:dyDescent="0.3">
      <c r="C103" s="15" t="s">
        <v>99</v>
      </c>
      <c r="D103" s="16">
        <v>100</v>
      </c>
      <c r="E103" s="16">
        <v>1471</v>
      </c>
      <c r="F103" s="26">
        <v>1.0696749531683261</v>
      </c>
      <c r="G103" s="93">
        <f t="shared" si="2"/>
        <v>1375.1841114377487</v>
      </c>
      <c r="H103" s="39">
        <f t="shared" si="3"/>
        <v>7.2263429003644237</v>
      </c>
    </row>
    <row r="104" spans="3:8" x14ac:dyDescent="0.3">
      <c r="C104" s="15" t="s">
        <v>100</v>
      </c>
      <c r="D104" s="16">
        <v>101</v>
      </c>
      <c r="E104" s="16">
        <v>1489</v>
      </c>
      <c r="F104" s="26">
        <v>1.077617074207192</v>
      </c>
      <c r="G104" s="93">
        <f t="shared" si="2"/>
        <v>1381.7524198894719</v>
      </c>
      <c r="H104" s="39">
        <f t="shared" si="3"/>
        <v>7.2311078420340547</v>
      </c>
    </row>
    <row r="105" spans="3:8" x14ac:dyDescent="0.3">
      <c r="C105" s="15" t="s">
        <v>101</v>
      </c>
      <c r="D105" s="16">
        <v>102</v>
      </c>
      <c r="E105" s="16">
        <v>1292</v>
      </c>
      <c r="F105" s="26">
        <v>0.93898398620369217</v>
      </c>
      <c r="G105" s="93">
        <f t="shared" si="2"/>
        <v>1375.955308059672</v>
      </c>
      <c r="H105" s="39">
        <f t="shared" si="3"/>
        <v>7.2269035383580187</v>
      </c>
    </row>
    <row r="106" spans="3:8" x14ac:dyDescent="0.3">
      <c r="C106" s="15" t="s">
        <v>102</v>
      </c>
      <c r="D106" s="16">
        <v>103</v>
      </c>
      <c r="E106" s="16">
        <v>1351</v>
      </c>
      <c r="F106" s="26">
        <v>0.97072866412721415</v>
      </c>
      <c r="G106" s="93">
        <f t="shared" si="2"/>
        <v>1391.7380313629549</v>
      </c>
      <c r="H106" s="39">
        <f t="shared" si="3"/>
        <v>7.2383086273233559</v>
      </c>
    </row>
    <row r="107" spans="3:8" x14ac:dyDescent="0.3">
      <c r="C107" s="15" t="s">
        <v>103</v>
      </c>
      <c r="D107" s="16">
        <v>104</v>
      </c>
      <c r="E107" s="16">
        <v>1263</v>
      </c>
      <c r="F107" s="26">
        <v>0.87631831856786435</v>
      </c>
      <c r="G107" s="93">
        <f t="shared" si="2"/>
        <v>1441.2571017162754</v>
      </c>
      <c r="H107" s="39">
        <f t="shared" si="3"/>
        <v>7.273270999041225</v>
      </c>
    </row>
    <row r="108" spans="3:8" x14ac:dyDescent="0.3">
      <c r="C108" s="15" t="s">
        <v>104</v>
      </c>
      <c r="D108" s="16">
        <v>105</v>
      </c>
      <c r="E108" s="16">
        <v>1205</v>
      </c>
      <c r="F108" s="26">
        <v>0.88162095741468538</v>
      </c>
      <c r="G108" s="93">
        <f t="shared" si="2"/>
        <v>1366.8005392403663</v>
      </c>
      <c r="H108" s="39">
        <f t="shared" si="3"/>
        <v>7.2202279147686905</v>
      </c>
    </row>
    <row r="109" spans="3:8" x14ac:dyDescent="0.3">
      <c r="C109" s="15" t="s">
        <v>105</v>
      </c>
      <c r="D109" s="16">
        <v>106</v>
      </c>
      <c r="E109" s="16">
        <v>1093</v>
      </c>
      <c r="F109" s="26">
        <v>0.83963548853571812</v>
      </c>
      <c r="G109" s="93">
        <f t="shared" si="2"/>
        <v>1301.7553628017042</v>
      </c>
      <c r="H109" s="39">
        <f t="shared" si="3"/>
        <v>7.1714689117208712</v>
      </c>
    </row>
    <row r="110" spans="3:8" x14ac:dyDescent="0.3">
      <c r="C110" s="15" t="s">
        <v>106</v>
      </c>
      <c r="D110" s="16">
        <v>107</v>
      </c>
      <c r="E110" s="16">
        <v>1255</v>
      </c>
      <c r="F110" s="26">
        <v>0.91715626735896849</v>
      </c>
      <c r="G110" s="93">
        <f t="shared" si="2"/>
        <v>1368.360054512719</v>
      </c>
      <c r="H110" s="39">
        <f t="shared" si="3"/>
        <v>7.2213682612952619</v>
      </c>
    </row>
    <row r="111" spans="3:8" x14ac:dyDescent="0.3">
      <c r="C111" s="15" t="s">
        <v>107</v>
      </c>
      <c r="D111" s="16">
        <v>108</v>
      </c>
      <c r="E111" s="16">
        <v>1699</v>
      </c>
      <c r="F111" s="26">
        <v>1.268823293940369</v>
      </c>
      <c r="G111" s="93">
        <f t="shared" si="2"/>
        <v>1339.0359462299155</v>
      </c>
      <c r="H111" s="39">
        <f t="shared" si="3"/>
        <v>7.1997051909095635</v>
      </c>
    </row>
    <row r="112" spans="3:8" x14ac:dyDescent="0.3">
      <c r="C112" s="15" t="s">
        <v>108</v>
      </c>
      <c r="D112" s="16">
        <v>109</v>
      </c>
      <c r="E112" s="16">
        <v>1392</v>
      </c>
      <c r="F112" s="26">
        <v>1.0324255599370515</v>
      </c>
      <c r="G112" s="93">
        <f t="shared" si="2"/>
        <v>1348.2812262850914</v>
      </c>
      <c r="H112" s="39">
        <f t="shared" si="3"/>
        <v>7.2065858945536885</v>
      </c>
    </row>
    <row r="113" spans="3:8" x14ac:dyDescent="0.3">
      <c r="C113" s="15" t="s">
        <v>109</v>
      </c>
      <c r="D113" s="16">
        <v>110</v>
      </c>
      <c r="E113" s="16">
        <v>1248</v>
      </c>
      <c r="F113" s="26">
        <v>0.92151712841815292</v>
      </c>
      <c r="G113" s="93">
        <f t="shared" si="2"/>
        <v>1354.288446208566</v>
      </c>
      <c r="H113" s="39">
        <f t="shared" si="3"/>
        <v>7.211031463434332</v>
      </c>
    </row>
    <row r="114" spans="3:8" x14ac:dyDescent="0.3">
      <c r="C114" s="15" t="s">
        <v>110</v>
      </c>
      <c r="D114" s="16">
        <v>111</v>
      </c>
      <c r="E114" s="16">
        <v>1163</v>
      </c>
      <c r="F114" s="26">
        <v>0.91062868223834026</v>
      </c>
      <c r="G114" s="93">
        <f t="shared" si="2"/>
        <v>1277.1396538283057</v>
      </c>
      <c r="H114" s="39">
        <f t="shared" si="3"/>
        <v>7.1523782109209737</v>
      </c>
    </row>
    <row r="115" spans="3:8" x14ac:dyDescent="0.3">
      <c r="C115" s="15" t="s">
        <v>111</v>
      </c>
      <c r="D115" s="16">
        <v>112</v>
      </c>
      <c r="E115" s="16">
        <v>1389</v>
      </c>
      <c r="F115" s="26">
        <v>1.0696749531683261</v>
      </c>
      <c r="G115" s="93">
        <f t="shared" si="2"/>
        <v>1298.525309848425</v>
      </c>
      <c r="H115" s="39">
        <f t="shared" si="3"/>
        <v>7.1689845225173299</v>
      </c>
    </row>
    <row r="116" spans="3:8" x14ac:dyDescent="0.3">
      <c r="C116" s="15" t="s">
        <v>112</v>
      </c>
      <c r="D116" s="16">
        <v>113</v>
      </c>
      <c r="E116" s="16">
        <v>1432</v>
      </c>
      <c r="F116" s="26">
        <v>1.077617074207192</v>
      </c>
      <c r="G116" s="93">
        <f t="shared" si="2"/>
        <v>1328.857935044811</v>
      </c>
      <c r="H116" s="39">
        <f t="shared" si="3"/>
        <v>7.1920751568706365</v>
      </c>
    </row>
    <row r="117" spans="3:8" x14ac:dyDescent="0.3">
      <c r="C117" s="15" t="s">
        <v>113</v>
      </c>
      <c r="D117" s="16">
        <v>114</v>
      </c>
      <c r="E117" s="16">
        <v>1221</v>
      </c>
      <c r="F117" s="26">
        <v>0.93898398620369217</v>
      </c>
      <c r="G117" s="93">
        <f t="shared" si="2"/>
        <v>1300.3416649697053</v>
      </c>
      <c r="H117" s="39">
        <f t="shared" si="3"/>
        <v>7.170382328126176</v>
      </c>
    </row>
    <row r="118" spans="3:8" x14ac:dyDescent="0.3">
      <c r="C118" s="15" t="s">
        <v>114</v>
      </c>
      <c r="D118" s="16">
        <v>115</v>
      </c>
      <c r="E118" s="16">
        <v>1194</v>
      </c>
      <c r="F118" s="26">
        <v>0.97072866412721415</v>
      </c>
      <c r="G118" s="93">
        <f t="shared" si="2"/>
        <v>1230.0038559936106</v>
      </c>
      <c r="H118" s="39">
        <f t="shared" si="3"/>
        <v>7.1147725833157045</v>
      </c>
    </row>
    <row r="119" spans="3:8" x14ac:dyDescent="0.3">
      <c r="C119" s="15" t="s">
        <v>115</v>
      </c>
      <c r="D119" s="16">
        <v>116</v>
      </c>
      <c r="E119" s="16">
        <v>1163</v>
      </c>
      <c r="F119" s="26">
        <v>0.87631831856786435</v>
      </c>
      <c r="G119" s="93">
        <f t="shared" si="2"/>
        <v>1327.14331694064</v>
      </c>
      <c r="H119" s="39">
        <f t="shared" si="3"/>
        <v>7.1907840292093983</v>
      </c>
    </row>
    <row r="120" spans="3:8" x14ac:dyDescent="0.3">
      <c r="C120" s="15" t="s">
        <v>116</v>
      </c>
      <c r="D120" s="16">
        <v>117</v>
      </c>
      <c r="E120" s="16">
        <v>1103</v>
      </c>
      <c r="F120" s="26">
        <v>0.88162095741468538</v>
      </c>
      <c r="G120" s="93">
        <f t="shared" si="2"/>
        <v>1251.1045599851652</v>
      </c>
      <c r="H120" s="39">
        <f t="shared" si="3"/>
        <v>7.1317820880974372</v>
      </c>
    </row>
    <row r="121" spans="3:8" x14ac:dyDescent="0.3">
      <c r="C121" s="15" t="s">
        <v>117</v>
      </c>
      <c r="D121" s="16">
        <v>118</v>
      </c>
      <c r="E121" s="16">
        <v>1056</v>
      </c>
      <c r="F121" s="26">
        <v>0.83963548853571812</v>
      </c>
      <c r="G121" s="93">
        <f t="shared" si="2"/>
        <v>1257.6886213344919</v>
      </c>
      <c r="H121" s="39">
        <f t="shared" si="3"/>
        <v>7.1370308878105391</v>
      </c>
    </row>
    <row r="122" spans="3:8" x14ac:dyDescent="0.3">
      <c r="C122" s="15" t="s">
        <v>118</v>
      </c>
      <c r="D122" s="16">
        <v>119</v>
      </c>
      <c r="E122" s="16">
        <v>1160</v>
      </c>
      <c r="F122" s="26">
        <v>0.91715626735896849</v>
      </c>
      <c r="G122" s="93">
        <f t="shared" si="2"/>
        <v>1264.7790145296844</v>
      </c>
      <c r="H122" s="39">
        <f t="shared" si="3"/>
        <v>7.1426526938297874</v>
      </c>
    </row>
    <row r="123" spans="3:8" x14ac:dyDescent="0.3">
      <c r="C123" s="15" t="s">
        <v>119</v>
      </c>
      <c r="D123" s="16">
        <v>120</v>
      </c>
      <c r="E123" s="16">
        <v>1586</v>
      </c>
      <c r="F123" s="26">
        <v>1.268823293940369</v>
      </c>
      <c r="G123" s="93">
        <f t="shared" si="2"/>
        <v>1249.9770516307508</v>
      </c>
      <c r="H123" s="39">
        <f t="shared" si="3"/>
        <v>7.1308804714324241</v>
      </c>
    </row>
    <row r="124" spans="3:8" x14ac:dyDescent="0.3">
      <c r="C124" s="15" t="s">
        <v>120</v>
      </c>
      <c r="D124" s="16">
        <v>121</v>
      </c>
      <c r="E124" s="16">
        <v>1314</v>
      </c>
      <c r="F124" s="26">
        <v>1.0324255599370515</v>
      </c>
      <c r="G124" s="93">
        <f t="shared" si="2"/>
        <v>1272.7309851570476</v>
      </c>
      <c r="H124" s="39">
        <f t="shared" si="3"/>
        <v>7.1489202527038795</v>
      </c>
    </row>
    <row r="125" spans="3:8" x14ac:dyDescent="0.3">
      <c r="C125" s="15" t="s">
        <v>121</v>
      </c>
      <c r="D125" s="16">
        <v>122</v>
      </c>
      <c r="E125" s="16">
        <v>1148</v>
      </c>
      <c r="F125" s="26">
        <v>0.92151712841815292</v>
      </c>
      <c r="G125" s="93">
        <f t="shared" si="2"/>
        <v>1245.7717437880078</v>
      </c>
      <c r="H125" s="39">
        <f t="shared" si="3"/>
        <v>7.12751049138447</v>
      </c>
    </row>
    <row r="126" spans="3:8" x14ac:dyDescent="0.3">
      <c r="C126" s="15" t="s">
        <v>122</v>
      </c>
      <c r="D126" s="16">
        <v>123</v>
      </c>
      <c r="E126" s="16">
        <v>1073</v>
      </c>
      <c r="F126" s="26">
        <v>0.91062868223834026</v>
      </c>
      <c r="G126" s="93">
        <f t="shared" si="2"/>
        <v>1178.3068345294685</v>
      </c>
      <c r="H126" s="39">
        <f t="shared" si="3"/>
        <v>7.0718338010330077</v>
      </c>
    </row>
    <row r="127" spans="3:8" x14ac:dyDescent="0.3">
      <c r="C127" s="15" t="s">
        <v>123</v>
      </c>
      <c r="D127" s="16">
        <v>124</v>
      </c>
      <c r="E127" s="16">
        <v>1285</v>
      </c>
      <c r="F127" s="26">
        <v>1.0696749531683261</v>
      </c>
      <c r="G127" s="93">
        <f t="shared" si="2"/>
        <v>1201.2995127107458</v>
      </c>
      <c r="H127" s="39">
        <f t="shared" si="3"/>
        <v>7.0911591770923064</v>
      </c>
    </row>
    <row r="128" spans="3:8" x14ac:dyDescent="0.3">
      <c r="C128" s="15" t="s">
        <v>124</v>
      </c>
      <c r="D128" s="16">
        <v>125</v>
      </c>
      <c r="E128" s="16">
        <v>1238</v>
      </c>
      <c r="F128" s="26">
        <v>1.077617074207192</v>
      </c>
      <c r="G128" s="93">
        <f t="shared" si="2"/>
        <v>1148.8310918892989</v>
      </c>
      <c r="H128" s="39">
        <f t="shared" si="3"/>
        <v>7.0465002625945869</v>
      </c>
    </row>
    <row r="129" spans="3:8" x14ac:dyDescent="0.3">
      <c r="C129" s="15" t="s">
        <v>125</v>
      </c>
      <c r="D129" s="16">
        <v>126</v>
      </c>
      <c r="E129" s="16">
        <v>1119</v>
      </c>
      <c r="F129" s="26">
        <v>0.93898398620369217</v>
      </c>
      <c r="G129" s="93">
        <f t="shared" si="2"/>
        <v>1191.7136143334155</v>
      </c>
      <c r="H129" s="39">
        <f t="shared" si="3"/>
        <v>7.0831475623273965</v>
      </c>
    </row>
    <row r="130" spans="3:8" x14ac:dyDescent="0.3">
      <c r="C130" s="15" t="s">
        <v>126</v>
      </c>
      <c r="D130" s="16">
        <v>127</v>
      </c>
      <c r="E130" s="16">
        <v>1147</v>
      </c>
      <c r="F130" s="26">
        <v>0.97072866412721415</v>
      </c>
      <c r="G130" s="93">
        <f t="shared" si="2"/>
        <v>1181.5866187811318</v>
      </c>
      <c r="H130" s="39">
        <f t="shared" si="3"/>
        <v>7.0746134064925279</v>
      </c>
    </row>
    <row r="131" spans="3:8" x14ac:dyDescent="0.3">
      <c r="C131" s="15" t="s">
        <v>127</v>
      </c>
      <c r="D131" s="16">
        <v>128</v>
      </c>
      <c r="E131" s="16">
        <v>1071</v>
      </c>
      <c r="F131" s="26">
        <v>0.87631831856786435</v>
      </c>
      <c r="G131" s="93">
        <f t="shared" si="2"/>
        <v>1222.1586349470556</v>
      </c>
      <c r="H131" s="39">
        <f t="shared" si="3"/>
        <v>7.1083739471384826</v>
      </c>
    </row>
    <row r="132" spans="3:8" x14ac:dyDescent="0.3">
      <c r="C132" s="15" t="s">
        <v>128</v>
      </c>
      <c r="D132" s="16">
        <v>129</v>
      </c>
      <c r="E132" s="16">
        <v>1028</v>
      </c>
      <c r="F132" s="26">
        <v>0.88162095741468538</v>
      </c>
      <c r="G132" s="93">
        <f t="shared" si="2"/>
        <v>1166.0339870033997</v>
      </c>
      <c r="H132" s="39">
        <f t="shared" si="3"/>
        <v>7.0613635148590452</v>
      </c>
    </row>
    <row r="133" spans="3:8" x14ac:dyDescent="0.3">
      <c r="C133" s="15" t="s">
        <v>129</v>
      </c>
      <c r="D133" s="16">
        <v>130</v>
      </c>
      <c r="E133" s="16">
        <v>949</v>
      </c>
      <c r="F133" s="26">
        <v>0.83963548853571812</v>
      </c>
      <c r="G133" s="93">
        <f t="shared" ref="G133:G183" si="4">E133/F133</f>
        <v>1130.2523689833645</v>
      </c>
      <c r="H133" s="39">
        <f t="shared" ref="H133:H183" si="5">LN(G133)</f>
        <v>7.0301962221542604</v>
      </c>
    </row>
    <row r="134" spans="3:8" x14ac:dyDescent="0.3">
      <c r="C134" s="15" t="s">
        <v>130</v>
      </c>
      <c r="D134" s="16">
        <v>131</v>
      </c>
      <c r="E134" s="16">
        <v>989</v>
      </c>
      <c r="F134" s="26">
        <v>0.91715626735896849</v>
      </c>
      <c r="G134" s="93">
        <f t="shared" si="4"/>
        <v>1078.3331425602223</v>
      </c>
      <c r="H134" s="39">
        <f t="shared" si="5"/>
        <v>6.9831717413520895</v>
      </c>
    </row>
    <row r="135" spans="3:8" x14ac:dyDescent="0.3">
      <c r="C135" s="15" t="s">
        <v>131</v>
      </c>
      <c r="D135" s="16">
        <v>132</v>
      </c>
      <c r="E135" s="16">
        <v>1489</v>
      </c>
      <c r="F135" s="26">
        <v>1.268823293940369</v>
      </c>
      <c r="G135" s="93">
        <f t="shared" si="4"/>
        <v>1173.5282660013797</v>
      </c>
      <c r="H135" s="39">
        <f t="shared" si="5"/>
        <v>7.0677701019216403</v>
      </c>
    </row>
    <row r="136" spans="3:8" x14ac:dyDescent="0.3">
      <c r="C136" s="15" t="s">
        <v>132</v>
      </c>
      <c r="D136" s="16">
        <v>133</v>
      </c>
      <c r="E136" s="16">
        <v>1203</v>
      </c>
      <c r="F136" s="26">
        <v>1.0324255599370515</v>
      </c>
      <c r="G136" s="93">
        <f t="shared" si="4"/>
        <v>1165.2171804748311</v>
      </c>
      <c r="H136" s="39">
        <f t="shared" si="5"/>
        <v>7.0606627696340025</v>
      </c>
    </row>
    <row r="137" spans="3:8" x14ac:dyDescent="0.3">
      <c r="C137" s="15" t="s">
        <v>133</v>
      </c>
      <c r="D137" s="16">
        <v>134</v>
      </c>
      <c r="E137" s="16">
        <v>992</v>
      </c>
      <c r="F137" s="26">
        <v>0.92151712841815292</v>
      </c>
      <c r="G137" s="93">
        <f t="shared" si="4"/>
        <v>1076.4856880119371</v>
      </c>
      <c r="H137" s="39">
        <f t="shared" si="5"/>
        <v>6.9814570217898311</v>
      </c>
    </row>
    <row r="138" spans="3:8" x14ac:dyDescent="0.3">
      <c r="C138" s="15" t="s">
        <v>134</v>
      </c>
      <c r="D138" s="16">
        <v>135</v>
      </c>
      <c r="E138" s="16">
        <v>968</v>
      </c>
      <c r="F138" s="26">
        <v>0.91062868223834026</v>
      </c>
      <c r="G138" s="93">
        <f t="shared" si="4"/>
        <v>1063.0018786808253</v>
      </c>
      <c r="H138" s="39">
        <f t="shared" si="5"/>
        <v>6.9688521456788859</v>
      </c>
    </row>
    <row r="139" spans="3:8" x14ac:dyDescent="0.3">
      <c r="C139" s="15" t="s">
        <v>135</v>
      </c>
      <c r="D139" s="16">
        <v>136</v>
      </c>
      <c r="E139" s="16">
        <v>1125</v>
      </c>
      <c r="F139" s="26">
        <v>1.0696749531683261</v>
      </c>
      <c r="G139" s="93">
        <f t="shared" si="4"/>
        <v>1051.7213632681628</v>
      </c>
      <c r="H139" s="39">
        <f t="shared" si="5"/>
        <v>6.9581834944015073</v>
      </c>
    </row>
    <row r="140" spans="3:8" x14ac:dyDescent="0.3">
      <c r="C140" s="15" t="s">
        <v>136</v>
      </c>
      <c r="D140" s="16">
        <v>137</v>
      </c>
      <c r="E140" s="16">
        <v>1186</v>
      </c>
      <c r="F140" s="26">
        <v>1.077617074207192</v>
      </c>
      <c r="G140" s="93">
        <f t="shared" si="4"/>
        <v>1100.576474136275</v>
      </c>
      <c r="H140" s="39">
        <f t="shared" si="5"/>
        <v>7.0035893889077165</v>
      </c>
    </row>
    <row r="141" spans="3:8" x14ac:dyDescent="0.3">
      <c r="C141" s="15" t="s">
        <v>137</v>
      </c>
      <c r="D141" s="16">
        <v>138</v>
      </c>
      <c r="E141" s="16">
        <v>971</v>
      </c>
      <c r="F141" s="26">
        <v>0.93898398620369217</v>
      </c>
      <c r="G141" s="93">
        <f t="shared" si="4"/>
        <v>1034.0964428219361</v>
      </c>
      <c r="H141" s="39">
        <f t="shared" si="5"/>
        <v>6.9412833223067967</v>
      </c>
    </row>
    <row r="142" spans="3:8" x14ac:dyDescent="0.3">
      <c r="C142" s="15" t="s">
        <v>138</v>
      </c>
      <c r="D142" s="16">
        <v>139</v>
      </c>
      <c r="E142" s="16">
        <v>1060</v>
      </c>
      <c r="F142" s="26">
        <v>0.97072866412721415</v>
      </c>
      <c r="G142" s="93">
        <f t="shared" si="4"/>
        <v>1091.9632222388839</v>
      </c>
      <c r="H142" s="39">
        <f t="shared" si="5"/>
        <v>6.9957324764692697</v>
      </c>
    </row>
    <row r="143" spans="3:8" x14ac:dyDescent="0.3">
      <c r="C143" s="15" t="s">
        <v>139</v>
      </c>
      <c r="D143" s="16">
        <v>140</v>
      </c>
      <c r="E143" s="16">
        <v>924</v>
      </c>
      <c r="F143" s="26">
        <v>0.87631831856786435</v>
      </c>
      <c r="G143" s="93">
        <f t="shared" si="4"/>
        <v>1054.4113713268714</v>
      </c>
      <c r="H143" s="39">
        <f t="shared" si="5"/>
        <v>6.9607379483324179</v>
      </c>
    </row>
    <row r="144" spans="3:8" x14ac:dyDescent="0.3">
      <c r="C144" s="15" t="s">
        <v>140</v>
      </c>
      <c r="D144" s="16">
        <v>141</v>
      </c>
      <c r="E144" s="16">
        <v>965</v>
      </c>
      <c r="F144" s="26">
        <v>0.88162095741468538</v>
      </c>
      <c r="G144" s="93">
        <f t="shared" si="4"/>
        <v>1094.5747056987166</v>
      </c>
      <c r="H144" s="39">
        <f t="shared" si="5"/>
        <v>6.9981211701829205</v>
      </c>
    </row>
    <row r="145" spans="3:8" x14ac:dyDescent="0.3">
      <c r="C145" s="15" t="s">
        <v>141</v>
      </c>
      <c r="D145" s="16">
        <v>142</v>
      </c>
      <c r="E145" s="16">
        <v>902</v>
      </c>
      <c r="F145" s="26">
        <v>0.83963548853571812</v>
      </c>
      <c r="G145" s="93">
        <f t="shared" si="4"/>
        <v>1074.2756973898786</v>
      </c>
      <c r="H145" s="39">
        <f t="shared" si="5"/>
        <v>6.9794019436069563</v>
      </c>
    </row>
    <row r="146" spans="3:8" x14ac:dyDescent="0.3">
      <c r="C146" s="15" t="s">
        <v>142</v>
      </c>
      <c r="D146" s="16">
        <v>143</v>
      </c>
      <c r="E146" s="16">
        <v>933</v>
      </c>
      <c r="F146" s="26">
        <v>0.91715626735896849</v>
      </c>
      <c r="G146" s="93">
        <f t="shared" si="4"/>
        <v>1017.2748453070652</v>
      </c>
      <c r="H146" s="39">
        <f t="shared" si="5"/>
        <v>6.9248826105767209</v>
      </c>
    </row>
    <row r="147" spans="3:8" x14ac:dyDescent="0.3">
      <c r="C147" s="15" t="s">
        <v>143</v>
      </c>
      <c r="D147" s="16">
        <v>144</v>
      </c>
      <c r="E147" s="16">
        <v>1403</v>
      </c>
      <c r="F147" s="26">
        <v>1.268823293940369</v>
      </c>
      <c r="G147" s="93">
        <f t="shared" si="4"/>
        <v>1105.7489302887411</v>
      </c>
      <c r="H147" s="39">
        <f t="shared" si="5"/>
        <v>7.0082781493400921</v>
      </c>
    </row>
    <row r="148" spans="3:8" x14ac:dyDescent="0.3">
      <c r="C148" s="15" t="s">
        <v>144</v>
      </c>
      <c r="D148" s="16">
        <v>145</v>
      </c>
      <c r="E148" s="16">
        <v>1087</v>
      </c>
      <c r="F148" s="26">
        <v>1.0324255599370515</v>
      </c>
      <c r="G148" s="93">
        <f t="shared" si="4"/>
        <v>1052.8604116177403</v>
      </c>
      <c r="H148" s="39">
        <f t="shared" si="5"/>
        <v>6.9592659407805337</v>
      </c>
    </row>
    <row r="149" spans="3:8" x14ac:dyDescent="0.3">
      <c r="C149" s="15" t="s">
        <v>145</v>
      </c>
      <c r="D149" s="16">
        <v>146</v>
      </c>
      <c r="E149" s="16">
        <v>953</v>
      </c>
      <c r="F149" s="26">
        <v>0.92151712841815292</v>
      </c>
      <c r="G149" s="93">
        <f t="shared" si="4"/>
        <v>1034.1641740679195</v>
      </c>
      <c r="H149" s="39">
        <f t="shared" si="5"/>
        <v>6.9413488181591605</v>
      </c>
    </row>
    <row r="150" spans="3:8" x14ac:dyDescent="0.3">
      <c r="C150" s="15" t="s">
        <v>146</v>
      </c>
      <c r="D150" s="16">
        <v>147</v>
      </c>
      <c r="E150" s="16">
        <v>931</v>
      </c>
      <c r="F150" s="26">
        <v>0.91062868223834026</v>
      </c>
      <c r="G150" s="93">
        <f t="shared" si="4"/>
        <v>1022.3706085246367</v>
      </c>
      <c r="H150" s="39">
        <f t="shared" si="5"/>
        <v>6.9298793356793764</v>
      </c>
    </row>
    <row r="151" spans="3:8" x14ac:dyDescent="0.3">
      <c r="C151" s="15" t="s">
        <v>147</v>
      </c>
      <c r="D151" s="16">
        <v>148</v>
      </c>
      <c r="E151" s="16">
        <v>1030</v>
      </c>
      <c r="F151" s="26">
        <v>1.0696749531683261</v>
      </c>
      <c r="G151" s="93">
        <f t="shared" si="4"/>
        <v>962.90933703662893</v>
      </c>
      <c r="H151" s="39">
        <f t="shared" si="5"/>
        <v>6.8699592609866675</v>
      </c>
    </row>
    <row r="152" spans="3:8" x14ac:dyDescent="0.3">
      <c r="C152" s="15" t="s">
        <v>148</v>
      </c>
      <c r="D152" s="16">
        <v>149</v>
      </c>
      <c r="E152" s="16">
        <v>1082</v>
      </c>
      <c r="F152" s="26">
        <v>1.077617074207192</v>
      </c>
      <c r="G152" s="93">
        <f t="shared" si="4"/>
        <v>1004.0672386302273</v>
      </c>
      <c r="H152" s="39">
        <f t="shared" si="5"/>
        <v>6.9118142687564728</v>
      </c>
    </row>
    <row r="153" spans="3:8" x14ac:dyDescent="0.3">
      <c r="C153" s="15" t="s">
        <v>149</v>
      </c>
      <c r="D153" s="16">
        <v>150</v>
      </c>
      <c r="E153" s="16">
        <v>902</v>
      </c>
      <c r="F153" s="26">
        <v>0.93898398620369217</v>
      </c>
      <c r="G153" s="93">
        <f t="shared" si="4"/>
        <v>960.61276150915182</v>
      </c>
      <c r="H153" s="39">
        <f t="shared" si="5"/>
        <v>6.8675713740780955</v>
      </c>
    </row>
    <row r="154" spans="3:8" x14ac:dyDescent="0.3">
      <c r="C154" s="15" t="s">
        <v>150</v>
      </c>
      <c r="D154" s="16">
        <v>151</v>
      </c>
      <c r="E154" s="16">
        <v>968</v>
      </c>
      <c r="F154" s="26">
        <v>0.97072866412721415</v>
      </c>
      <c r="G154" s="93">
        <f t="shared" si="4"/>
        <v>997.18905578041472</v>
      </c>
      <c r="H154" s="39">
        <f t="shared" si="5"/>
        <v>6.9049403766397335</v>
      </c>
    </row>
    <row r="155" spans="3:8" x14ac:dyDescent="0.3">
      <c r="C155" s="15" t="s">
        <v>151</v>
      </c>
      <c r="D155" s="16">
        <v>152</v>
      </c>
      <c r="E155" s="16">
        <v>874</v>
      </c>
      <c r="F155" s="26">
        <v>0.87631831856786435</v>
      </c>
      <c r="G155" s="93">
        <f t="shared" si="4"/>
        <v>997.35447893905371</v>
      </c>
      <c r="H155" s="39">
        <f t="shared" si="5"/>
        <v>6.9051062523462692</v>
      </c>
    </row>
    <row r="156" spans="3:8" x14ac:dyDescent="0.3">
      <c r="C156" s="15" t="s">
        <v>152</v>
      </c>
      <c r="D156" s="16">
        <v>153</v>
      </c>
      <c r="E156" s="16">
        <v>890</v>
      </c>
      <c r="F156" s="26">
        <v>0.88162095741468538</v>
      </c>
      <c r="G156" s="93">
        <f t="shared" si="4"/>
        <v>1009.5041327169511</v>
      </c>
      <c r="H156" s="39">
        <f t="shared" si="5"/>
        <v>6.9172145315701199</v>
      </c>
    </row>
    <row r="157" spans="3:8" x14ac:dyDescent="0.3">
      <c r="C157" s="15" t="s">
        <v>153</v>
      </c>
      <c r="D157" s="16">
        <v>154</v>
      </c>
      <c r="E157" s="16">
        <v>825</v>
      </c>
      <c r="F157" s="26">
        <v>0.83963548853571812</v>
      </c>
      <c r="G157" s="93">
        <f t="shared" si="4"/>
        <v>982.56923541757192</v>
      </c>
      <c r="H157" s="39">
        <f t="shared" si="5"/>
        <v>6.890170809879014</v>
      </c>
    </row>
    <row r="158" spans="3:8" x14ac:dyDescent="0.3">
      <c r="C158" s="15" t="s">
        <v>154</v>
      </c>
      <c r="D158" s="16">
        <v>155</v>
      </c>
      <c r="E158" s="16">
        <v>951</v>
      </c>
      <c r="F158" s="26">
        <v>0.91715626735896849</v>
      </c>
      <c r="G158" s="93">
        <f t="shared" si="4"/>
        <v>1036.9007265670086</v>
      </c>
      <c r="H158" s="39">
        <f t="shared" si="5"/>
        <v>6.9439914722747682</v>
      </c>
    </row>
    <row r="159" spans="3:8" x14ac:dyDescent="0.3">
      <c r="C159" s="15" t="s">
        <v>155</v>
      </c>
      <c r="D159" s="16">
        <v>156</v>
      </c>
      <c r="E159" s="16">
        <v>1385</v>
      </c>
      <c r="F159" s="26">
        <v>1.268823293940369</v>
      </c>
      <c r="G159" s="93">
        <f t="shared" si="4"/>
        <v>1091.5625576977238</v>
      </c>
      <c r="H159" s="39">
        <f t="shared" si="5"/>
        <v>6.9953654878590701</v>
      </c>
    </row>
    <row r="160" spans="3:8" x14ac:dyDescent="0.3">
      <c r="C160" s="15" t="s">
        <v>156</v>
      </c>
      <c r="D160" s="16">
        <v>157</v>
      </c>
      <c r="E160" s="16">
        <v>965</v>
      </c>
      <c r="F160" s="26">
        <v>1.0324255599370515</v>
      </c>
      <c r="G160" s="93">
        <f t="shared" si="4"/>
        <v>934.69208575079972</v>
      </c>
      <c r="H160" s="39">
        <f t="shared" si="5"/>
        <v>6.8402171549983102</v>
      </c>
    </row>
    <row r="161" spans="3:8" x14ac:dyDescent="0.3">
      <c r="C161" s="15" t="s">
        <v>157</v>
      </c>
      <c r="D161" s="16">
        <v>158</v>
      </c>
      <c r="E161" s="16">
        <v>880</v>
      </c>
      <c r="F161" s="26">
        <v>0.92151712841815292</v>
      </c>
      <c r="G161" s="93">
        <f t="shared" si="4"/>
        <v>954.94698130091206</v>
      </c>
      <c r="H161" s="39">
        <f t="shared" si="5"/>
        <v>6.8616558219772106</v>
      </c>
    </row>
    <row r="162" spans="3:8" x14ac:dyDescent="0.3">
      <c r="C162" s="15" t="s">
        <v>158</v>
      </c>
      <c r="D162" s="16">
        <v>159</v>
      </c>
      <c r="E162" s="16">
        <v>890</v>
      </c>
      <c r="F162" s="26">
        <v>0.91062868223834026</v>
      </c>
      <c r="G162" s="93">
        <f t="shared" si="4"/>
        <v>977.34676862183323</v>
      </c>
      <c r="H162" s="39">
        <f t="shared" si="5"/>
        <v>6.8848415211284948</v>
      </c>
    </row>
    <row r="163" spans="3:8" x14ac:dyDescent="0.3">
      <c r="C163" s="15" t="s">
        <v>159</v>
      </c>
      <c r="D163" s="16">
        <v>160</v>
      </c>
      <c r="E163" s="16">
        <v>994</v>
      </c>
      <c r="F163" s="26">
        <v>1.0696749531683261</v>
      </c>
      <c r="G163" s="93">
        <f t="shared" si="4"/>
        <v>929.25425341204777</v>
      </c>
      <c r="H163" s="39">
        <f t="shared" si="5"/>
        <v>6.8343823864195601</v>
      </c>
    </row>
    <row r="164" spans="3:8" x14ac:dyDescent="0.3">
      <c r="C164" s="15" t="s">
        <v>160</v>
      </c>
      <c r="D164" s="16">
        <v>161</v>
      </c>
      <c r="E164" s="16">
        <v>1030</v>
      </c>
      <c r="F164" s="26">
        <v>1.077617074207192</v>
      </c>
      <c r="G164" s="93">
        <f t="shared" si="4"/>
        <v>955.81262087720347</v>
      </c>
      <c r="H164" s="39">
        <f t="shared" si="5"/>
        <v>6.8625618905737271</v>
      </c>
    </row>
    <row r="165" spans="3:8" x14ac:dyDescent="0.3">
      <c r="C165" s="15" t="s">
        <v>161</v>
      </c>
      <c r="D165" s="16">
        <v>162</v>
      </c>
      <c r="E165" s="16">
        <v>846</v>
      </c>
      <c r="F165" s="26">
        <v>0.93898398620369217</v>
      </c>
      <c r="G165" s="93">
        <f t="shared" si="4"/>
        <v>900.97383174805145</v>
      </c>
      <c r="H165" s="39">
        <f t="shared" si="5"/>
        <v>6.8034762136216944</v>
      </c>
    </row>
    <row r="166" spans="3:8" x14ac:dyDescent="0.3">
      <c r="C166" s="15" t="s">
        <v>162</v>
      </c>
      <c r="D166" s="16">
        <v>163</v>
      </c>
      <c r="E166" s="16">
        <v>904</v>
      </c>
      <c r="F166" s="26">
        <v>0.97072866412721415</v>
      </c>
      <c r="G166" s="93">
        <f t="shared" si="4"/>
        <v>931.25920085278403</v>
      </c>
      <c r="H166" s="39">
        <f t="shared" si="5"/>
        <v>6.8365376497553338</v>
      </c>
    </row>
    <row r="167" spans="3:8" x14ac:dyDescent="0.3">
      <c r="C167" s="15" t="s">
        <v>163</v>
      </c>
      <c r="D167" s="16">
        <v>164</v>
      </c>
      <c r="E167" s="16">
        <v>864</v>
      </c>
      <c r="F167" s="26">
        <v>0.87631831856786435</v>
      </c>
      <c r="G167" s="93">
        <f t="shared" si="4"/>
        <v>985.94310046149019</v>
      </c>
      <c r="H167" s="39">
        <f t="shared" si="5"/>
        <v>6.8935986454947891</v>
      </c>
    </row>
    <row r="168" spans="3:8" x14ac:dyDescent="0.3">
      <c r="C168" s="15" t="s">
        <v>164</v>
      </c>
      <c r="D168" s="16">
        <v>165</v>
      </c>
      <c r="E168" s="16">
        <v>854</v>
      </c>
      <c r="F168" s="26">
        <v>0.88162095741468538</v>
      </c>
      <c r="G168" s="93">
        <f t="shared" si="4"/>
        <v>968.67025768570363</v>
      </c>
      <c r="H168" s="39">
        <f t="shared" si="5"/>
        <v>6.8759242626325046</v>
      </c>
    </row>
    <row r="169" spans="3:8" x14ac:dyDescent="0.3">
      <c r="C169" s="15" t="s">
        <v>165</v>
      </c>
      <c r="D169" s="16">
        <v>166</v>
      </c>
      <c r="E169" s="16">
        <v>779</v>
      </c>
      <c r="F169" s="26">
        <v>0.83963548853571812</v>
      </c>
      <c r="G169" s="93">
        <f t="shared" si="4"/>
        <v>927.78355683671339</v>
      </c>
      <c r="H169" s="39">
        <f t="shared" si="5"/>
        <v>6.8327984694150814</v>
      </c>
    </row>
    <row r="170" spans="3:8" x14ac:dyDescent="0.3">
      <c r="C170" s="15" t="s">
        <v>166</v>
      </c>
      <c r="D170" s="16">
        <v>167</v>
      </c>
      <c r="E170" s="16">
        <v>922</v>
      </c>
      <c r="F170" s="26">
        <v>0.91715626735896849</v>
      </c>
      <c r="G170" s="93">
        <f t="shared" si="4"/>
        <v>1005.2812512037665</v>
      </c>
      <c r="H170" s="39">
        <f t="shared" si="5"/>
        <v>6.913022633285971</v>
      </c>
    </row>
    <row r="171" spans="3:8" x14ac:dyDescent="0.3">
      <c r="C171" s="15" t="s">
        <v>167</v>
      </c>
      <c r="D171" s="16">
        <v>168</v>
      </c>
      <c r="E171" s="16">
        <v>1278</v>
      </c>
      <c r="F171" s="26">
        <v>1.268823293940369</v>
      </c>
      <c r="G171" s="93">
        <f t="shared" si="4"/>
        <v>1007.2324539622318</v>
      </c>
      <c r="H171" s="39">
        <f t="shared" si="5"/>
        <v>6.914961704175111</v>
      </c>
    </row>
    <row r="172" spans="3:8" x14ac:dyDescent="0.3">
      <c r="C172" s="15" t="s">
        <v>168</v>
      </c>
      <c r="D172" s="16">
        <v>169</v>
      </c>
      <c r="E172" s="16">
        <v>905</v>
      </c>
      <c r="F172" s="26">
        <v>1.0324255599370515</v>
      </c>
      <c r="G172" s="93">
        <f t="shared" si="4"/>
        <v>876.57651565230435</v>
      </c>
      <c r="H172" s="39">
        <f t="shared" si="5"/>
        <v>6.7760239973592498</v>
      </c>
    </row>
    <row r="173" spans="3:8" x14ac:dyDescent="0.3">
      <c r="C173" s="15" t="s">
        <v>169</v>
      </c>
      <c r="D173" s="16">
        <v>170</v>
      </c>
      <c r="E173" s="16">
        <v>843</v>
      </c>
      <c r="F173" s="26">
        <v>0.92151712841815292</v>
      </c>
      <c r="G173" s="93">
        <f t="shared" si="4"/>
        <v>914.7958014053055</v>
      </c>
      <c r="H173" s="39">
        <f t="shared" si="5"/>
        <v>6.8187008725068141</v>
      </c>
    </row>
    <row r="174" spans="3:8" x14ac:dyDescent="0.3">
      <c r="C174" s="15" t="s">
        <v>170</v>
      </c>
      <c r="D174" s="16">
        <v>171</v>
      </c>
      <c r="E174" s="16">
        <v>786</v>
      </c>
      <c r="F174" s="26">
        <v>0.91062868223834026</v>
      </c>
      <c r="G174" s="93">
        <f t="shared" si="4"/>
        <v>863.13995520984372</v>
      </c>
      <c r="H174" s="39">
        <f t="shared" si="5"/>
        <v>6.7605768508315158</v>
      </c>
    </row>
    <row r="175" spans="3:8" x14ac:dyDescent="0.3">
      <c r="C175" s="15" t="s">
        <v>171</v>
      </c>
      <c r="D175" s="16">
        <v>172</v>
      </c>
      <c r="E175" s="16">
        <v>924</v>
      </c>
      <c r="F175" s="26">
        <v>1.0696749531683261</v>
      </c>
      <c r="G175" s="93">
        <f t="shared" si="4"/>
        <v>863.81381303091769</v>
      </c>
      <c r="H175" s="39">
        <f t="shared" si="5"/>
        <v>6.7613572514046707</v>
      </c>
    </row>
    <row r="176" spans="3:8" x14ac:dyDescent="0.3">
      <c r="C176" s="15" t="s">
        <v>172</v>
      </c>
      <c r="D176" s="16">
        <v>173</v>
      </c>
      <c r="E176" s="16">
        <v>975</v>
      </c>
      <c r="F176" s="26">
        <v>1.077617074207192</v>
      </c>
      <c r="G176" s="93">
        <f t="shared" si="4"/>
        <v>904.7740828691974</v>
      </c>
      <c r="H176" s="39">
        <f t="shared" si="5"/>
        <v>6.8076852803478927</v>
      </c>
    </row>
    <row r="177" spans="3:8" x14ac:dyDescent="0.3">
      <c r="C177" s="15" t="s">
        <v>173</v>
      </c>
      <c r="D177" s="16">
        <v>174</v>
      </c>
      <c r="E177" s="16">
        <v>826</v>
      </c>
      <c r="F177" s="26">
        <v>0.93898398620369217</v>
      </c>
      <c r="G177" s="93">
        <f t="shared" si="4"/>
        <v>879.67421397622991</v>
      </c>
      <c r="H177" s="39">
        <f t="shared" si="5"/>
        <v>6.7795516275364491</v>
      </c>
    </row>
    <row r="178" spans="3:8" x14ac:dyDescent="0.3">
      <c r="C178" s="15" t="s">
        <v>174</v>
      </c>
      <c r="D178" s="16">
        <v>175</v>
      </c>
      <c r="E178" s="16">
        <v>879</v>
      </c>
      <c r="F178" s="26">
        <v>0.97072866412721415</v>
      </c>
      <c r="G178" s="93">
        <f t="shared" si="4"/>
        <v>905.50535127167825</v>
      </c>
      <c r="H178" s="39">
        <f t="shared" si="5"/>
        <v>6.8084931870483336</v>
      </c>
    </row>
    <row r="179" spans="3:8" x14ac:dyDescent="0.3">
      <c r="C179" s="15" t="s">
        <v>175</v>
      </c>
      <c r="D179" s="16">
        <v>176</v>
      </c>
      <c r="E179" s="16">
        <v>615</v>
      </c>
      <c r="F179" s="26">
        <v>0.87631831856786435</v>
      </c>
      <c r="G179" s="93">
        <f t="shared" si="4"/>
        <v>701.79977637015793</v>
      </c>
      <c r="H179" s="39">
        <f t="shared" si="5"/>
        <v>6.5536481444972514</v>
      </c>
    </row>
    <row r="180" spans="3:8" x14ac:dyDescent="0.3">
      <c r="C180" s="15" t="s">
        <v>176</v>
      </c>
      <c r="D180" s="16">
        <v>177</v>
      </c>
      <c r="E180" s="16">
        <v>730</v>
      </c>
      <c r="F180" s="26">
        <v>0.88162095741468538</v>
      </c>
      <c r="G180" s="93">
        <f t="shared" si="4"/>
        <v>828.02024368918455</v>
      </c>
      <c r="H180" s="39">
        <f t="shared" si="5"/>
        <v>6.7190376029863712</v>
      </c>
    </row>
    <row r="181" spans="3:8" x14ac:dyDescent="0.3">
      <c r="C181" s="15" t="s">
        <v>177</v>
      </c>
      <c r="D181" s="16">
        <v>178</v>
      </c>
      <c r="E181" s="16">
        <v>807</v>
      </c>
      <c r="F181" s="26">
        <v>0.83963548853571812</v>
      </c>
      <c r="G181" s="93">
        <f t="shared" si="4"/>
        <v>961.13136119027945</v>
      </c>
      <c r="H181" s="39">
        <f t="shared" si="5"/>
        <v>6.8681110918142814</v>
      </c>
    </row>
    <row r="182" spans="3:8" x14ac:dyDescent="0.3">
      <c r="C182" s="15" t="s">
        <v>178</v>
      </c>
      <c r="D182" s="16">
        <v>179</v>
      </c>
      <c r="E182" s="16">
        <v>899</v>
      </c>
      <c r="F182" s="26">
        <v>0.91715626735896849</v>
      </c>
      <c r="G182" s="93">
        <f t="shared" si="4"/>
        <v>980.20373626050548</v>
      </c>
      <c r="H182" s="39">
        <f t="shared" si="5"/>
        <v>6.8877604442009979</v>
      </c>
    </row>
    <row r="183" spans="3:8" ht="15" thickBot="1" x14ac:dyDescent="0.35">
      <c r="C183" s="7" t="s">
        <v>179</v>
      </c>
      <c r="D183" s="18">
        <v>180</v>
      </c>
      <c r="E183" s="18">
        <v>1189</v>
      </c>
      <c r="F183" s="27">
        <v>1.268823293940369</v>
      </c>
      <c r="G183" s="72">
        <f t="shared" si="4"/>
        <v>937.08872281775712</v>
      </c>
      <c r="H183" s="40">
        <f t="shared" si="5"/>
        <v>6.8427779659284127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0EB1-5E45-431A-BA39-D4995FB2DAB8}">
  <sheetPr>
    <tabColor rgb="FFFF0000"/>
  </sheetPr>
  <dimension ref="A1:L204"/>
  <sheetViews>
    <sheetView topLeftCell="A12" workbookViewId="0">
      <selection activeCell="M17" sqref="M17"/>
    </sheetView>
  </sheetViews>
  <sheetFormatPr defaultRowHeight="14.4" x14ac:dyDescent="0.3"/>
  <cols>
    <col min="1" max="1" width="17.33203125" customWidth="1"/>
    <col min="2" max="2" width="14.6640625" customWidth="1"/>
    <col min="4" max="4" width="9.21875" bestFit="1" customWidth="1"/>
    <col min="5" max="5" width="9" bestFit="1" customWidth="1"/>
    <col min="6" max="7" width="9.21875" bestFit="1" customWidth="1"/>
    <col min="8" max="8" width="9" bestFit="1" customWidth="1"/>
    <col min="9" max="9" width="10.21875" bestFit="1" customWidth="1"/>
    <col min="11" max="11" width="9.21875" bestFit="1" customWidth="1"/>
    <col min="12" max="12" width="16.4414062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0.97774757918748778</v>
      </c>
    </row>
    <row r="5" spans="1:9" x14ac:dyDescent="0.3">
      <c r="A5" t="s">
        <v>186</v>
      </c>
      <c r="B5">
        <v>0.95599032860699273</v>
      </c>
    </row>
    <row r="6" spans="1:9" x14ac:dyDescent="0.3">
      <c r="A6" s="53" t="s">
        <v>187</v>
      </c>
      <c r="B6" s="55">
        <v>0.95574308326208823</v>
      </c>
    </row>
    <row r="7" spans="1:9" x14ac:dyDescent="0.3">
      <c r="A7" t="s">
        <v>188</v>
      </c>
      <c r="B7">
        <v>5.415419740979692E-2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</v>
      </c>
      <c r="C12">
        <v>11.33938818074262</v>
      </c>
      <c r="D12">
        <v>11.33938818074262</v>
      </c>
      <c r="E12">
        <v>3866.5655322089638</v>
      </c>
      <c r="F12">
        <v>1.1522999586503858E-122</v>
      </c>
    </row>
    <row r="13" spans="1:9" x14ac:dyDescent="0.3">
      <c r="A13" t="s">
        <v>192</v>
      </c>
      <c r="B13">
        <v>178</v>
      </c>
      <c r="C13">
        <v>0.52201652328366743</v>
      </c>
      <c r="D13">
        <v>2.9326770970992551E-3</v>
      </c>
    </row>
    <row r="14" spans="1:9" ht="15" thickBot="1" x14ac:dyDescent="0.35">
      <c r="A14" s="3" t="s">
        <v>193</v>
      </c>
      <c r="B14" s="3">
        <v>179</v>
      </c>
      <c r="C14" s="3">
        <v>11.861404704026288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12" x14ac:dyDescent="0.3">
      <c r="A17" t="s">
        <v>194</v>
      </c>
      <c r="B17">
        <v>7.6703965102296934</v>
      </c>
      <c r="C17">
        <v>8.106585256580711E-3</v>
      </c>
      <c r="D17">
        <v>946.1932820607874</v>
      </c>
      <c r="E17">
        <v>0</v>
      </c>
      <c r="F17">
        <v>7.6543991298129654</v>
      </c>
      <c r="G17">
        <v>7.6863938906464213</v>
      </c>
      <c r="H17">
        <v>7.6543991298129654</v>
      </c>
      <c r="I17">
        <v>7.6863938906464213</v>
      </c>
    </row>
    <row r="18" spans="1:12" ht="15" thickBot="1" x14ac:dyDescent="0.35">
      <c r="A18" s="3" t="s">
        <v>182</v>
      </c>
      <c r="B18" s="3">
        <v>-4.8304031502508921E-3</v>
      </c>
      <c r="C18" s="3">
        <v>7.7682052397233653E-5</v>
      </c>
      <c r="D18" s="3">
        <v>-62.18171380887599</v>
      </c>
      <c r="E18" s="3">
        <v>1.1522999586505169E-122</v>
      </c>
      <c r="F18" s="3">
        <v>-4.9836994278348408E-3</v>
      </c>
      <c r="G18" s="3">
        <v>-4.6771068726669434E-3</v>
      </c>
      <c r="H18" s="3">
        <v>-4.9836994278348408E-3</v>
      </c>
      <c r="I18" s="3">
        <v>-4.6771068726669434E-3</v>
      </c>
    </row>
    <row r="22" spans="1:12" ht="15" thickBot="1" x14ac:dyDescent="0.35">
      <c r="A22" t="s">
        <v>207</v>
      </c>
    </row>
    <row r="23" spans="1:12" ht="15" thickBot="1" x14ac:dyDescent="0.35">
      <c r="K23" s="102" t="s">
        <v>251</v>
      </c>
      <c r="L23" s="103"/>
    </row>
    <row r="24" spans="1:12" ht="15" thickBot="1" x14ac:dyDescent="0.35">
      <c r="A24" s="4" t="s">
        <v>208</v>
      </c>
      <c r="B24" s="4" t="s">
        <v>247</v>
      </c>
      <c r="C24" s="4" t="s">
        <v>210</v>
      </c>
      <c r="D24" s="6" t="s">
        <v>248</v>
      </c>
      <c r="E24" s="6" t="s">
        <v>239</v>
      </c>
      <c r="F24" s="6" t="s">
        <v>243</v>
      </c>
      <c r="G24" s="6" t="s">
        <v>244</v>
      </c>
      <c r="H24" s="6" t="s">
        <v>218</v>
      </c>
      <c r="I24" s="6" t="s">
        <v>211</v>
      </c>
      <c r="K24" s="11" t="s">
        <v>212</v>
      </c>
      <c r="L24" s="12" t="s">
        <v>213</v>
      </c>
    </row>
    <row r="25" spans="1:12" ht="15" thickBot="1" x14ac:dyDescent="0.35">
      <c r="A25">
        <v>1</v>
      </c>
      <c r="B25">
        <v>7.6655661070794423</v>
      </c>
      <c r="C25">
        <v>-0.10208977456614576</v>
      </c>
      <c r="D25" s="2">
        <f>EXP(B25)</f>
        <v>2133.6002863539698</v>
      </c>
      <c r="E25" s="2">
        <v>1.0324255599370515</v>
      </c>
      <c r="F25" s="2">
        <f>D25*E25</f>
        <v>2202.7834703208509</v>
      </c>
      <c r="G25" s="2">
        <v>1989</v>
      </c>
      <c r="H25" s="2">
        <f>G25-F25</f>
        <v>-213.78347032085094</v>
      </c>
      <c r="I25" s="2">
        <f>H25*H25</f>
        <v>45703.372182426152</v>
      </c>
      <c r="K25" s="100">
        <f>AVERAGE(I25:I204)</f>
        <v>5892.3665329538235</v>
      </c>
      <c r="L25" s="101">
        <f>SQRT(K25)</f>
        <v>76.761751757980505</v>
      </c>
    </row>
    <row r="26" spans="1:12" x14ac:dyDescent="0.3">
      <c r="A26">
        <v>2</v>
      </c>
      <c r="B26">
        <v>7.6607357039291912</v>
      </c>
      <c r="C26">
        <v>-0.12601945995877273</v>
      </c>
      <c r="D26" s="2">
        <f t="shared" ref="D26:D89" si="0">EXP(B26)</f>
        <v>2123.3189882078095</v>
      </c>
      <c r="E26" s="2">
        <v>0.92151712841815292</v>
      </c>
      <c r="F26" s="2">
        <f t="shared" ref="F26:F89" si="1">D26*E26</f>
        <v>1956.6748167289986</v>
      </c>
      <c r="G26" s="2">
        <v>1725</v>
      </c>
      <c r="H26" s="2">
        <f>G26-F26</f>
        <v>-231.67481672899862</v>
      </c>
      <c r="I26" s="2">
        <f t="shared" ref="I26:I89" si="2">H26*H26</f>
        <v>53673.220706415101</v>
      </c>
    </row>
    <row r="27" spans="1:12" x14ac:dyDescent="0.3">
      <c r="A27">
        <v>3</v>
      </c>
      <c r="B27">
        <v>7.655905300778941</v>
      </c>
      <c r="C27">
        <v>-8.0166318824516303E-2</v>
      </c>
      <c r="D27" s="2">
        <f t="shared" si="0"/>
        <v>2113.087233123792</v>
      </c>
      <c r="E27" s="2">
        <v>0.91062868223834026</v>
      </c>
      <c r="F27" s="2">
        <f t="shared" si="1"/>
        <v>1924.2378425541792</v>
      </c>
      <c r="G27" s="2">
        <v>1776</v>
      </c>
      <c r="H27" s="2">
        <f>G27-F27</f>
        <v>-148.23784255417922</v>
      </c>
      <c r="I27" s="2">
        <f t="shared" si="2"/>
        <v>21974.457965117628</v>
      </c>
    </row>
    <row r="28" spans="1:12" x14ac:dyDescent="0.3">
      <c r="A28">
        <v>4</v>
      </c>
      <c r="B28">
        <v>7.65107489762869</v>
      </c>
      <c r="C28">
        <v>-3.0890951664074962E-2</v>
      </c>
      <c r="D28" s="2">
        <f t="shared" si="0"/>
        <v>2102.9047823660094</v>
      </c>
      <c r="E28" s="2">
        <v>1.0696749531683261</v>
      </c>
      <c r="F28" s="2">
        <f t="shared" si="1"/>
        <v>2249.4245745948101</v>
      </c>
      <c r="G28" s="2">
        <v>2181</v>
      </c>
      <c r="H28" s="2">
        <f t="shared" ref="H28:H89" si="3">G28-F28</f>
        <v>-68.42457459481011</v>
      </c>
      <c r="I28" s="2">
        <f t="shared" si="2"/>
        <v>4681.9224084807329</v>
      </c>
    </row>
    <row r="29" spans="1:12" x14ac:dyDescent="0.3">
      <c r="A29">
        <v>5</v>
      </c>
      <c r="B29">
        <v>7.6462444944784389</v>
      </c>
      <c r="C29">
        <v>-4.4986753099505172E-2</v>
      </c>
      <c r="D29" s="2">
        <f t="shared" si="0"/>
        <v>2092.7713983489693</v>
      </c>
      <c r="E29" s="2">
        <v>1.077617074207192</v>
      </c>
      <c r="F29" s="2">
        <f t="shared" si="1"/>
        <v>2255.2061912733102</v>
      </c>
      <c r="G29" s="2">
        <v>2156</v>
      </c>
      <c r="H29" s="2">
        <f t="shared" si="3"/>
        <v>-99.206191273310196</v>
      </c>
      <c r="I29" s="2">
        <f t="shared" si="2"/>
        <v>9841.8683869566084</v>
      </c>
    </row>
    <row r="30" spans="1:12" x14ac:dyDescent="0.3">
      <c r="A30">
        <v>6</v>
      </c>
      <c r="B30">
        <v>7.6414140913281878</v>
      </c>
      <c r="C30">
        <v>-4.4763527464084518E-2</v>
      </c>
      <c r="D30" s="2">
        <f t="shared" si="0"/>
        <v>2082.6868446320445</v>
      </c>
      <c r="E30" s="2">
        <v>0.93898398620369217</v>
      </c>
      <c r="F30" s="2">
        <f>D30*E30</f>
        <v>1955.609595386587</v>
      </c>
      <c r="G30" s="2">
        <v>1870</v>
      </c>
      <c r="H30" s="2">
        <f t="shared" si="3"/>
        <v>-85.609595386586989</v>
      </c>
      <c r="I30" s="2">
        <f t="shared" si="2"/>
        <v>7329.0028222551364</v>
      </c>
    </row>
    <row r="31" spans="1:12" x14ac:dyDescent="0.3">
      <c r="A31">
        <v>7</v>
      </c>
      <c r="B31">
        <v>7.6365836881779368</v>
      </c>
      <c r="C31">
        <v>-3.8496130978257881E-2</v>
      </c>
      <c r="D31" s="2">
        <f t="shared" si="0"/>
        <v>2072.6508859139576</v>
      </c>
      <c r="E31" s="2">
        <v>0.97072866412721415</v>
      </c>
      <c r="F31" s="2">
        <f t="shared" si="1"/>
        <v>2011.981625685343</v>
      </c>
      <c r="G31" s="2">
        <v>1936</v>
      </c>
      <c r="H31" s="2">
        <f t="shared" si="3"/>
        <v>-75.981625685343033</v>
      </c>
      <c r="I31" s="2">
        <f t="shared" si="2"/>
        <v>5773.2074417875801</v>
      </c>
    </row>
    <row r="32" spans="1:12" x14ac:dyDescent="0.3">
      <c r="A32">
        <v>8</v>
      </c>
      <c r="B32">
        <v>7.6317532850276866</v>
      </c>
      <c r="C32">
        <v>-0.12259369550299848</v>
      </c>
      <c r="D32" s="2">
        <f t="shared" si="0"/>
        <v>2062.6632880272909</v>
      </c>
      <c r="E32" s="2">
        <v>0.87631831856786435</v>
      </c>
      <c r="F32" s="2">
        <f t="shared" si="1"/>
        <v>1807.5496243357381</v>
      </c>
      <c r="G32" s="2">
        <v>1599</v>
      </c>
      <c r="H32" s="2">
        <f t="shared" si="3"/>
        <v>-208.54962433573814</v>
      </c>
      <c r="I32" s="2">
        <f t="shared" si="2"/>
        <v>43492.945810577505</v>
      </c>
    </row>
    <row r="33" spans="1:9" x14ac:dyDescent="0.3">
      <c r="A33">
        <v>9</v>
      </c>
      <c r="B33">
        <v>7.6269228818774355</v>
      </c>
      <c r="C33">
        <v>-4.2167120652541357E-2</v>
      </c>
      <c r="D33" s="2">
        <f t="shared" si="0"/>
        <v>2052.7238179330179</v>
      </c>
      <c r="E33" s="2">
        <v>0.88162095741468538</v>
      </c>
      <c r="F33" s="2">
        <f t="shared" si="1"/>
        <v>1809.7243376740355</v>
      </c>
      <c r="G33" s="2">
        <v>1735</v>
      </c>
      <c r="H33" s="2">
        <f t="shared" si="3"/>
        <v>-74.724337674035496</v>
      </c>
      <c r="I33" s="2">
        <f t="shared" si="2"/>
        <v>5583.7266408232808</v>
      </c>
    </row>
    <row r="34" spans="1:9" x14ac:dyDescent="0.3">
      <c r="A34">
        <v>10</v>
      </c>
      <c r="B34">
        <v>7.6220924787271844</v>
      </c>
      <c r="C34">
        <v>-3.8774488288225051E-2</v>
      </c>
      <c r="D34" s="2">
        <f t="shared" si="0"/>
        <v>2042.8322437150753</v>
      </c>
      <c r="E34" s="2">
        <v>0.83963548853571812</v>
      </c>
      <c r="F34" s="2">
        <f t="shared" si="1"/>
        <v>1715.2344489482243</v>
      </c>
      <c r="G34" s="2">
        <v>1650</v>
      </c>
      <c r="H34" s="2">
        <f t="shared" si="3"/>
        <v>-65.234448948224326</v>
      </c>
      <c r="I34" s="2">
        <f t="shared" si="2"/>
        <v>4255.5333295784858</v>
      </c>
    </row>
    <row r="35" spans="1:9" x14ac:dyDescent="0.3">
      <c r="A35">
        <v>11</v>
      </c>
      <c r="B35">
        <v>7.6172620755769334</v>
      </c>
      <c r="C35">
        <v>-0.14431381701766188</v>
      </c>
      <c r="D35" s="2">
        <f t="shared" si="0"/>
        <v>2032.9883345749452</v>
      </c>
      <c r="E35" s="2">
        <v>0.91715626735896849</v>
      </c>
      <c r="F35" s="2">
        <f t="shared" si="1"/>
        <v>1864.5679925230825</v>
      </c>
      <c r="G35" s="2">
        <v>1614</v>
      </c>
      <c r="H35" s="2">
        <f t="shared" si="3"/>
        <v>-250.56799252308247</v>
      </c>
      <c r="I35" s="2">
        <f t="shared" si="2"/>
        <v>62784.31887704751</v>
      </c>
    </row>
    <row r="36" spans="1:9" x14ac:dyDescent="0.3">
      <c r="A36">
        <v>12</v>
      </c>
      <c r="B36">
        <v>7.6124316724266823</v>
      </c>
      <c r="C36">
        <v>-0.11640029986074563</v>
      </c>
      <c r="D36" s="2">
        <f t="shared" si="0"/>
        <v>2023.1918608262711</v>
      </c>
      <c r="E36" s="2">
        <v>1.268823293940369</v>
      </c>
      <c r="F36" s="2">
        <f t="shared" si="1"/>
        <v>2567.0729611269339</v>
      </c>
      <c r="G36" s="2">
        <v>2285</v>
      </c>
      <c r="H36" s="2">
        <f t="shared" si="3"/>
        <v>-282.07296112693393</v>
      </c>
      <c r="I36" s="2">
        <f t="shared" si="2"/>
        <v>79565.155398916788</v>
      </c>
    </row>
    <row r="37" spans="1:9" x14ac:dyDescent="0.3">
      <c r="A37">
        <v>13</v>
      </c>
      <c r="B37">
        <v>7.6076012692764321</v>
      </c>
      <c r="C37">
        <v>-2.3228654036723917E-2</v>
      </c>
      <c r="D37" s="2">
        <f t="shared" si="0"/>
        <v>2013.4425938895001</v>
      </c>
      <c r="E37" s="2">
        <v>1.0324255599370515</v>
      </c>
      <c r="F37" s="2">
        <f t="shared" si="1"/>
        <v>2078.7295973974765</v>
      </c>
      <c r="G37" s="2">
        <v>2031</v>
      </c>
      <c r="H37" s="2">
        <f t="shared" si="3"/>
        <v>-47.729597397476482</v>
      </c>
      <c r="I37" s="2">
        <f t="shared" si="2"/>
        <v>2278.1144677251937</v>
      </c>
    </row>
    <row r="38" spans="1:9" x14ac:dyDescent="0.3">
      <c r="A38">
        <v>14</v>
      </c>
      <c r="B38">
        <v>7.602770866126181</v>
      </c>
      <c r="C38">
        <v>-2.9391478016089323E-2</v>
      </c>
      <c r="D38" s="2">
        <f t="shared" si="0"/>
        <v>2003.7403062865437</v>
      </c>
      <c r="E38" s="2">
        <v>0.92151712841815292</v>
      </c>
      <c r="F38" s="2">
        <f t="shared" si="1"/>
        <v>1846.481013144886</v>
      </c>
      <c r="G38" s="2">
        <v>1793</v>
      </c>
      <c r="H38" s="2">
        <f t="shared" si="3"/>
        <v>-53.481013144885992</v>
      </c>
      <c r="I38" s="2">
        <f t="shared" si="2"/>
        <v>2860.2187670034682</v>
      </c>
    </row>
    <row r="39" spans="1:9" x14ac:dyDescent="0.3">
      <c r="A39">
        <v>15</v>
      </c>
      <c r="B39">
        <v>7.59794046297593</v>
      </c>
      <c r="C39">
        <v>3.2043533830890425E-2</v>
      </c>
      <c r="D39" s="2">
        <f t="shared" si="0"/>
        <v>1994.0847716354801</v>
      </c>
      <c r="E39" s="2">
        <v>0.91062868223834026</v>
      </c>
      <c r="F39" s="2">
        <f t="shared" si="1"/>
        <v>1815.8707878659588</v>
      </c>
      <c r="G39" s="2">
        <v>1875</v>
      </c>
      <c r="H39" s="2">
        <f t="shared" si="3"/>
        <v>59.129212134041154</v>
      </c>
      <c r="I39" s="2">
        <f t="shared" si="2"/>
        <v>3496.2637275924399</v>
      </c>
    </row>
    <row r="40" spans="1:9" x14ac:dyDescent="0.3">
      <c r="A40">
        <v>16</v>
      </c>
      <c r="B40">
        <v>7.5931100598256789</v>
      </c>
      <c r="C40">
        <v>5.5550386579894528E-2</v>
      </c>
      <c r="D40" s="2">
        <f t="shared" si="0"/>
        <v>1984.4757646452642</v>
      </c>
      <c r="E40" s="2">
        <v>1.0696749531683261</v>
      </c>
      <c r="F40" s="2">
        <f t="shared" si="1"/>
        <v>2122.7440206106012</v>
      </c>
      <c r="G40" s="2">
        <v>2244</v>
      </c>
      <c r="H40" s="2">
        <f t="shared" si="3"/>
        <v>121.25597938939882</v>
      </c>
      <c r="I40" s="2">
        <f t="shared" si="2"/>
        <v>14703.012537682311</v>
      </c>
    </row>
    <row r="41" spans="1:9" x14ac:dyDescent="0.3">
      <c r="A41">
        <v>17</v>
      </c>
      <c r="B41">
        <v>7.5882796566754278</v>
      </c>
      <c r="C41">
        <v>2.083213293104702E-2</v>
      </c>
      <c r="D41" s="2">
        <f t="shared" si="0"/>
        <v>1974.9130611104736</v>
      </c>
      <c r="E41" s="2">
        <v>1.077617074207192</v>
      </c>
      <c r="F41" s="2">
        <f t="shared" si="1"/>
        <v>2128.2000347274379</v>
      </c>
      <c r="G41" s="2">
        <v>2173</v>
      </c>
      <c r="H41" s="2">
        <f t="shared" si="3"/>
        <v>44.799965272562076</v>
      </c>
      <c r="I41" s="2">
        <f t="shared" si="2"/>
        <v>2007.036888422768</v>
      </c>
    </row>
    <row r="42" spans="1:9" x14ac:dyDescent="0.3">
      <c r="A42">
        <v>18</v>
      </c>
      <c r="B42">
        <v>7.5834492535251776</v>
      </c>
      <c r="C42">
        <v>2.9116765644825904E-2</v>
      </c>
      <c r="D42" s="2">
        <f t="shared" si="0"/>
        <v>1965.3964379060792</v>
      </c>
      <c r="E42" s="2">
        <v>0.93898398620369217</v>
      </c>
      <c r="F42" s="2">
        <f t="shared" si="1"/>
        <v>1845.4757817355876</v>
      </c>
      <c r="G42" s="2">
        <v>1900</v>
      </c>
      <c r="H42" s="2">
        <f t="shared" si="3"/>
        <v>54.524218264412411</v>
      </c>
      <c r="I42" s="2">
        <f t="shared" si="2"/>
        <v>2972.8903773452839</v>
      </c>
    </row>
    <row r="43" spans="1:9" x14ac:dyDescent="0.3">
      <c r="A43">
        <v>19</v>
      </c>
      <c r="B43">
        <v>7.5786188503749266</v>
      </c>
      <c r="C43">
        <v>4.4463632109520645E-2</v>
      </c>
      <c r="D43" s="2">
        <f t="shared" si="0"/>
        <v>1955.9256729822312</v>
      </c>
      <c r="E43" s="2">
        <v>0.97072866412721415</v>
      </c>
      <c r="F43" s="2">
        <f t="shared" si="1"/>
        <v>1898.6731156661635</v>
      </c>
      <c r="G43" s="2">
        <v>1985</v>
      </c>
      <c r="H43" s="2">
        <f t="shared" si="3"/>
        <v>86.32688433383646</v>
      </c>
      <c r="I43" s="2">
        <f t="shared" si="2"/>
        <v>7452.3309587875792</v>
      </c>
    </row>
    <row r="44" spans="1:9" x14ac:dyDescent="0.3">
      <c r="A44">
        <v>20</v>
      </c>
      <c r="B44">
        <v>7.5737884472246755</v>
      </c>
      <c r="C44">
        <v>1.9011125816490448E-3</v>
      </c>
      <c r="D44" s="2">
        <f t="shared" si="0"/>
        <v>1946.5005453590886</v>
      </c>
      <c r="E44" s="2">
        <v>0.87631831856786435</v>
      </c>
      <c r="F44" s="2">
        <f t="shared" si="1"/>
        <v>1705.7540850005075</v>
      </c>
      <c r="G44" s="2">
        <v>1709</v>
      </c>
      <c r="H44" s="2">
        <f t="shared" si="3"/>
        <v>3.2459149994924701</v>
      </c>
      <c r="I44" s="2">
        <f t="shared" si="2"/>
        <v>10.535964183930203</v>
      </c>
    </row>
    <row r="45" spans="1:9" x14ac:dyDescent="0.3">
      <c r="A45">
        <v>21</v>
      </c>
      <c r="B45">
        <v>7.5689580440744244</v>
      </c>
      <c r="C45">
        <v>2.211776116905817E-2</v>
      </c>
      <c r="D45" s="2">
        <f t="shared" si="0"/>
        <v>1937.1208351216576</v>
      </c>
      <c r="E45" s="2">
        <v>0.88162095741468538</v>
      </c>
      <c r="F45" s="2">
        <f t="shared" si="1"/>
        <v>1707.8063252878906</v>
      </c>
      <c r="G45" s="2">
        <v>1746</v>
      </c>
      <c r="H45" s="2">
        <f t="shared" si="3"/>
        <v>38.193674712109441</v>
      </c>
      <c r="I45" s="2">
        <f t="shared" si="2"/>
        <v>1458.7567880144281</v>
      </c>
    </row>
    <row r="46" spans="1:9" x14ac:dyDescent="0.3">
      <c r="A46">
        <v>22</v>
      </c>
      <c r="B46">
        <v>7.5641276409241733</v>
      </c>
      <c r="C46">
        <v>3.0639706281994528E-2</v>
      </c>
      <c r="D46" s="2">
        <f t="shared" si="0"/>
        <v>1927.78632341466</v>
      </c>
      <c r="E46" s="2">
        <v>0.83963548853571812</v>
      </c>
      <c r="F46" s="2">
        <f t="shared" si="1"/>
        <v>1618.637811452744</v>
      </c>
      <c r="G46" s="2">
        <v>1669</v>
      </c>
      <c r="H46" s="2">
        <f t="shared" si="3"/>
        <v>50.362188547255982</v>
      </c>
      <c r="I46" s="2">
        <f t="shared" si="2"/>
        <v>2536.3500352693618</v>
      </c>
    </row>
    <row r="47" spans="1:9" x14ac:dyDescent="0.3">
      <c r="A47">
        <v>23</v>
      </c>
      <c r="B47">
        <v>7.5592972377739232</v>
      </c>
      <c r="C47">
        <v>1.3793485095408897E-2</v>
      </c>
      <c r="D47" s="2">
        <f t="shared" si="0"/>
        <v>1918.4967924374298</v>
      </c>
      <c r="E47" s="2">
        <v>0.91715626735896849</v>
      </c>
      <c r="F47" s="2">
        <f t="shared" si="1"/>
        <v>1759.5613570920668</v>
      </c>
      <c r="G47" s="2">
        <v>1784</v>
      </c>
      <c r="H47" s="2">
        <f t="shared" si="3"/>
        <v>24.438642907933172</v>
      </c>
      <c r="I47" s="2">
        <f t="shared" si="2"/>
        <v>597.24726718147235</v>
      </c>
    </row>
    <row r="48" spans="1:9" x14ac:dyDescent="0.3">
      <c r="A48">
        <v>24</v>
      </c>
      <c r="B48">
        <v>7.5544668346236721</v>
      </c>
      <c r="C48">
        <v>-6.2080844798195756E-4</v>
      </c>
      <c r="D48" s="2">
        <f t="shared" si="0"/>
        <v>1909.2520254388241</v>
      </c>
      <c r="E48" s="2">
        <v>1.268823293940369</v>
      </c>
      <c r="F48" s="2">
        <f t="shared" si="1"/>
        <v>2422.5034438796101</v>
      </c>
      <c r="G48" s="2">
        <v>2421</v>
      </c>
      <c r="H48" s="2">
        <f t="shared" si="3"/>
        <v>-1.5034438796101313</v>
      </c>
      <c r="I48" s="2">
        <f t="shared" si="2"/>
        <v>2.2603434991371629</v>
      </c>
    </row>
    <row r="49" spans="1:9" x14ac:dyDescent="0.3">
      <c r="A49">
        <v>25</v>
      </c>
      <c r="B49">
        <v>7.549636431473421</v>
      </c>
      <c r="C49">
        <v>-6.9888936116164757E-3</v>
      </c>
      <c r="D49" s="2">
        <f t="shared" si="0"/>
        <v>1900.0518067121754</v>
      </c>
      <c r="E49" s="2">
        <v>1.0324255599370515</v>
      </c>
      <c r="F49" s="2">
        <f t="shared" si="1"/>
        <v>1961.6620504542241</v>
      </c>
      <c r="G49" s="2">
        <v>1948</v>
      </c>
      <c r="H49" s="2">
        <f t="shared" si="3"/>
        <v>-13.662050454224072</v>
      </c>
      <c r="I49" s="2">
        <f t="shared" si="2"/>
        <v>186.65162261376418</v>
      </c>
    </row>
    <row r="50" spans="1:9" x14ac:dyDescent="0.3">
      <c r="A50">
        <v>26</v>
      </c>
      <c r="B50">
        <v>7.5448060283231699</v>
      </c>
      <c r="C50">
        <v>5.7162442656416346E-2</v>
      </c>
      <c r="D50" s="2">
        <f t="shared" si="0"/>
        <v>1890.8959215902528</v>
      </c>
      <c r="E50" s="2">
        <v>0.92151712841815292</v>
      </c>
      <c r="F50" s="2">
        <f t="shared" si="1"/>
        <v>1742.4929798014466</v>
      </c>
      <c r="G50" s="2">
        <v>1845</v>
      </c>
      <c r="H50" s="2">
        <f t="shared" si="3"/>
        <v>102.50702019855339</v>
      </c>
      <c r="I50" s="2">
        <f t="shared" si="2"/>
        <v>10507.689189986633</v>
      </c>
    </row>
    <row r="51" spans="1:9" x14ac:dyDescent="0.3">
      <c r="A51">
        <v>27</v>
      </c>
      <c r="B51">
        <v>7.5399756251729197</v>
      </c>
      <c r="C51">
        <v>9.2671489053383738E-2</v>
      </c>
      <c r="D51" s="2">
        <f t="shared" si="0"/>
        <v>1881.7841564402556</v>
      </c>
      <c r="E51" s="2">
        <v>0.91062868223834026</v>
      </c>
      <c r="F51" s="2">
        <f t="shared" si="1"/>
        <v>1713.6066266361768</v>
      </c>
      <c r="G51" s="2">
        <v>1880</v>
      </c>
      <c r="H51" s="2">
        <f t="shared" si="3"/>
        <v>166.39337336382323</v>
      </c>
      <c r="I51" s="2">
        <f t="shared" si="2"/>
        <v>27686.754699392677</v>
      </c>
    </row>
    <row r="52" spans="1:9" x14ac:dyDescent="0.3">
      <c r="A52">
        <v>28</v>
      </c>
      <c r="B52">
        <v>7.5351452220226687</v>
      </c>
      <c r="C52">
        <v>6.7928479931010699E-2</v>
      </c>
      <c r="D52" s="2">
        <f t="shared" si="0"/>
        <v>1872.7162986588226</v>
      </c>
      <c r="E52" s="2">
        <v>1.0696749531683261</v>
      </c>
      <c r="F52" s="2">
        <f t="shared" si="1"/>
        <v>2003.197719065437</v>
      </c>
      <c r="G52" s="2">
        <v>2144</v>
      </c>
      <c r="H52" s="2">
        <f t="shared" si="3"/>
        <v>140.80228093456299</v>
      </c>
      <c r="I52" s="2">
        <f t="shared" si="2"/>
        <v>19825.2823163756</v>
      </c>
    </row>
    <row r="53" spans="1:9" x14ac:dyDescent="0.3">
      <c r="A53">
        <v>29</v>
      </c>
      <c r="B53">
        <v>7.5303148188724176</v>
      </c>
      <c r="C53">
        <v>5.1743081958006698E-2</v>
      </c>
      <c r="D53" s="2">
        <f t="shared" si="0"/>
        <v>1863.6921366670808</v>
      </c>
      <c r="E53" s="2">
        <v>1.077617074207192</v>
      </c>
      <c r="F53" s="2">
        <f t="shared" si="1"/>
        <v>2008.3464675381299</v>
      </c>
      <c r="G53" s="2">
        <v>2115</v>
      </c>
      <c r="H53" s="2">
        <f t="shared" si="3"/>
        <v>106.6535324618701</v>
      </c>
      <c r="I53" s="2">
        <f t="shared" si="2"/>
        <v>11374.975986595178</v>
      </c>
    </row>
    <row r="54" spans="1:9" x14ac:dyDescent="0.3">
      <c r="A54">
        <v>30</v>
      </c>
      <c r="B54">
        <v>7.5254844157221665</v>
      </c>
      <c r="C54">
        <v>6.257318441910531E-2</v>
      </c>
      <c r="D54" s="2">
        <f t="shared" si="0"/>
        <v>1854.7114599057027</v>
      </c>
      <c r="E54" s="2">
        <v>0.93898398620369217</v>
      </c>
      <c r="F54" s="2">
        <f t="shared" si="1"/>
        <v>1741.5443598799261</v>
      </c>
      <c r="G54" s="2">
        <v>1854</v>
      </c>
      <c r="H54" s="2">
        <f t="shared" si="3"/>
        <v>112.45564012007389</v>
      </c>
      <c r="I54" s="2">
        <f t="shared" si="2"/>
        <v>12646.270994815573</v>
      </c>
    </row>
    <row r="55" spans="1:9" x14ac:dyDescent="0.3">
      <c r="A55">
        <v>31</v>
      </c>
      <c r="B55">
        <v>7.5206540125719155</v>
      </c>
      <c r="C55">
        <v>-2.8156565796310318E-2</v>
      </c>
      <c r="D55" s="2">
        <f t="shared" si="0"/>
        <v>1845.7740588299948</v>
      </c>
      <c r="E55" s="2">
        <v>0.97072866412721415</v>
      </c>
      <c r="F55" s="2">
        <f t="shared" si="1"/>
        <v>1791.7457864087069</v>
      </c>
      <c r="G55" s="2">
        <v>1742</v>
      </c>
      <c r="H55" s="2">
        <f t="shared" si="3"/>
        <v>-49.745786408706863</v>
      </c>
      <c r="I55" s="2">
        <f t="shared" si="2"/>
        <v>2474.6432654206847</v>
      </c>
    </row>
    <row r="56" spans="1:9" x14ac:dyDescent="0.3">
      <c r="A56">
        <v>32</v>
      </c>
      <c r="B56">
        <v>7.5158236094216644</v>
      </c>
      <c r="C56">
        <v>4.5723110055531535E-2</v>
      </c>
      <c r="D56" s="2">
        <f t="shared" si="0"/>
        <v>1836.8797249050083</v>
      </c>
      <c r="E56" s="2">
        <v>0.87631831856786435</v>
      </c>
      <c r="F56" s="2">
        <f t="shared" si="1"/>
        <v>1609.691351940158</v>
      </c>
      <c r="G56" s="2">
        <v>1685</v>
      </c>
      <c r="H56" s="2">
        <f t="shared" si="3"/>
        <v>75.308648059841971</v>
      </c>
      <c r="I56" s="2">
        <f t="shared" si="2"/>
        <v>5671.3924726011401</v>
      </c>
    </row>
    <row r="57" spans="1:9" x14ac:dyDescent="0.3">
      <c r="A57">
        <v>33</v>
      </c>
      <c r="B57">
        <v>7.5109932062714142</v>
      </c>
      <c r="C57">
        <v>1.7451383390764796E-2</v>
      </c>
      <c r="D57" s="2">
        <f t="shared" si="0"/>
        <v>1828.0282506006745</v>
      </c>
      <c r="E57" s="2">
        <v>0.88162095741468538</v>
      </c>
      <c r="F57" s="2">
        <f t="shared" si="1"/>
        <v>1611.628016475659</v>
      </c>
      <c r="G57" s="2">
        <v>1640</v>
      </c>
      <c r="H57" s="2">
        <f t="shared" si="3"/>
        <v>28.371983524340976</v>
      </c>
      <c r="I57" s="2">
        <f t="shared" si="2"/>
        <v>804.96944910547575</v>
      </c>
    </row>
    <row r="58" spans="1:9" x14ac:dyDescent="0.3">
      <c r="A58">
        <v>34</v>
      </c>
      <c r="B58">
        <v>7.5061628031211631</v>
      </c>
      <c r="C58">
        <v>-2.1493893752043469E-2</v>
      </c>
      <c r="D58" s="2">
        <f t="shared" si="0"/>
        <v>1819.2194293869566</v>
      </c>
      <c r="E58" s="2">
        <v>0.83963548853571812</v>
      </c>
      <c r="F58" s="2">
        <f t="shared" si="1"/>
        <v>1527.4811943469876</v>
      </c>
      <c r="G58" s="2">
        <v>1495</v>
      </c>
      <c r="H58" s="2">
        <f t="shared" si="3"/>
        <v>-32.48119434698765</v>
      </c>
      <c r="I58" s="2">
        <f t="shared" si="2"/>
        <v>1055.0279862067825</v>
      </c>
    </row>
    <row r="59" spans="1:9" x14ac:dyDescent="0.3">
      <c r="A59">
        <v>35</v>
      </c>
      <c r="B59">
        <v>7.5013323999709121</v>
      </c>
      <c r="C59">
        <v>3.8706881401838977E-2</v>
      </c>
      <c r="D59" s="2">
        <f t="shared" si="0"/>
        <v>1810.4530557290411</v>
      </c>
      <c r="E59" s="2">
        <v>0.91715626735896849</v>
      </c>
      <c r="F59" s="2">
        <f t="shared" si="1"/>
        <v>1660.468366821086</v>
      </c>
      <c r="G59" s="2">
        <v>1726</v>
      </c>
      <c r="H59" s="2">
        <f t="shared" si="3"/>
        <v>65.531633178914035</v>
      </c>
      <c r="I59" s="2">
        <f t="shared" si="2"/>
        <v>4294.3949470957468</v>
      </c>
    </row>
    <row r="60" spans="1:9" x14ac:dyDescent="0.3">
      <c r="A60">
        <v>36</v>
      </c>
      <c r="B60">
        <v>7.496501996820661</v>
      </c>
      <c r="C60">
        <v>-4.6594761190013934E-2</v>
      </c>
      <c r="D60" s="2">
        <f t="shared" si="0"/>
        <v>1801.728925082534</v>
      </c>
      <c r="E60" s="2">
        <v>1.268823293940369</v>
      </c>
      <c r="F60" s="2">
        <f t="shared" si="1"/>
        <v>2286.0756295108613</v>
      </c>
      <c r="G60" s="2">
        <v>2182</v>
      </c>
      <c r="H60" s="2">
        <f t="shared" si="3"/>
        <v>-104.07562951086129</v>
      </c>
      <c r="I60" s="2">
        <f t="shared" si="2"/>
        <v>10831.736658082062</v>
      </c>
    </row>
    <row r="61" spans="1:9" x14ac:dyDescent="0.3">
      <c r="A61">
        <v>37</v>
      </c>
      <c r="B61">
        <v>7.4916715936704108</v>
      </c>
      <c r="C61">
        <v>-6.6053154067660103E-3</v>
      </c>
      <c r="D61" s="2">
        <f t="shared" si="0"/>
        <v>1793.0468338886928</v>
      </c>
      <c r="E61" s="2">
        <v>1.0324255599370515</v>
      </c>
      <c r="F61" s="2">
        <f t="shared" si="1"/>
        <v>1851.1873814708911</v>
      </c>
      <c r="G61" s="2">
        <v>1839</v>
      </c>
      <c r="H61" s="2">
        <f t="shared" si="3"/>
        <v>-12.187381470891069</v>
      </c>
      <c r="I61" s="2">
        <f t="shared" si="2"/>
        <v>148.53226711701896</v>
      </c>
    </row>
    <row r="62" spans="1:9" x14ac:dyDescent="0.3">
      <c r="A62">
        <v>38</v>
      </c>
      <c r="B62">
        <v>7.4868411905201597</v>
      </c>
      <c r="C62">
        <v>-3.9294438805728582E-2</v>
      </c>
      <c r="D62" s="2">
        <f t="shared" si="0"/>
        <v>1784.4065795696699</v>
      </c>
      <c r="E62" s="2">
        <v>0.92151712841815292</v>
      </c>
      <c r="F62" s="2">
        <f t="shared" si="1"/>
        <v>1644.3612271355005</v>
      </c>
      <c r="G62" s="2">
        <v>1581</v>
      </c>
      <c r="H62" s="2">
        <f t="shared" si="3"/>
        <v>-63.361227135500485</v>
      </c>
      <c r="I62" s="2">
        <f t="shared" si="2"/>
        <v>4014.6451041164828</v>
      </c>
    </row>
    <row r="63" spans="1:9" x14ac:dyDescent="0.3">
      <c r="A63">
        <v>39</v>
      </c>
      <c r="B63">
        <v>7.4820107873699087</v>
      </c>
      <c r="C63">
        <v>-7.2507224457814878E-2</v>
      </c>
      <c r="D63" s="2">
        <f t="shared" si="0"/>
        <v>1775.8079605237958</v>
      </c>
      <c r="E63" s="2">
        <v>0.91062868223834026</v>
      </c>
      <c r="F63" s="2">
        <f t="shared" si="1"/>
        <v>1617.1016630001388</v>
      </c>
      <c r="G63" s="2">
        <v>1504</v>
      </c>
      <c r="H63" s="2">
        <f t="shared" si="3"/>
        <v>-113.10166300013884</v>
      </c>
      <c r="I63" s="2">
        <f t="shared" si="2"/>
        <v>12791.986173396976</v>
      </c>
    </row>
    <row r="64" spans="1:9" x14ac:dyDescent="0.3">
      <c r="A64">
        <v>40</v>
      </c>
      <c r="B64">
        <v>7.4771803842196576</v>
      </c>
      <c r="C64">
        <v>9.7996192690761319E-3</v>
      </c>
      <c r="D64" s="2">
        <f t="shared" si="0"/>
        <v>1767.2507761208685</v>
      </c>
      <c r="E64" s="2">
        <v>1.0696749531683261</v>
      </c>
      <c r="F64" s="2">
        <f t="shared" si="1"/>
        <v>1890.3838911837779</v>
      </c>
      <c r="G64" s="2">
        <v>1909</v>
      </c>
      <c r="H64" s="2">
        <f t="shared" si="3"/>
        <v>18.616108816222095</v>
      </c>
      <c r="I64" s="2">
        <f t="shared" si="2"/>
        <v>346.559507457422</v>
      </c>
    </row>
    <row r="65" spans="1:9" x14ac:dyDescent="0.3">
      <c r="A65">
        <v>41</v>
      </c>
      <c r="B65">
        <v>7.4723499810694065</v>
      </c>
      <c r="C65">
        <v>1.5059459506290729E-2</v>
      </c>
      <c r="D65" s="2">
        <f t="shared" si="0"/>
        <v>1758.7348266974734</v>
      </c>
      <c r="E65" s="2">
        <v>1.077617074207192</v>
      </c>
      <c r="F65" s="2">
        <f t="shared" si="1"/>
        <v>1895.2426782520242</v>
      </c>
      <c r="G65" s="2">
        <v>1924</v>
      </c>
      <c r="H65" s="2">
        <f t="shared" si="3"/>
        <v>28.757321747975766</v>
      </c>
      <c r="I65" s="2">
        <f t="shared" si="2"/>
        <v>826.98355411659998</v>
      </c>
    </row>
    <row r="66" spans="1:9" x14ac:dyDescent="0.3">
      <c r="A66">
        <v>42</v>
      </c>
      <c r="B66">
        <v>7.4675195779191563</v>
      </c>
      <c r="C66">
        <v>-2.2438358166172456E-2</v>
      </c>
      <c r="D66" s="2">
        <f t="shared" si="0"/>
        <v>1750.2599135523274</v>
      </c>
      <c r="E66" s="2">
        <v>0.93898398620369217</v>
      </c>
      <c r="F66" s="2">
        <f t="shared" si="1"/>
        <v>1643.466030519894</v>
      </c>
      <c r="G66" s="2">
        <v>1607</v>
      </c>
      <c r="H66" s="2">
        <f t="shared" si="3"/>
        <v>-36.466030519894048</v>
      </c>
      <c r="I66" s="2">
        <f t="shared" si="2"/>
        <v>1329.7713818778441</v>
      </c>
    </row>
    <row r="67" spans="1:9" x14ac:dyDescent="0.3">
      <c r="A67">
        <v>43</v>
      </c>
      <c r="B67">
        <v>7.4626891747689053</v>
      </c>
      <c r="C67">
        <v>-5.5221977177875914E-2</v>
      </c>
      <c r="D67" s="2">
        <f t="shared" si="0"/>
        <v>1741.8258389416349</v>
      </c>
      <c r="E67" s="2">
        <v>0.97072866412721415</v>
      </c>
      <c r="F67" s="2">
        <f t="shared" si="1"/>
        <v>1690.8402697780773</v>
      </c>
      <c r="G67" s="2">
        <v>1600</v>
      </c>
      <c r="H67" s="2">
        <f t="shared" si="3"/>
        <v>-90.8402697780773</v>
      </c>
      <c r="I67" s="2">
        <f t="shared" si="2"/>
        <v>8251.9546133538643</v>
      </c>
    </row>
    <row r="68" spans="1:9" x14ac:dyDescent="0.3">
      <c r="A68">
        <v>44</v>
      </c>
      <c r="B68">
        <v>7.4578587716186542</v>
      </c>
      <c r="C68">
        <v>-4.7203952607238087E-2</v>
      </c>
      <c r="D68" s="2">
        <f t="shared" si="0"/>
        <v>1733.4324060744848</v>
      </c>
      <c r="E68" s="2">
        <v>0.87631831856786435</v>
      </c>
      <c r="F68" s="2">
        <f t="shared" si="1"/>
        <v>1519.03857144224</v>
      </c>
      <c r="G68" s="2">
        <v>1449</v>
      </c>
      <c r="H68" s="2">
        <f t="shared" si="3"/>
        <v>-70.038571442240027</v>
      </c>
      <c r="I68" s="2">
        <f t="shared" si="2"/>
        <v>4905.4014896697599</v>
      </c>
    </row>
    <row r="69" spans="1:9" x14ac:dyDescent="0.3">
      <c r="A69">
        <v>45</v>
      </c>
      <c r="B69">
        <v>7.4530283684684031</v>
      </c>
      <c r="C69">
        <v>-6.7919171527367261E-2</v>
      </c>
      <c r="D69" s="2">
        <f t="shared" si="0"/>
        <v>1725.0794191082509</v>
      </c>
      <c r="E69" s="2">
        <v>0.88162095741468538</v>
      </c>
      <c r="F69" s="2">
        <f t="shared" si="1"/>
        <v>1520.8661690905856</v>
      </c>
      <c r="G69" s="2">
        <v>1421</v>
      </c>
      <c r="H69" s="2">
        <f t="shared" si="3"/>
        <v>-99.866169090585572</v>
      </c>
      <c r="I69" s="2">
        <f t="shared" si="2"/>
        <v>9973.2517288294293</v>
      </c>
    </row>
    <row r="70" spans="1:9" x14ac:dyDescent="0.3">
      <c r="A70">
        <v>46</v>
      </c>
      <c r="B70">
        <v>7.448197965318152</v>
      </c>
      <c r="C70">
        <v>-2.561796000597294E-2</v>
      </c>
      <c r="D70" s="2">
        <f t="shared" si="0"/>
        <v>1716.7666831440254</v>
      </c>
      <c r="E70" s="2">
        <v>0.83963548853571812</v>
      </c>
      <c r="F70" s="2">
        <f t="shared" si="1"/>
        <v>1441.4582327034782</v>
      </c>
      <c r="G70" s="2">
        <v>1405</v>
      </c>
      <c r="H70" s="2">
        <f t="shared" si="3"/>
        <v>-36.458232703478188</v>
      </c>
      <c r="I70" s="2">
        <f t="shared" si="2"/>
        <v>1329.2027318609664</v>
      </c>
    </row>
    <row r="71" spans="1:9" x14ac:dyDescent="0.3">
      <c r="A71">
        <v>47</v>
      </c>
      <c r="B71">
        <v>7.4433675621679019</v>
      </c>
      <c r="C71">
        <v>-6.4552976264646844E-2</v>
      </c>
      <c r="D71" s="2">
        <f t="shared" si="0"/>
        <v>1708.4940042220715</v>
      </c>
      <c r="E71" s="2">
        <v>0.91715626735896849</v>
      </c>
      <c r="F71" s="2">
        <f t="shared" si="1"/>
        <v>1566.9559837174927</v>
      </c>
      <c r="G71" s="2">
        <v>1469</v>
      </c>
      <c r="H71" s="2">
        <f t="shared" si="3"/>
        <v>-97.9559837174927</v>
      </c>
      <c r="I71" s="2">
        <f t="shared" si="2"/>
        <v>9595.3747460616942</v>
      </c>
    </row>
    <row r="72" spans="1:9" x14ac:dyDescent="0.3">
      <c r="A72">
        <v>48</v>
      </c>
      <c r="B72">
        <v>7.4385371590176508</v>
      </c>
      <c r="C72">
        <v>-0.12544022248386977</v>
      </c>
      <c r="D72" s="2">
        <f t="shared" si="0"/>
        <v>1700.2611893172932</v>
      </c>
      <c r="E72" s="2">
        <v>1.268823293940369</v>
      </c>
      <c r="F72" s="2">
        <f t="shared" si="1"/>
        <v>2157.3310027885373</v>
      </c>
      <c r="G72" s="2">
        <v>1903</v>
      </c>
      <c r="H72" s="2">
        <f t="shared" si="3"/>
        <v>-254.33100278853726</v>
      </c>
      <c r="I72" s="2">
        <f t="shared" si="2"/>
        <v>64684.25897942295</v>
      </c>
    </row>
    <row r="73" spans="1:9" x14ac:dyDescent="0.3">
      <c r="A73">
        <v>49</v>
      </c>
      <c r="B73">
        <v>7.4337067558673997</v>
      </c>
      <c r="C73">
        <v>-1.1078675715481268E-3</v>
      </c>
      <c r="D73" s="2">
        <f t="shared" si="0"/>
        <v>1692.0680463347394</v>
      </c>
      <c r="E73" s="2">
        <v>1.0324255599370515</v>
      </c>
      <c r="F73" s="2">
        <f t="shared" si="1"/>
        <v>1746.9343001887362</v>
      </c>
      <c r="G73" s="2">
        <v>1745</v>
      </c>
      <c r="H73" s="2">
        <f t="shared" si="3"/>
        <v>-1.9343001887361879</v>
      </c>
      <c r="I73" s="2">
        <f t="shared" si="2"/>
        <v>3.7415172201448521</v>
      </c>
    </row>
    <row r="74" spans="1:9" x14ac:dyDescent="0.3">
      <c r="A74">
        <v>50</v>
      </c>
      <c r="B74">
        <v>7.4288763527171486</v>
      </c>
      <c r="C74">
        <v>4.0157882185036797E-3</v>
      </c>
      <c r="D74" s="2">
        <f t="shared" si="0"/>
        <v>1683.9143841051159</v>
      </c>
      <c r="E74" s="2">
        <v>0.92151712841815292</v>
      </c>
      <c r="F74" s="2">
        <f t="shared" si="1"/>
        <v>1551.7559477425689</v>
      </c>
      <c r="G74" s="2">
        <v>1558</v>
      </c>
      <c r="H74" s="2">
        <f t="shared" si="3"/>
        <v>6.2440522574311217</v>
      </c>
      <c r="I74" s="2">
        <f t="shared" si="2"/>
        <v>38.988188593530687</v>
      </c>
    </row>
    <row r="75" spans="1:9" x14ac:dyDescent="0.3">
      <c r="A75">
        <v>51</v>
      </c>
      <c r="B75">
        <v>7.4240459495668976</v>
      </c>
      <c r="C75">
        <v>-3.0628524406427715E-2</v>
      </c>
      <c r="D75" s="2">
        <f t="shared" si="0"/>
        <v>1675.800012380327</v>
      </c>
      <c r="E75" s="2">
        <v>0.91062868223834026</v>
      </c>
      <c r="F75" s="2">
        <f t="shared" si="1"/>
        <v>1526.0315569688914</v>
      </c>
      <c r="G75" s="2">
        <v>1480</v>
      </c>
      <c r="H75" s="2">
        <f t="shared" si="3"/>
        <v>-46.031556968891437</v>
      </c>
      <c r="I75" s="2">
        <f t="shared" si="2"/>
        <v>2118.9042369802978</v>
      </c>
    </row>
    <row r="76" spans="1:9" x14ac:dyDescent="0.3">
      <c r="A76">
        <v>52</v>
      </c>
      <c r="B76">
        <v>7.4192155464166474</v>
      </c>
      <c r="C76">
        <v>2.8774204526774483E-2</v>
      </c>
      <c r="D76" s="2">
        <f t="shared" si="0"/>
        <v>1667.7247418290372</v>
      </c>
      <c r="E76" s="2">
        <v>1.0696749531683261</v>
      </c>
      <c r="F76" s="2">
        <f t="shared" si="1"/>
        <v>1783.9233851136339</v>
      </c>
      <c r="G76" s="2">
        <v>1836</v>
      </c>
      <c r="H76" s="2">
        <f t="shared" si="3"/>
        <v>52.076614886366087</v>
      </c>
      <c r="I76" s="2">
        <f t="shared" si="2"/>
        <v>2711.973818022886</v>
      </c>
    </row>
    <row r="77" spans="1:9" x14ac:dyDescent="0.3">
      <c r="A77">
        <v>53</v>
      </c>
      <c r="B77">
        <v>7.4143851432663963</v>
      </c>
      <c r="C77">
        <v>-2.8647028091013382E-2</v>
      </c>
      <c r="D77" s="2">
        <f t="shared" si="0"/>
        <v>1659.688384032248</v>
      </c>
      <c r="E77" s="2">
        <v>1.077617074207192</v>
      </c>
      <c r="F77" s="2">
        <f t="shared" si="1"/>
        <v>1788.5085404964937</v>
      </c>
      <c r="G77" s="2">
        <v>1738</v>
      </c>
      <c r="H77" s="2">
        <f t="shared" si="3"/>
        <v>-50.508540496493652</v>
      </c>
      <c r="I77" s="2">
        <f t="shared" si="2"/>
        <v>2551.1126630859389</v>
      </c>
    </row>
    <row r="78" spans="1:9" x14ac:dyDescent="0.3">
      <c r="A78">
        <v>54</v>
      </c>
      <c r="B78">
        <v>7.4095547401161452</v>
      </c>
      <c r="C78">
        <v>-5.8767618738198024E-4</v>
      </c>
      <c r="D78" s="2">
        <f t="shared" si="0"/>
        <v>1651.6907514789107</v>
      </c>
      <c r="E78" s="2">
        <v>0.93898398620369217</v>
      </c>
      <c r="F78" s="2">
        <f t="shared" si="1"/>
        <v>1550.9111657994395</v>
      </c>
      <c r="G78" s="2">
        <v>1550</v>
      </c>
      <c r="H78" s="2">
        <f t="shared" si="3"/>
        <v>-0.91116579943945908</v>
      </c>
      <c r="I78" s="2">
        <f t="shared" si="2"/>
        <v>0.83022311406814853</v>
      </c>
    </row>
    <row r="79" spans="1:9" x14ac:dyDescent="0.3">
      <c r="A79">
        <v>55</v>
      </c>
      <c r="B79">
        <v>7.4047243369658942</v>
      </c>
      <c r="C79">
        <v>2.0091498959748044E-2</v>
      </c>
      <c r="D79" s="2">
        <f t="shared" si="0"/>
        <v>1643.7316575615448</v>
      </c>
      <c r="E79" s="2">
        <v>0.97072866412721415</v>
      </c>
      <c r="F79" s="2">
        <f t="shared" si="1"/>
        <v>1595.6174361283297</v>
      </c>
      <c r="G79" s="2">
        <v>1628</v>
      </c>
      <c r="H79" s="2">
        <f t="shared" si="3"/>
        <v>32.3825638716703</v>
      </c>
      <c r="I79" s="2">
        <f t="shared" si="2"/>
        <v>1048.6304429028066</v>
      </c>
    </row>
    <row r="80" spans="1:9" x14ac:dyDescent="0.3">
      <c r="A80">
        <v>56</v>
      </c>
      <c r="B80">
        <v>7.3998939338156431</v>
      </c>
      <c r="C80">
        <v>3.1929309633251357E-2</v>
      </c>
      <c r="D80" s="2">
        <f t="shared" si="0"/>
        <v>1635.8109165718856</v>
      </c>
      <c r="E80" s="2">
        <v>0.87631831856786435</v>
      </c>
      <c r="F80" s="2">
        <f t="shared" si="1"/>
        <v>1433.4910719052318</v>
      </c>
      <c r="G80" s="2">
        <v>1480</v>
      </c>
      <c r="H80" s="2">
        <f t="shared" si="3"/>
        <v>46.50892809476818</v>
      </c>
      <c r="I80" s="2">
        <f t="shared" si="2"/>
        <v>2163.0803925243167</v>
      </c>
    </row>
    <row r="81" spans="1:9" x14ac:dyDescent="0.3">
      <c r="A81">
        <v>57</v>
      </c>
      <c r="B81">
        <v>7.3950635306653929</v>
      </c>
      <c r="C81">
        <v>-1.7016509968644122E-2</v>
      </c>
      <c r="D81" s="2">
        <f t="shared" si="0"/>
        <v>1627.9283436965529</v>
      </c>
      <c r="E81" s="2">
        <v>0.88162095741468538</v>
      </c>
      <c r="F81" s="2">
        <f t="shared" si="1"/>
        <v>1435.2157449722581</v>
      </c>
      <c r="G81" s="2">
        <v>1411</v>
      </c>
      <c r="H81" s="2">
        <f t="shared" si="3"/>
        <v>-24.215744972258108</v>
      </c>
      <c r="I81" s="2">
        <f t="shared" si="2"/>
        <v>586.40230456144377</v>
      </c>
    </row>
    <row r="82" spans="1:9" x14ac:dyDescent="0.3">
      <c r="A82">
        <v>58</v>
      </c>
      <c r="B82">
        <v>7.3902331275151418</v>
      </c>
      <c r="C82">
        <v>2.3769269808996185E-2</v>
      </c>
      <c r="D82" s="2">
        <f t="shared" si="0"/>
        <v>1620.0837550127321</v>
      </c>
      <c r="E82" s="2">
        <v>0.83963548853571812</v>
      </c>
      <c r="F82" s="2">
        <f t="shared" si="1"/>
        <v>1360.2798151088959</v>
      </c>
      <c r="G82" s="2">
        <v>1393</v>
      </c>
      <c r="H82" s="2">
        <f t="shared" si="3"/>
        <v>32.720184891104054</v>
      </c>
      <c r="I82" s="2">
        <f t="shared" si="2"/>
        <v>1070.6104993080339</v>
      </c>
    </row>
    <row r="83" spans="1:9" x14ac:dyDescent="0.3">
      <c r="A83">
        <v>59</v>
      </c>
      <c r="B83">
        <v>7.3854027243648908</v>
      </c>
      <c r="C83">
        <v>-4.1922607543440904E-2</v>
      </c>
      <c r="D83" s="2">
        <f t="shared" si="0"/>
        <v>1612.2769674838926</v>
      </c>
      <c r="E83" s="2">
        <v>0.91715626735896849</v>
      </c>
      <c r="F83" s="2">
        <f t="shared" si="1"/>
        <v>1478.709925446364</v>
      </c>
      <c r="G83" s="2">
        <v>1418</v>
      </c>
      <c r="H83" s="2">
        <f t="shared" si="3"/>
        <v>-60.709925446363968</v>
      </c>
      <c r="I83" s="2">
        <f t="shared" si="2"/>
        <v>3685.6950477030714</v>
      </c>
    </row>
    <row r="84" spans="1:9" x14ac:dyDescent="0.3">
      <c r="A84">
        <v>60</v>
      </c>
      <c r="B84">
        <v>7.3805723212146397</v>
      </c>
      <c r="C84">
        <v>-7.750979684070014E-2</v>
      </c>
      <c r="D84" s="2">
        <f t="shared" si="0"/>
        <v>1604.5077989555102</v>
      </c>
      <c r="E84" s="2">
        <v>1.268823293940369</v>
      </c>
      <c r="F84" s="2">
        <f t="shared" si="1"/>
        <v>2035.8368706237418</v>
      </c>
      <c r="G84" s="2">
        <v>1884</v>
      </c>
      <c r="H84" s="2">
        <f t="shared" si="3"/>
        <v>-151.83687062374179</v>
      </c>
      <c r="I84" s="2">
        <f t="shared" si="2"/>
        <v>23054.435280810903</v>
      </c>
    </row>
    <row r="85" spans="1:9" x14ac:dyDescent="0.3">
      <c r="A85">
        <v>61</v>
      </c>
      <c r="B85">
        <v>7.3757419180643886</v>
      </c>
      <c r="C85">
        <v>2.3054218140903693E-2</v>
      </c>
      <c r="D85" s="2">
        <f t="shared" si="0"/>
        <v>1596.7760681508191</v>
      </c>
      <c r="E85" s="2">
        <v>1.0324255599370515</v>
      </c>
      <c r="F85" s="2">
        <f t="shared" si="1"/>
        <v>1648.552426254693</v>
      </c>
      <c r="G85" s="2">
        <v>1687</v>
      </c>
      <c r="H85" s="2">
        <f t="shared" si="3"/>
        <v>38.447573745306954</v>
      </c>
      <c r="I85" s="2">
        <f t="shared" si="2"/>
        <v>1478.2159269008166</v>
      </c>
    </row>
    <row r="86" spans="1:9" x14ac:dyDescent="0.3">
      <c r="A86">
        <v>62</v>
      </c>
      <c r="B86">
        <v>7.3709115149141384</v>
      </c>
      <c r="C86">
        <v>-1.1239027463518347E-2</v>
      </c>
      <c r="D86" s="2">
        <f t="shared" si="0"/>
        <v>1589.0815946665832</v>
      </c>
      <c r="E86" s="2">
        <v>0.92151712841815292</v>
      </c>
      <c r="F86" s="2">
        <f t="shared" si="1"/>
        <v>1464.3659079392889</v>
      </c>
      <c r="G86" s="2">
        <v>1448</v>
      </c>
      <c r="H86" s="2">
        <f t="shared" si="3"/>
        <v>-16.365907939288945</v>
      </c>
      <c r="I86" s="2">
        <f t="shared" si="2"/>
        <v>267.84294267728092</v>
      </c>
    </row>
    <row r="87" spans="1:9" x14ac:dyDescent="0.3">
      <c r="A87">
        <v>63</v>
      </c>
      <c r="B87">
        <v>7.3660811117638874</v>
      </c>
      <c r="C87">
        <v>1.5099586948145394E-2</v>
      </c>
      <c r="D87" s="2">
        <f t="shared" si="0"/>
        <v>1581.4241989688812</v>
      </c>
      <c r="E87" s="2">
        <v>0.91062868223834026</v>
      </c>
      <c r="F87" s="2">
        <f t="shared" si="1"/>
        <v>1440.0902343668552</v>
      </c>
      <c r="G87" s="2">
        <v>1462</v>
      </c>
      <c r="H87" s="2">
        <f t="shared" si="3"/>
        <v>21.909765633144843</v>
      </c>
      <c r="I87" s="2">
        <f t="shared" si="2"/>
        <v>480.03783009933488</v>
      </c>
    </row>
    <row r="88" spans="1:9" x14ac:dyDescent="0.3">
      <c r="A88">
        <v>64</v>
      </c>
      <c r="B88">
        <v>7.3612507086136363</v>
      </c>
      <c r="C88">
        <v>-5.0370845914828877E-3</v>
      </c>
      <c r="D88" s="2">
        <f t="shared" si="0"/>
        <v>1573.803702388926</v>
      </c>
      <c r="E88" s="2">
        <v>1.0696749531683261</v>
      </c>
      <c r="F88" s="2">
        <f t="shared" si="1"/>
        <v>1683.4584016490126</v>
      </c>
      <c r="G88" s="2">
        <v>1675</v>
      </c>
      <c r="H88" s="2">
        <f t="shared" si="3"/>
        <v>-8.4584016490125578</v>
      </c>
      <c r="I88" s="2">
        <f t="shared" si="2"/>
        <v>71.544558456018351</v>
      </c>
    </row>
    <row r="89" spans="1:9" x14ac:dyDescent="0.3">
      <c r="A89">
        <v>65</v>
      </c>
      <c r="B89">
        <v>7.3564203054633852</v>
      </c>
      <c r="C89">
        <v>-5.1540343503786445E-2</v>
      </c>
      <c r="D89" s="2">
        <f t="shared" si="0"/>
        <v>1566.2199271188908</v>
      </c>
      <c r="E89" s="2">
        <v>1.077617074207192</v>
      </c>
      <c r="F89" s="2">
        <f t="shared" si="1"/>
        <v>1687.7853354268607</v>
      </c>
      <c r="G89" s="2">
        <v>1603</v>
      </c>
      <c r="H89" s="2">
        <f t="shared" si="3"/>
        <v>-84.785335426860684</v>
      </c>
      <c r="I89" s="2">
        <f t="shared" si="2"/>
        <v>7188.553103445277</v>
      </c>
    </row>
    <row r="90" spans="1:9" x14ac:dyDescent="0.3">
      <c r="A90">
        <v>66</v>
      </c>
      <c r="B90">
        <v>7.3515899023131341</v>
      </c>
      <c r="C90">
        <v>1.7226984386346622E-2</v>
      </c>
      <c r="D90" s="2">
        <f t="shared" ref="D90:D153" si="4">EXP(B90)</f>
        <v>1558.672696207761</v>
      </c>
      <c r="E90" s="2">
        <v>0.93898398620369217</v>
      </c>
      <c r="F90" s="2">
        <f t="shared" ref="F90:F153" si="5">D90*E90</f>
        <v>1463.5687014720199</v>
      </c>
      <c r="G90" s="2">
        <v>1489</v>
      </c>
      <c r="H90" s="2">
        <f t="shared" ref="H90:H153" si="6">G90-F90</f>
        <v>25.431298527980061</v>
      </c>
      <c r="I90" s="2">
        <f t="shared" ref="I90:I153" si="7">H90*H90</f>
        <v>646.75094481924089</v>
      </c>
    </row>
    <row r="91" spans="1:9" x14ac:dyDescent="0.3">
      <c r="A91">
        <v>67</v>
      </c>
      <c r="B91">
        <v>7.346759499162884</v>
      </c>
      <c r="C91">
        <v>4.6862291606092121E-2</v>
      </c>
      <c r="D91" s="2">
        <f t="shared" si="4"/>
        <v>1551.1618335572064</v>
      </c>
      <c r="E91" s="2">
        <v>0.97072866412721415</v>
      </c>
      <c r="F91" s="2">
        <f t="shared" si="5"/>
        <v>1505.757254534107</v>
      </c>
      <c r="G91" s="2">
        <v>1578</v>
      </c>
      <c r="H91" s="2">
        <f t="shared" si="6"/>
        <v>72.242745465892995</v>
      </c>
      <c r="I91" s="2">
        <f t="shared" si="7"/>
        <v>5219.0142724498028</v>
      </c>
    </row>
    <row r="92" spans="1:9" x14ac:dyDescent="0.3">
      <c r="A92">
        <v>68</v>
      </c>
      <c r="B92">
        <v>7.3419290960126329</v>
      </c>
      <c r="C92">
        <v>1.1932605966549659E-2</v>
      </c>
      <c r="D92" s="2">
        <f t="shared" si="4"/>
        <v>1543.6871639174685</v>
      </c>
      <c r="E92" s="2">
        <v>0.87631831856786435</v>
      </c>
      <c r="F92" s="2">
        <f t="shared" si="5"/>
        <v>1352.7613398789513</v>
      </c>
      <c r="G92" s="2">
        <v>1369</v>
      </c>
      <c r="H92" s="2">
        <f t="shared" si="6"/>
        <v>16.238660121048724</v>
      </c>
      <c r="I92" s="2">
        <f t="shared" si="7"/>
        <v>263.69408252693819</v>
      </c>
    </row>
    <row r="93" spans="1:9" x14ac:dyDescent="0.3">
      <c r="A93">
        <v>69</v>
      </c>
      <c r="B93">
        <v>7.3370986928623818</v>
      </c>
      <c r="C93">
        <v>9.9994741640490048E-3</v>
      </c>
      <c r="D93" s="2">
        <f t="shared" si="4"/>
        <v>1536.2485128832782</v>
      </c>
      <c r="E93" s="2">
        <v>0.88162095741468538</v>
      </c>
      <c r="F93" s="2">
        <f t="shared" si="5"/>
        <v>1354.3888847550422</v>
      </c>
      <c r="G93" s="2">
        <v>1368</v>
      </c>
      <c r="H93" s="2">
        <f t="shared" si="6"/>
        <v>13.611115244957773</v>
      </c>
      <c r="I93" s="2">
        <f t="shared" si="7"/>
        <v>185.2624582115219</v>
      </c>
    </row>
    <row r="94" spans="1:9" x14ac:dyDescent="0.3">
      <c r="A94">
        <v>70</v>
      </c>
      <c r="B94">
        <v>7.3322682897121307</v>
      </c>
      <c r="C94">
        <v>1.3407612344707331E-2</v>
      </c>
      <c r="D94" s="2">
        <f t="shared" si="4"/>
        <v>1528.845706889781</v>
      </c>
      <c r="E94" s="2">
        <v>0.83963548853571812</v>
      </c>
      <c r="F94" s="2">
        <f t="shared" si="5"/>
        <v>1283.6731120001366</v>
      </c>
      <c r="G94" s="2">
        <v>1301</v>
      </c>
      <c r="H94" s="2">
        <f t="shared" si="6"/>
        <v>17.326887999863402</v>
      </c>
      <c r="I94" s="2">
        <f t="shared" si="7"/>
        <v>300.22104775981035</v>
      </c>
    </row>
    <row r="95" spans="1:9" x14ac:dyDescent="0.3">
      <c r="A95">
        <v>71</v>
      </c>
      <c r="B95">
        <v>7.3274378865618797</v>
      </c>
      <c r="C95">
        <v>-3.681118479656309E-2</v>
      </c>
      <c r="D95" s="2">
        <f t="shared" si="4"/>
        <v>1521.4785732084899</v>
      </c>
      <c r="E95" s="2">
        <v>0.91715626735896849</v>
      </c>
      <c r="F95" s="2">
        <f t="shared" si="5"/>
        <v>1395.4336090705476</v>
      </c>
      <c r="G95" s="2">
        <v>1345</v>
      </c>
      <c r="H95" s="2">
        <f t="shared" si="6"/>
        <v>-50.433609070547618</v>
      </c>
      <c r="I95" s="2">
        <f t="shared" si="7"/>
        <v>2543.5489238808232</v>
      </c>
    </row>
    <row r="96" spans="1:9" x14ac:dyDescent="0.3">
      <c r="A96">
        <v>72</v>
      </c>
      <c r="B96">
        <v>7.3226074834116295</v>
      </c>
      <c r="C96">
        <v>-4.79232056265122E-3</v>
      </c>
      <c r="D96" s="2">
        <f t="shared" si="4"/>
        <v>1514.1469399432547</v>
      </c>
      <c r="E96" s="2">
        <v>1.268823293940369</v>
      </c>
      <c r="F96" s="2">
        <f t="shared" si="5"/>
        <v>1921.1849078485304</v>
      </c>
      <c r="G96" s="2">
        <v>1912</v>
      </c>
      <c r="H96" s="2">
        <f t="shared" si="6"/>
        <v>-9.184907848530429</v>
      </c>
      <c r="I96" s="2">
        <f t="shared" si="7"/>
        <v>84.362532185995875</v>
      </c>
    </row>
    <row r="97" spans="1:9" x14ac:dyDescent="0.3">
      <c r="A97">
        <v>73</v>
      </c>
      <c r="B97">
        <v>7.3177770802613784</v>
      </c>
      <c r="C97">
        <v>5.5807636597418053E-2</v>
      </c>
      <c r="D97" s="2">
        <f t="shared" si="4"/>
        <v>1506.8506360262472</v>
      </c>
      <c r="E97" s="2">
        <v>1.0324255599370515</v>
      </c>
      <c r="F97" s="2">
        <f t="shared" si="5"/>
        <v>1555.7111116409005</v>
      </c>
      <c r="G97" s="2">
        <v>1645</v>
      </c>
      <c r="H97" s="2">
        <f t="shared" si="6"/>
        <v>89.288888359099474</v>
      </c>
      <c r="I97" s="2">
        <f t="shared" si="7"/>
        <v>7972.5055844037297</v>
      </c>
    </row>
    <row r="98" spans="1:9" x14ac:dyDescent="0.3">
      <c r="A98">
        <v>74</v>
      </c>
      <c r="B98">
        <v>7.3129466771111273</v>
      </c>
      <c r="C98">
        <v>3.6856577086625819E-3</v>
      </c>
      <c r="D98" s="2">
        <f t="shared" si="4"/>
        <v>1499.5894912139772</v>
      </c>
      <c r="E98" s="2">
        <v>0.92151712841815292</v>
      </c>
      <c r="F98" s="2">
        <f t="shared" si="5"/>
        <v>1381.8974017495432</v>
      </c>
      <c r="G98" s="2">
        <v>1387</v>
      </c>
      <c r="H98" s="2">
        <f t="shared" si="6"/>
        <v>5.1025982504568219</v>
      </c>
      <c r="I98" s="2">
        <f t="shared" si="7"/>
        <v>26.036508905565022</v>
      </c>
    </row>
    <row r="99" spans="1:9" x14ac:dyDescent="0.3">
      <c r="A99">
        <v>75</v>
      </c>
      <c r="B99">
        <v>7.3081162739608763</v>
      </c>
      <c r="C99">
        <v>6.5512037325620831E-2</v>
      </c>
      <c r="D99" s="2">
        <f t="shared" si="4"/>
        <v>1492.3633360833148</v>
      </c>
      <c r="E99" s="2">
        <v>0.91062868223834026</v>
      </c>
      <c r="F99" s="2">
        <f t="shared" si="5"/>
        <v>1358.9888581583623</v>
      </c>
      <c r="G99" s="2">
        <v>1451</v>
      </c>
      <c r="H99" s="2">
        <f t="shared" si="6"/>
        <v>92.011141841637709</v>
      </c>
      <c r="I99" s="2">
        <f t="shared" si="7"/>
        <v>8466.0502230019738</v>
      </c>
    </row>
    <row r="100" spans="1:9" x14ac:dyDescent="0.3">
      <c r="A100">
        <v>76</v>
      </c>
      <c r="B100">
        <v>7.3032858708106252</v>
      </c>
      <c r="C100">
        <v>4.9339232614196149E-2</v>
      </c>
      <c r="D100" s="2">
        <f t="shared" si="4"/>
        <v>1485.1720020275388</v>
      </c>
      <c r="E100" s="2">
        <v>1.0696749531683261</v>
      </c>
      <c r="F100" s="2">
        <f t="shared" si="5"/>
        <v>1588.6512917157168</v>
      </c>
      <c r="G100" s="2">
        <v>1669</v>
      </c>
      <c r="H100" s="2">
        <f t="shared" si="6"/>
        <v>80.348708284283248</v>
      </c>
      <c r="I100" s="2">
        <f t="shared" si="7"/>
        <v>6455.9149229528475</v>
      </c>
    </row>
    <row r="101" spans="1:9" x14ac:dyDescent="0.3">
      <c r="A101">
        <v>77</v>
      </c>
      <c r="B101">
        <v>7.298455467660375</v>
      </c>
      <c r="C101">
        <v>3.9556359116233786E-2</v>
      </c>
      <c r="D101" s="2">
        <f t="shared" si="4"/>
        <v>1478.015321252404</v>
      </c>
      <c r="E101" s="2">
        <v>1.077617074207192</v>
      </c>
      <c r="F101" s="2">
        <f t="shared" si="5"/>
        <v>1592.7345461214186</v>
      </c>
      <c r="G101" s="2">
        <v>1657</v>
      </c>
      <c r="H101" s="2">
        <f t="shared" si="6"/>
        <v>64.265453878581411</v>
      </c>
      <c r="I101" s="2">
        <f t="shared" si="7"/>
        <v>4130.0485622200749</v>
      </c>
    </row>
    <row r="102" spans="1:9" x14ac:dyDescent="0.3">
      <c r="A102">
        <v>78</v>
      </c>
      <c r="B102">
        <v>7.2936250645101239</v>
      </c>
      <c r="C102">
        <v>8.4550179258322089E-2</v>
      </c>
      <c r="D102" s="2">
        <f t="shared" si="4"/>
        <v>1470.8931267722203</v>
      </c>
      <c r="E102" s="2">
        <v>0.93898398620369217</v>
      </c>
      <c r="F102" s="2">
        <f t="shared" si="5"/>
        <v>1381.1450914561922</v>
      </c>
      <c r="G102" s="2">
        <v>1503</v>
      </c>
      <c r="H102" s="2">
        <f t="shared" si="6"/>
        <v>121.85490854380782</v>
      </c>
      <c r="I102" s="2">
        <f t="shared" si="7"/>
        <v>14848.618736219769</v>
      </c>
    </row>
    <row r="103" spans="1:9" x14ac:dyDescent="0.3">
      <c r="A103">
        <v>79</v>
      </c>
      <c r="B103">
        <v>7.2887946613598729</v>
      </c>
      <c r="C103">
        <v>4.2061433859315933E-2</v>
      </c>
      <c r="D103" s="2">
        <f t="shared" si="4"/>
        <v>1463.8052524059651</v>
      </c>
      <c r="E103" s="2">
        <v>0.97072866412721415</v>
      </c>
      <c r="F103" s="2">
        <f t="shared" si="5"/>
        <v>1420.9577172104421</v>
      </c>
      <c r="G103" s="2">
        <v>1482</v>
      </c>
      <c r="H103" s="2">
        <f t="shared" si="6"/>
        <v>61.04228278955793</v>
      </c>
      <c r="I103" s="2">
        <f t="shared" si="7"/>
        <v>3726.1602881603603</v>
      </c>
    </row>
    <row r="104" spans="1:9" x14ac:dyDescent="0.3">
      <c r="A104">
        <v>80</v>
      </c>
      <c r="B104">
        <v>7.2839642582096218</v>
      </c>
      <c r="C104">
        <v>-6.7422465217168437E-3</v>
      </c>
      <c r="D104" s="2">
        <f t="shared" si="4"/>
        <v>1456.7515327734002</v>
      </c>
      <c r="E104" s="2">
        <v>0.87631831856786435</v>
      </c>
      <c r="F104" s="2">
        <f t="shared" si="5"/>
        <v>1276.5780537711453</v>
      </c>
      <c r="G104" s="2">
        <v>1268</v>
      </c>
      <c r="H104" s="2">
        <f t="shared" si="6"/>
        <v>-8.578053771145278</v>
      </c>
      <c r="I104" s="2">
        <f t="shared" si="7"/>
        <v>73.583006500659721</v>
      </c>
    </row>
    <row r="105" spans="1:9" x14ac:dyDescent="0.3">
      <c r="A105">
        <v>81</v>
      </c>
      <c r="B105">
        <v>7.2791338550593707</v>
      </c>
      <c r="C105">
        <v>6.5036052187971372E-2</v>
      </c>
      <c r="D105" s="2">
        <f t="shared" si="4"/>
        <v>1449.7318032912144</v>
      </c>
      <c r="E105" s="2">
        <v>0.88162095741468538</v>
      </c>
      <c r="F105" s="2">
        <f t="shared" si="5"/>
        <v>1278.1139404121188</v>
      </c>
      <c r="G105" s="2">
        <v>1364</v>
      </c>
      <c r="H105" s="2">
        <f t="shared" si="6"/>
        <v>85.886059587881164</v>
      </c>
      <c r="I105" s="2">
        <f t="shared" si="7"/>
        <v>7376.4152315330739</v>
      </c>
    </row>
    <row r="106" spans="1:9" x14ac:dyDescent="0.3">
      <c r="A106">
        <v>82</v>
      </c>
      <c r="B106">
        <v>7.2743034519091205</v>
      </c>
      <c r="C106">
        <v>3.4577692828078099E-2</v>
      </c>
      <c r="D106" s="2">
        <f t="shared" si="4"/>
        <v>1442.7459001691843</v>
      </c>
      <c r="E106" s="2">
        <v>0.83963548853571812</v>
      </c>
      <c r="F106" s="2">
        <f t="shared" si="5"/>
        <v>1211.3806587214574</v>
      </c>
      <c r="G106" s="2">
        <v>1254</v>
      </c>
      <c r="H106" s="2">
        <f t="shared" si="6"/>
        <v>42.619341278542606</v>
      </c>
      <c r="I106" s="2">
        <f t="shared" si="7"/>
        <v>1816.4082510168857</v>
      </c>
    </row>
    <row r="107" spans="1:9" x14ac:dyDescent="0.3">
      <c r="A107">
        <v>83</v>
      </c>
      <c r="B107">
        <v>7.2694730487588695</v>
      </c>
      <c r="C107">
        <v>-1.1338816260977325E-2</v>
      </c>
      <c r="D107" s="2">
        <f t="shared" si="4"/>
        <v>1435.7936604063477</v>
      </c>
      <c r="E107" s="2">
        <v>0.91715626735896849</v>
      </c>
      <c r="F107" s="2">
        <f t="shared" si="5"/>
        <v>1316.8471542759562</v>
      </c>
      <c r="G107" s="2">
        <v>1302</v>
      </c>
      <c r="H107" s="2">
        <f t="shared" si="6"/>
        <v>-14.8471542759562</v>
      </c>
      <c r="I107" s="2">
        <f t="shared" si="7"/>
        <v>220.43799009404447</v>
      </c>
    </row>
    <row r="108" spans="1:9" x14ac:dyDescent="0.3">
      <c r="A108">
        <v>84</v>
      </c>
      <c r="B108">
        <v>7.2646426456086184</v>
      </c>
      <c r="C108">
        <v>1.658982790251784E-3</v>
      </c>
      <c r="D108" s="2">
        <f t="shared" si="4"/>
        <v>1428.8749217872082</v>
      </c>
      <c r="E108" s="2">
        <v>1.268823293940369</v>
      </c>
      <c r="F108" s="2">
        <f t="shared" si="5"/>
        <v>1812.9897848908327</v>
      </c>
      <c r="G108" s="2">
        <v>1816</v>
      </c>
      <c r="H108" s="2">
        <f t="shared" si="6"/>
        <v>3.0102151091673477</v>
      </c>
      <c r="I108" s="2">
        <f t="shared" si="7"/>
        <v>9.0613950034593866</v>
      </c>
    </row>
    <row r="109" spans="1:9" x14ac:dyDescent="0.3">
      <c r="A109">
        <v>85</v>
      </c>
      <c r="B109">
        <v>7.2598122424583673</v>
      </c>
      <c r="C109">
        <v>-4.1625484893197395E-3</v>
      </c>
      <c r="D109" s="2">
        <f t="shared" si="4"/>
        <v>1421.9895228779449</v>
      </c>
      <c r="E109" s="2">
        <v>1.0324255599370515</v>
      </c>
      <c r="F109" s="2">
        <f t="shared" si="5"/>
        <v>1468.0983293818829</v>
      </c>
      <c r="G109" s="2">
        <v>1462</v>
      </c>
      <c r="H109" s="2">
        <f t="shared" si="6"/>
        <v>-6.098329381882877</v>
      </c>
      <c r="I109" s="2">
        <f t="shared" si="7"/>
        <v>37.189621249935989</v>
      </c>
    </row>
    <row r="110" spans="1:9" x14ac:dyDescent="0.3">
      <c r="A110">
        <v>86</v>
      </c>
      <c r="B110">
        <v>7.2549818393081171</v>
      </c>
      <c r="C110">
        <v>5.2961085297512867E-2</v>
      </c>
      <c r="D110" s="2">
        <f t="shared" si="4"/>
        <v>1415.137303022648</v>
      </c>
      <c r="E110" s="2">
        <v>0.92151712841815292</v>
      </c>
      <c r="F110" s="2">
        <f t="shared" si="5"/>
        <v>1304.0732637988401</v>
      </c>
      <c r="G110" s="2">
        <v>1375</v>
      </c>
      <c r="H110" s="2">
        <f t="shared" si="6"/>
        <v>70.926736201159883</v>
      </c>
      <c r="I110" s="2">
        <f t="shared" si="7"/>
        <v>5030.6019081489239</v>
      </c>
    </row>
    <row r="111" spans="1:9" x14ac:dyDescent="0.3">
      <c r="A111">
        <v>87</v>
      </c>
      <c r="B111">
        <v>7.2501514361578661</v>
      </c>
      <c r="C111">
        <v>5.280887884735197E-2</v>
      </c>
      <c r="D111" s="2">
        <f t="shared" si="4"/>
        <v>1408.3181023395662</v>
      </c>
      <c r="E111" s="2">
        <v>0.91062868223834026</v>
      </c>
      <c r="F111" s="2">
        <f t="shared" si="5"/>
        <v>1282.4548577058792</v>
      </c>
      <c r="G111" s="2">
        <v>1352</v>
      </c>
      <c r="H111" s="2">
        <f t="shared" si="6"/>
        <v>69.545142294120751</v>
      </c>
      <c r="I111" s="2">
        <f t="shared" si="7"/>
        <v>4836.5268167095028</v>
      </c>
    </row>
    <row r="112" spans="1:9" x14ac:dyDescent="0.3">
      <c r="A112">
        <v>88</v>
      </c>
      <c r="B112">
        <v>7.245321033007615</v>
      </c>
      <c r="C112">
        <v>4.3604023306119899E-2</v>
      </c>
      <c r="D112" s="2">
        <f t="shared" si="4"/>
        <v>1401.5317617173821</v>
      </c>
      <c r="E112" s="2">
        <v>1.0696749531683261</v>
      </c>
      <c r="F112" s="2">
        <f t="shared" si="5"/>
        <v>1499.1834215789622</v>
      </c>
      <c r="G112" s="2">
        <v>1566</v>
      </c>
      <c r="H112" s="2">
        <f t="shared" si="6"/>
        <v>66.816578421037775</v>
      </c>
      <c r="I112" s="2">
        <f t="shared" si="7"/>
        <v>4464.455151894691</v>
      </c>
    </row>
    <row r="113" spans="1:9" x14ac:dyDescent="0.3">
      <c r="A113">
        <v>89</v>
      </c>
      <c r="B113">
        <v>7.2404906298573639</v>
      </c>
      <c r="C113">
        <v>2.8183408640049201E-2</v>
      </c>
      <c r="D113" s="2">
        <f t="shared" si="4"/>
        <v>1394.7781228114961</v>
      </c>
      <c r="E113" s="2">
        <v>1.077617074207192</v>
      </c>
      <c r="F113" s="2">
        <f t="shared" si="5"/>
        <v>1503.0367198723241</v>
      </c>
      <c r="G113" s="2">
        <v>1546</v>
      </c>
      <c r="H113" s="2">
        <f t="shared" si="6"/>
        <v>42.963280127675944</v>
      </c>
      <c r="I113" s="2">
        <f t="shared" si="7"/>
        <v>1845.8434393291548</v>
      </c>
    </row>
    <row r="114" spans="1:9" x14ac:dyDescent="0.3">
      <c r="A114">
        <v>90</v>
      </c>
      <c r="B114">
        <v>7.2356602267071128</v>
      </c>
      <c r="C114">
        <v>5.0592306870672843E-2</v>
      </c>
      <c r="D114" s="2">
        <f t="shared" si="4"/>
        <v>1388.0570280403326</v>
      </c>
      <c r="E114" s="2">
        <v>0.93898398620369217</v>
      </c>
      <c r="F114" s="2">
        <f t="shared" si="5"/>
        <v>1303.3633212673617</v>
      </c>
      <c r="G114" s="2">
        <v>1371</v>
      </c>
      <c r="H114" s="2">
        <f t="shared" si="6"/>
        <v>67.636678732638302</v>
      </c>
      <c r="I114" s="2">
        <f t="shared" si="7"/>
        <v>4574.7203099821263</v>
      </c>
    </row>
    <row r="115" spans="1:9" x14ac:dyDescent="0.3">
      <c r="A115">
        <v>91</v>
      </c>
      <c r="B115">
        <v>7.2308298235568618</v>
      </c>
      <c r="C115">
        <v>1.9252302530245125E-2</v>
      </c>
      <c r="D115" s="2">
        <f t="shared" si="4"/>
        <v>1381.3683205816628</v>
      </c>
      <c r="E115" s="2">
        <v>0.97072866412721415</v>
      </c>
      <c r="F115" s="2">
        <f t="shared" si="5"/>
        <v>1340.9338245058909</v>
      </c>
      <c r="G115" s="2">
        <v>1367</v>
      </c>
      <c r="H115" s="2">
        <f t="shared" si="6"/>
        <v>26.066175494109075</v>
      </c>
      <c r="I115" s="2">
        <f t="shared" si="7"/>
        <v>679.44550488969253</v>
      </c>
    </row>
    <row r="116" spans="1:9" x14ac:dyDescent="0.3">
      <c r="A116">
        <v>92</v>
      </c>
      <c r="B116">
        <v>7.2259994204066116</v>
      </c>
      <c r="C116">
        <v>8.1516169908343983E-2</v>
      </c>
      <c r="D116" s="2">
        <f t="shared" si="4"/>
        <v>1374.7118443689476</v>
      </c>
      <c r="E116" s="2">
        <v>0.87631831856786435</v>
      </c>
      <c r="F116" s="2">
        <f t="shared" si="5"/>
        <v>1204.6851719727238</v>
      </c>
      <c r="G116" s="2">
        <v>1307</v>
      </c>
      <c r="H116" s="2">
        <f t="shared" si="6"/>
        <v>102.31482802727623</v>
      </c>
      <c r="I116" s="2">
        <f t="shared" si="7"/>
        <v>10468.324034251111</v>
      </c>
    </row>
    <row r="117" spans="1:9" x14ac:dyDescent="0.3">
      <c r="A117">
        <v>93</v>
      </c>
      <c r="B117">
        <v>7.2211690172563605</v>
      </c>
      <c r="C117">
        <v>4.6069173938064978E-2</v>
      </c>
      <c r="D117" s="2">
        <f t="shared" si="4"/>
        <v>1368.0874440876898</v>
      </c>
      <c r="E117" s="2">
        <v>0.88162095741468538</v>
      </c>
      <c r="F117" s="2">
        <f t="shared" si="5"/>
        <v>1206.1345622835991</v>
      </c>
      <c r="G117" s="2">
        <v>1263</v>
      </c>
      <c r="H117" s="2">
        <f t="shared" si="6"/>
        <v>56.865437716400947</v>
      </c>
      <c r="I117" s="2">
        <f t="shared" si="7"/>
        <v>3233.6780066778756</v>
      </c>
    </row>
    <row r="118" spans="1:9" x14ac:dyDescent="0.3">
      <c r="A118">
        <v>94</v>
      </c>
      <c r="B118">
        <v>7.2163386141061094</v>
      </c>
      <c r="C118">
        <v>1.2898467571163863E-2</v>
      </c>
      <c r="D118" s="2">
        <f t="shared" si="4"/>
        <v>1361.4949651718193</v>
      </c>
      <c r="E118" s="2">
        <v>0.83963548853571812</v>
      </c>
      <c r="F118" s="2">
        <f t="shared" si="5"/>
        <v>1143.1594902209611</v>
      </c>
      <c r="G118" s="2">
        <v>1158</v>
      </c>
      <c r="H118" s="2">
        <f t="shared" si="6"/>
        <v>14.840509779038939</v>
      </c>
      <c r="I118" s="2">
        <f t="shared" si="7"/>
        <v>220.24073050175039</v>
      </c>
    </row>
    <row r="119" spans="1:9" x14ac:dyDescent="0.3">
      <c r="A119">
        <v>95</v>
      </c>
      <c r="B119">
        <v>7.2115082109558584</v>
      </c>
      <c r="C119">
        <v>4.3549096037554413E-2</v>
      </c>
      <c r="D119" s="2">
        <f t="shared" si="4"/>
        <v>1354.9342538000806</v>
      </c>
      <c r="E119" s="2">
        <v>0.91715626735896849</v>
      </c>
      <c r="F119" s="2">
        <f t="shared" si="5"/>
        <v>1242.6864427320911</v>
      </c>
      <c r="G119" s="2">
        <v>1298</v>
      </c>
      <c r="H119" s="2">
        <f t="shared" si="6"/>
        <v>55.313557267908891</v>
      </c>
      <c r="I119" s="2">
        <f t="shared" si="7"/>
        <v>3059.5896176302367</v>
      </c>
    </row>
    <row r="120" spans="1:9" x14ac:dyDescent="0.3">
      <c r="A120">
        <v>96</v>
      </c>
      <c r="B120">
        <v>7.2066778078056082</v>
      </c>
      <c r="C120">
        <v>4.8549510294168208E-2</v>
      </c>
      <c r="D120" s="2">
        <f t="shared" si="4"/>
        <v>1348.4051568924465</v>
      </c>
      <c r="E120" s="2">
        <v>1.268823293940369</v>
      </c>
      <c r="F120" s="2">
        <f t="shared" si="5"/>
        <v>1710.887872734454</v>
      </c>
      <c r="G120" s="2">
        <v>1796</v>
      </c>
      <c r="H120" s="2">
        <f t="shared" si="6"/>
        <v>85.112127265545951</v>
      </c>
      <c r="I120" s="2">
        <f t="shared" si="7"/>
        <v>7244.0742076664901</v>
      </c>
    </row>
    <row r="121" spans="1:9" x14ac:dyDescent="0.3">
      <c r="A121">
        <v>97</v>
      </c>
      <c r="B121">
        <v>7.2018474046553571</v>
      </c>
      <c r="C121">
        <v>3.1671372257919828E-2</v>
      </c>
      <c r="D121" s="2">
        <f t="shared" si="4"/>
        <v>1341.9075221065411</v>
      </c>
      <c r="E121" s="2">
        <v>1.0324255599370515</v>
      </c>
      <c r="F121" s="2">
        <f t="shared" si="5"/>
        <v>1385.4196248945871</v>
      </c>
      <c r="G121" s="2">
        <v>1430</v>
      </c>
      <c r="H121" s="2">
        <f t="shared" si="6"/>
        <v>44.580375105412941</v>
      </c>
      <c r="I121" s="2">
        <f t="shared" si="7"/>
        <v>1987.409844539322</v>
      </c>
    </row>
    <row r="122" spans="1:9" x14ac:dyDescent="0.3">
      <c r="A122">
        <v>98</v>
      </c>
      <c r="B122">
        <v>7.197017001505106</v>
      </c>
      <c r="C122">
        <v>6.5548112044408136E-2</v>
      </c>
      <c r="D122" s="2">
        <f t="shared" si="4"/>
        <v>1335.4411978340931</v>
      </c>
      <c r="E122" s="2">
        <v>0.92151712841815292</v>
      </c>
      <c r="F122" s="2">
        <f t="shared" si="5"/>
        <v>1230.6319377993721</v>
      </c>
      <c r="G122" s="2">
        <v>1314</v>
      </c>
      <c r="H122" s="2">
        <f t="shared" si="6"/>
        <v>83.368062200627946</v>
      </c>
      <c r="I122" s="2">
        <f t="shared" si="7"/>
        <v>6950.23379508777</v>
      </c>
    </row>
    <row r="123" spans="1:9" x14ac:dyDescent="0.3">
      <c r="A123">
        <v>99</v>
      </c>
      <c r="B123">
        <v>7.192186598354855</v>
      </c>
      <c r="C123">
        <v>8.6820475627870763E-2</v>
      </c>
      <c r="D123" s="2">
        <f t="shared" si="4"/>
        <v>1329.0060331973934</v>
      </c>
      <c r="E123" s="2">
        <v>0.91062868223834026</v>
      </c>
      <c r="F123" s="2">
        <f t="shared" si="5"/>
        <v>1210.2310126973462</v>
      </c>
      <c r="G123" s="2">
        <v>1320</v>
      </c>
      <c r="H123" s="2">
        <f t="shared" si="6"/>
        <v>109.76898730265384</v>
      </c>
      <c r="I123" s="2">
        <f t="shared" si="7"/>
        <v>12049.230573450181</v>
      </c>
    </row>
    <row r="124" spans="1:9" x14ac:dyDescent="0.3">
      <c r="A124">
        <v>100</v>
      </c>
      <c r="B124">
        <v>7.1873561952046039</v>
      </c>
      <c r="C124">
        <v>3.8986705159819834E-2</v>
      </c>
      <c r="D124" s="2">
        <f t="shared" si="4"/>
        <v>1322.6018780457753</v>
      </c>
      <c r="E124" s="2">
        <v>1.0696749531683261</v>
      </c>
      <c r="F124" s="2">
        <f t="shared" si="5"/>
        <v>1414.7541019589548</v>
      </c>
      <c r="G124" s="2">
        <v>1471</v>
      </c>
      <c r="H124" s="2">
        <f t="shared" si="6"/>
        <v>56.245898041045166</v>
      </c>
      <c r="I124" s="2">
        <f t="shared" si="7"/>
        <v>3163.6010464436486</v>
      </c>
    </row>
    <row r="125" spans="1:9" x14ac:dyDescent="0.3">
      <c r="A125">
        <v>101</v>
      </c>
      <c r="B125">
        <v>7.1825257920543528</v>
      </c>
      <c r="C125">
        <v>4.8582049979701836E-2</v>
      </c>
      <c r="D125" s="2">
        <f t="shared" si="4"/>
        <v>1316.2285829521111</v>
      </c>
      <c r="E125" s="2">
        <v>1.077617074207192</v>
      </c>
      <c r="F125" s="2">
        <f t="shared" si="5"/>
        <v>1418.3903945487323</v>
      </c>
      <c r="G125" s="2">
        <v>1489</v>
      </c>
      <c r="H125" s="2">
        <f t="shared" si="6"/>
        <v>70.609605451267726</v>
      </c>
      <c r="I125" s="2">
        <f t="shared" si="7"/>
        <v>4985.7163819836969</v>
      </c>
    </row>
    <row r="126" spans="1:9" x14ac:dyDescent="0.3">
      <c r="A126">
        <v>102</v>
      </c>
      <c r="B126">
        <v>7.1776953889041026</v>
      </c>
      <c r="C126">
        <v>4.920814945391605E-2</v>
      </c>
      <c r="D126" s="2">
        <f t="shared" si="4"/>
        <v>1309.885999209328</v>
      </c>
      <c r="E126" s="2">
        <v>0.93898398620369217</v>
      </c>
      <c r="F126" s="2">
        <f t="shared" si="5"/>
        <v>1229.9619770099812</v>
      </c>
      <c r="G126" s="2">
        <v>1292</v>
      </c>
      <c r="H126" s="2">
        <f t="shared" si="6"/>
        <v>62.038022990018817</v>
      </c>
      <c r="I126" s="2">
        <f t="shared" si="7"/>
        <v>3848.7162965101033</v>
      </c>
    </row>
    <row r="127" spans="1:9" x14ac:dyDescent="0.3">
      <c r="A127">
        <v>103</v>
      </c>
      <c r="B127">
        <v>7.1728649857538516</v>
      </c>
      <c r="C127">
        <v>6.5443641569504329E-2</v>
      </c>
      <c r="D127" s="2">
        <f t="shared" si="4"/>
        <v>1303.573978826932</v>
      </c>
      <c r="E127" s="2">
        <v>0.97072866412721415</v>
      </c>
      <c r="F127" s="2">
        <f t="shared" si="5"/>
        <v>1265.416627057665</v>
      </c>
      <c r="G127" s="2">
        <v>1351</v>
      </c>
      <c r="H127" s="2">
        <f t="shared" si="6"/>
        <v>85.583372942335018</v>
      </c>
      <c r="I127" s="2">
        <f t="shared" si="7"/>
        <v>7324.5137241868015</v>
      </c>
    </row>
    <row r="128" spans="1:9" x14ac:dyDescent="0.3">
      <c r="A128">
        <v>104</v>
      </c>
      <c r="B128">
        <v>7.1680345826036005</v>
      </c>
      <c r="C128">
        <v>0.10523641643762449</v>
      </c>
      <c r="D128" s="2">
        <f t="shared" si="4"/>
        <v>1297.2923745275632</v>
      </c>
      <c r="E128" s="2">
        <v>0.87631831856786435</v>
      </c>
      <c r="F128" s="2">
        <f t="shared" si="5"/>
        <v>1136.8410723369063</v>
      </c>
      <c r="G128" s="2">
        <v>1263</v>
      </c>
      <c r="H128" s="2">
        <f t="shared" si="6"/>
        <v>126.15892766309366</v>
      </c>
      <c r="I128" s="2">
        <f t="shared" si="7"/>
        <v>15916.075029101699</v>
      </c>
    </row>
    <row r="129" spans="1:9" x14ac:dyDescent="0.3">
      <c r="A129">
        <v>105</v>
      </c>
      <c r="B129">
        <v>7.1632041794533494</v>
      </c>
      <c r="C129">
        <v>5.7023735315341106E-2</v>
      </c>
      <c r="D129" s="2">
        <f t="shared" si="4"/>
        <v>1291.0410397435533</v>
      </c>
      <c r="E129" s="2">
        <v>0.88162095741468538</v>
      </c>
      <c r="F129" s="2">
        <f t="shared" si="5"/>
        <v>1138.2088375203623</v>
      </c>
      <c r="G129" s="2">
        <v>1205</v>
      </c>
      <c r="H129" s="2">
        <f t="shared" si="6"/>
        <v>66.791162479637705</v>
      </c>
      <c r="I129" s="2">
        <f t="shared" si="7"/>
        <v>4461.0593853813634</v>
      </c>
    </row>
    <row r="130" spans="1:9" x14ac:dyDescent="0.3">
      <c r="A130">
        <v>106</v>
      </c>
      <c r="B130">
        <v>7.1583737763030992</v>
      </c>
      <c r="C130">
        <v>1.3095135417771964E-2</v>
      </c>
      <c r="D130" s="2">
        <f t="shared" si="4"/>
        <v>1284.8198286135096</v>
      </c>
      <c r="E130" s="2">
        <v>0.83963548853571812</v>
      </c>
      <c r="F130" s="2">
        <f t="shared" si="5"/>
        <v>1078.7803244782817</v>
      </c>
      <c r="G130" s="2">
        <v>1093</v>
      </c>
      <c r="H130" s="2">
        <f t="shared" si="6"/>
        <v>14.219675521718273</v>
      </c>
      <c r="I130" s="2">
        <f t="shared" si="7"/>
        <v>202.19917194295383</v>
      </c>
    </row>
    <row r="131" spans="1:9" x14ac:dyDescent="0.3">
      <c r="A131">
        <v>107</v>
      </c>
      <c r="B131">
        <v>7.1535433731528482</v>
      </c>
      <c r="C131">
        <v>6.782488814241372E-2</v>
      </c>
      <c r="D131" s="2">
        <f t="shared" si="4"/>
        <v>1278.6285959789063</v>
      </c>
      <c r="E131" s="2">
        <v>0.91715626735896849</v>
      </c>
      <c r="F131" s="2">
        <f t="shared" si="5"/>
        <v>1172.7022304264524</v>
      </c>
      <c r="G131" s="2">
        <v>1255</v>
      </c>
      <c r="H131" s="2">
        <f t="shared" si="6"/>
        <v>82.297769573547612</v>
      </c>
      <c r="I131" s="2">
        <f t="shared" si="7"/>
        <v>6772.922876780739</v>
      </c>
    </row>
    <row r="132" spans="1:9" x14ac:dyDescent="0.3">
      <c r="A132">
        <v>108</v>
      </c>
      <c r="B132">
        <v>7.1487129700025971</v>
      </c>
      <c r="C132">
        <v>5.0992220906966423E-2</v>
      </c>
      <c r="D132" s="2">
        <f t="shared" si="4"/>
        <v>1272.467197380704</v>
      </c>
      <c r="E132" s="2">
        <v>1.268823293940369</v>
      </c>
      <c r="F132" s="2">
        <f t="shared" si="5"/>
        <v>1614.5360208116545</v>
      </c>
      <c r="G132" s="2">
        <v>1699</v>
      </c>
      <c r="H132" s="2">
        <f t="shared" si="6"/>
        <v>84.463979188345547</v>
      </c>
      <c r="I132" s="2">
        <f t="shared" si="7"/>
        <v>7134.1637803292697</v>
      </c>
    </row>
    <row r="133" spans="1:9" x14ac:dyDescent="0.3">
      <c r="A133">
        <v>109</v>
      </c>
      <c r="B133">
        <v>7.143882566852346</v>
      </c>
      <c r="C133">
        <v>6.2703327701342459E-2</v>
      </c>
      <c r="D133" s="2">
        <f t="shared" si="4"/>
        <v>1266.3354890559754</v>
      </c>
      <c r="E133" s="2">
        <v>1.0324255599370515</v>
      </c>
      <c r="F133" s="2">
        <f t="shared" si="5"/>
        <v>1307.3971263567753</v>
      </c>
      <c r="G133" s="2">
        <v>1392</v>
      </c>
      <c r="H133" s="2">
        <f t="shared" si="6"/>
        <v>84.602873643224711</v>
      </c>
      <c r="I133" s="2">
        <f t="shared" si="7"/>
        <v>7157.6462286914466</v>
      </c>
    </row>
    <row r="134" spans="1:9" x14ac:dyDescent="0.3">
      <c r="A134">
        <v>110</v>
      </c>
      <c r="B134">
        <v>7.1390521637020949</v>
      </c>
      <c r="C134">
        <v>7.1979299732237045E-2</v>
      </c>
      <c r="D134" s="2">
        <f t="shared" si="4"/>
        <v>1260.2333279345517</v>
      </c>
      <c r="E134" s="2">
        <v>0.92151712841815292</v>
      </c>
      <c r="F134" s="2">
        <f t="shared" si="5"/>
        <v>1161.3265974951005</v>
      </c>
      <c r="G134" s="2">
        <v>1248</v>
      </c>
      <c r="H134" s="2">
        <f t="shared" si="6"/>
        <v>86.673402504899514</v>
      </c>
      <c r="I134" s="2">
        <f t="shared" si="7"/>
        <v>7512.2787017763212</v>
      </c>
    </row>
    <row r="135" spans="1:9" x14ac:dyDescent="0.3">
      <c r="A135">
        <v>111</v>
      </c>
      <c r="B135">
        <v>7.1342217605518439</v>
      </c>
      <c r="C135">
        <v>1.8156450369129828E-2</v>
      </c>
      <c r="D135" s="2">
        <f t="shared" si="4"/>
        <v>1254.1605716356835</v>
      </c>
      <c r="E135" s="2">
        <v>0.91062868223834026</v>
      </c>
      <c r="F135" s="2">
        <f t="shared" si="5"/>
        <v>1142.0745886638861</v>
      </c>
      <c r="G135" s="2">
        <v>1163</v>
      </c>
      <c r="H135" s="2">
        <f t="shared" si="6"/>
        <v>20.925411336113939</v>
      </c>
      <c r="I135" s="2">
        <f t="shared" si="7"/>
        <v>437.87283958556571</v>
      </c>
    </row>
    <row r="136" spans="1:9" x14ac:dyDescent="0.3">
      <c r="A136">
        <v>112</v>
      </c>
      <c r="B136">
        <v>7.1293913574015937</v>
      </c>
      <c r="C136">
        <v>3.9593165115736184E-2</v>
      </c>
      <c r="D136" s="2">
        <f t="shared" si="4"/>
        <v>1248.1170784647215</v>
      </c>
      <c r="E136" s="2">
        <v>1.0696749531683261</v>
      </c>
      <c r="F136" s="2">
        <f t="shared" si="5"/>
        <v>1335.0795774553389</v>
      </c>
      <c r="G136" s="2">
        <v>1389</v>
      </c>
      <c r="H136" s="2">
        <f t="shared" si="6"/>
        <v>53.920422544661051</v>
      </c>
      <c r="I136" s="2">
        <f t="shared" si="7"/>
        <v>2907.4119673947916</v>
      </c>
    </row>
    <row r="137" spans="1:9" x14ac:dyDescent="0.3">
      <c r="A137">
        <v>113</v>
      </c>
      <c r="B137">
        <v>7.1245609542513426</v>
      </c>
      <c r="C137">
        <v>6.7514202619293862E-2</v>
      </c>
      <c r="D137" s="2">
        <f t="shared" si="4"/>
        <v>1242.1027074098045</v>
      </c>
      <c r="E137" s="2">
        <v>1.077617074207192</v>
      </c>
      <c r="F137" s="2">
        <f t="shared" si="5"/>
        <v>1338.5110854237853</v>
      </c>
      <c r="G137" s="2">
        <v>1432</v>
      </c>
      <c r="H137" s="2">
        <f t="shared" si="6"/>
        <v>93.488914576214711</v>
      </c>
      <c r="I137" s="2">
        <f t="shared" si="7"/>
        <v>8740.1771486387715</v>
      </c>
    </row>
    <row r="138" spans="1:9" x14ac:dyDescent="0.3">
      <c r="A138">
        <v>114</v>
      </c>
      <c r="B138">
        <v>7.1197305511010915</v>
      </c>
      <c r="C138">
        <v>5.0651777025084499E-2</v>
      </c>
      <c r="D138" s="2">
        <f t="shared" si="4"/>
        <v>1236.1173181385759</v>
      </c>
      <c r="E138" s="2">
        <v>0.93898398620369217</v>
      </c>
      <c r="F138" s="2">
        <f t="shared" si="5"/>
        <v>1160.6943668011775</v>
      </c>
      <c r="G138" s="2">
        <v>1221</v>
      </c>
      <c r="H138" s="2">
        <f t="shared" si="6"/>
        <v>60.305633198822534</v>
      </c>
      <c r="I138" s="2">
        <f t="shared" si="7"/>
        <v>3636.7693955109266</v>
      </c>
    </row>
    <row r="139" spans="1:9" x14ac:dyDescent="0.3">
      <c r="A139">
        <v>115</v>
      </c>
      <c r="B139">
        <v>7.1149001479508405</v>
      </c>
      <c r="C139">
        <v>-1.2756463513596827E-4</v>
      </c>
      <c r="D139" s="2">
        <f t="shared" si="4"/>
        <v>1230.1607709949062</v>
      </c>
      <c r="E139" s="2">
        <v>0.97072866412721415</v>
      </c>
      <c r="F139" s="2">
        <f t="shared" si="5"/>
        <v>1194.1523218895891</v>
      </c>
      <c r="G139" s="2">
        <v>1194</v>
      </c>
      <c r="H139" s="2">
        <f t="shared" si="6"/>
        <v>-0.152321889589075</v>
      </c>
      <c r="I139" s="2">
        <f t="shared" si="7"/>
        <v>2.3201958047986356E-2</v>
      </c>
    </row>
    <row r="140" spans="1:9" x14ac:dyDescent="0.3">
      <c r="A140">
        <v>116</v>
      </c>
      <c r="B140">
        <v>7.1100697448005903</v>
      </c>
      <c r="C140">
        <v>8.0714284408808012E-2</v>
      </c>
      <c r="D140" s="2">
        <f t="shared" si="4"/>
        <v>1224.2329269956351</v>
      </c>
      <c r="E140" s="2">
        <v>0.87631831856786435</v>
      </c>
      <c r="F140" s="2">
        <f t="shared" si="5"/>
        <v>1072.8177401202299</v>
      </c>
      <c r="G140" s="2">
        <v>1163</v>
      </c>
      <c r="H140" s="2">
        <f t="shared" si="6"/>
        <v>90.182259879770072</v>
      </c>
      <c r="I140" s="2">
        <f t="shared" si="7"/>
        <v>8132.8399970223863</v>
      </c>
    </row>
    <row r="141" spans="1:9" x14ac:dyDescent="0.3">
      <c r="A141">
        <v>117</v>
      </c>
      <c r="B141">
        <v>7.1052393416503392</v>
      </c>
      <c r="C141">
        <v>2.6542746447097976E-2</v>
      </c>
      <c r="D141" s="2">
        <f t="shared" si="4"/>
        <v>1218.333647827325</v>
      </c>
      <c r="E141" s="2">
        <v>0.88162095741468538</v>
      </c>
      <c r="F141" s="2">
        <f t="shared" si="5"/>
        <v>1074.1084770480525</v>
      </c>
      <c r="G141" s="2">
        <v>1103</v>
      </c>
      <c r="H141" s="2">
        <f t="shared" si="6"/>
        <v>28.891522951947536</v>
      </c>
      <c r="I141" s="2">
        <f t="shared" si="7"/>
        <v>834.72009848291123</v>
      </c>
    </row>
    <row r="142" spans="1:9" x14ac:dyDescent="0.3">
      <c r="A142">
        <v>118</v>
      </c>
      <c r="B142">
        <v>7.1004089385000881</v>
      </c>
      <c r="C142">
        <v>3.662194931045093E-2</v>
      </c>
      <c r="D142" s="2">
        <f t="shared" si="4"/>
        <v>1212.4627958430403</v>
      </c>
      <c r="E142" s="2">
        <v>0.83963548853571812</v>
      </c>
      <c r="F142" s="2">
        <f t="shared" si="5"/>
        <v>1018.0267919190538</v>
      </c>
      <c r="G142" s="2">
        <v>1056</v>
      </c>
      <c r="H142" s="2">
        <f t="shared" si="6"/>
        <v>37.973208080946165</v>
      </c>
      <c r="I142" s="2">
        <f t="shared" si="7"/>
        <v>1441.9645319588351</v>
      </c>
    </row>
    <row r="143" spans="1:9" x14ac:dyDescent="0.3">
      <c r="A143">
        <v>119</v>
      </c>
      <c r="B143">
        <v>7.0955785353498371</v>
      </c>
      <c r="C143">
        <v>4.7074158479950334E-2</v>
      </c>
      <c r="D143" s="2">
        <f t="shared" si="4"/>
        <v>1206.6202340591312</v>
      </c>
      <c r="E143" s="2">
        <v>0.91715626735896849</v>
      </c>
      <c r="F143" s="2">
        <f t="shared" si="5"/>
        <v>1106.6593099894776</v>
      </c>
      <c r="G143" s="2">
        <v>1160</v>
      </c>
      <c r="H143" s="2">
        <f t="shared" si="6"/>
        <v>53.340690010522394</v>
      </c>
      <c r="I143" s="2">
        <f t="shared" si="7"/>
        <v>2845.2292107986436</v>
      </c>
    </row>
    <row r="144" spans="1:9" x14ac:dyDescent="0.3">
      <c r="A144">
        <v>120</v>
      </c>
      <c r="B144">
        <v>7.090748132199586</v>
      </c>
      <c r="C144">
        <v>4.0132339232838099E-2</v>
      </c>
      <c r="D144" s="2">
        <f t="shared" si="4"/>
        <v>1200.8058261520387</v>
      </c>
      <c r="E144" s="2">
        <v>1.268823293940369</v>
      </c>
      <c r="F144" s="2">
        <f t="shared" si="5"/>
        <v>1523.6104037210157</v>
      </c>
      <c r="G144" s="2">
        <v>1586</v>
      </c>
      <c r="H144" s="2">
        <f t="shared" si="6"/>
        <v>62.3895962789843</v>
      </c>
      <c r="I144" s="2">
        <f t="shared" si="7"/>
        <v>3892.4617238546516</v>
      </c>
    </row>
    <row r="145" spans="1:9" x14ac:dyDescent="0.3">
      <c r="A145">
        <v>121</v>
      </c>
      <c r="B145">
        <v>7.0859177290493358</v>
      </c>
      <c r="C145">
        <v>6.3002523654543729E-2</v>
      </c>
      <c r="D145" s="2">
        <f t="shared" si="4"/>
        <v>1195.0194364551146</v>
      </c>
      <c r="E145" s="2">
        <v>1.0324255599370515</v>
      </c>
      <c r="F145" s="2">
        <f t="shared" si="5"/>
        <v>1233.7686108178316</v>
      </c>
      <c r="G145" s="2">
        <v>1314</v>
      </c>
      <c r="H145" s="2">
        <f t="shared" si="6"/>
        <v>80.231389182168414</v>
      </c>
      <c r="I145" s="2">
        <f t="shared" si="7"/>
        <v>6437.0758101005704</v>
      </c>
    </row>
    <row r="146" spans="1:9" x14ac:dyDescent="0.3">
      <c r="A146">
        <v>122</v>
      </c>
      <c r="B146">
        <v>7.0810873258990847</v>
      </c>
      <c r="C146">
        <v>4.6423165485385276E-2</v>
      </c>
      <c r="D146" s="2">
        <f t="shared" si="4"/>
        <v>1189.260929955452</v>
      </c>
      <c r="E146" s="2">
        <v>0.92151712841815292</v>
      </c>
      <c r="F146" s="2">
        <f t="shared" si="5"/>
        <v>1095.9243171124501</v>
      </c>
      <c r="G146" s="2">
        <v>1148</v>
      </c>
      <c r="H146" s="2">
        <f t="shared" si="6"/>
        <v>52.075682887549874</v>
      </c>
      <c r="I146" s="2">
        <f t="shared" si="7"/>
        <v>2711.8767482046546</v>
      </c>
    </row>
    <row r="147" spans="1:9" x14ac:dyDescent="0.3">
      <c r="A147">
        <v>123</v>
      </c>
      <c r="B147">
        <v>7.0762569227488337</v>
      </c>
      <c r="C147">
        <v>-4.4231217158259284E-3</v>
      </c>
      <c r="D147" s="2">
        <f t="shared" si="4"/>
        <v>1183.5301722907413</v>
      </c>
      <c r="E147" s="2">
        <v>0.91062868223834026</v>
      </c>
      <c r="F147" s="2">
        <f t="shared" si="5"/>
        <v>1077.7565211824335</v>
      </c>
      <c r="G147" s="2">
        <v>1073</v>
      </c>
      <c r="H147" s="2">
        <f t="shared" si="6"/>
        <v>-4.7565211824335165</v>
      </c>
      <c r="I147" s="2">
        <f t="shared" si="7"/>
        <v>22.624493758938737</v>
      </c>
    </row>
    <row r="148" spans="1:9" x14ac:dyDescent="0.3">
      <c r="A148">
        <v>124</v>
      </c>
      <c r="B148">
        <v>7.0714265195985826</v>
      </c>
      <c r="C148">
        <v>1.9732657493723771E-2</v>
      </c>
      <c r="D148" s="2">
        <f t="shared" si="4"/>
        <v>1177.8270297461313</v>
      </c>
      <c r="E148" s="2">
        <v>1.0696749531683261</v>
      </c>
      <c r="F148" s="2">
        <f t="shared" si="5"/>
        <v>1259.8920728840815</v>
      </c>
      <c r="G148" s="2">
        <v>1285</v>
      </c>
      <c r="H148" s="2">
        <f t="shared" si="6"/>
        <v>25.107927115918528</v>
      </c>
      <c r="I148" s="2">
        <f t="shared" si="7"/>
        <v>630.4080040582769</v>
      </c>
    </row>
    <row r="149" spans="1:9" x14ac:dyDescent="0.3">
      <c r="A149">
        <v>125</v>
      </c>
      <c r="B149">
        <v>7.0665961164483315</v>
      </c>
      <c r="C149">
        <v>-2.0095853853744572E-2</v>
      </c>
      <c r="D149" s="2">
        <f t="shared" si="4"/>
        <v>1172.1513692511096</v>
      </c>
      <c r="E149" s="2">
        <v>1.077617074207192</v>
      </c>
      <c r="F149" s="2">
        <f t="shared" si="5"/>
        <v>1263.1303290603346</v>
      </c>
      <c r="G149" s="2">
        <v>1238</v>
      </c>
      <c r="H149" s="2">
        <f t="shared" si="6"/>
        <v>-25.130329060334589</v>
      </c>
      <c r="I149" s="2">
        <f t="shared" si="7"/>
        <v>631.53343868069715</v>
      </c>
    </row>
    <row r="150" spans="1:9" x14ac:dyDescent="0.3">
      <c r="A150">
        <v>126</v>
      </c>
      <c r="B150">
        <v>7.0617657132980813</v>
      </c>
      <c r="C150">
        <v>2.138184902931517E-2</v>
      </c>
      <c r="D150" s="2">
        <f t="shared" si="4"/>
        <v>1166.5030583763994</v>
      </c>
      <c r="E150" s="2">
        <v>0.93898398620369217</v>
      </c>
      <c r="F150" s="2">
        <f t="shared" si="5"/>
        <v>1095.3276916730697</v>
      </c>
      <c r="G150" s="2">
        <v>1119</v>
      </c>
      <c r="H150" s="2">
        <f t="shared" si="6"/>
        <v>23.672308326930306</v>
      </c>
      <c r="I150" s="2">
        <f t="shared" si="7"/>
        <v>560.37818152525392</v>
      </c>
    </row>
    <row r="151" spans="1:9" x14ac:dyDescent="0.3">
      <c r="A151">
        <v>127</v>
      </c>
      <c r="B151">
        <v>7.0569353101478303</v>
      </c>
      <c r="C151">
        <v>1.7678096344697636E-2</v>
      </c>
      <c r="D151" s="2">
        <f t="shared" si="4"/>
        <v>1160.8819653308644</v>
      </c>
      <c r="E151" s="2">
        <v>0.97072866412721415</v>
      </c>
      <c r="F151" s="2">
        <f t="shared" si="5"/>
        <v>1126.901399415005</v>
      </c>
      <c r="G151" s="2">
        <v>1147</v>
      </c>
      <c r="H151" s="2">
        <f t="shared" si="6"/>
        <v>20.098600584994983</v>
      </c>
      <c r="I151" s="2">
        <f t="shared" si="7"/>
        <v>403.9537454751607</v>
      </c>
    </row>
    <row r="152" spans="1:9" x14ac:dyDescent="0.3">
      <c r="A152">
        <v>128</v>
      </c>
      <c r="B152">
        <v>7.0521049069975792</v>
      </c>
      <c r="C152">
        <v>5.6269040140903392E-2</v>
      </c>
      <c r="D152" s="2">
        <f t="shared" si="4"/>
        <v>1155.2879589584418</v>
      </c>
      <c r="E152" s="2">
        <v>0.87631831856786435</v>
      </c>
      <c r="F152" s="2">
        <f t="shared" si="5"/>
        <v>1012.4000016561615</v>
      </c>
      <c r="G152" s="2">
        <v>1071</v>
      </c>
      <c r="H152" s="2">
        <f t="shared" si="6"/>
        <v>58.599998343838479</v>
      </c>
      <c r="I152" s="2">
        <f t="shared" si="7"/>
        <v>3433.9598058978727</v>
      </c>
    </row>
    <row r="153" spans="1:9" x14ac:dyDescent="0.3">
      <c r="A153">
        <v>129</v>
      </c>
      <c r="B153">
        <v>7.0472745038473281</v>
      </c>
      <c r="C153">
        <v>1.4089011011717112E-2</v>
      </c>
      <c r="D153" s="2">
        <f t="shared" si="4"/>
        <v>1149.7209087350759</v>
      </c>
      <c r="E153" s="2">
        <v>0.88162095741468538</v>
      </c>
      <c r="F153" s="2">
        <f t="shared" si="5"/>
        <v>1013.6180483186997</v>
      </c>
      <c r="G153" s="2">
        <v>1028</v>
      </c>
      <c r="H153" s="2">
        <f t="shared" si="6"/>
        <v>14.381951681300279</v>
      </c>
      <c r="I153" s="2">
        <f t="shared" si="7"/>
        <v>206.84053416325594</v>
      </c>
    </row>
    <row r="154" spans="1:9" x14ac:dyDescent="0.3">
      <c r="A154">
        <v>130</v>
      </c>
      <c r="B154">
        <v>7.042444100697077</v>
      </c>
      <c r="C154">
        <v>-1.2247878542816615E-2</v>
      </c>
      <c r="D154" s="2">
        <f t="shared" ref="D154:D204" si="8">EXP(B154)</f>
        <v>1144.1806847656746</v>
      </c>
      <c r="E154" s="2">
        <v>0.83963548853571812</v>
      </c>
      <c r="F154" s="2">
        <f t="shared" ref="F154:F204" si="9">D154*E154</f>
        <v>960.69470822635969</v>
      </c>
      <c r="G154" s="2">
        <v>949</v>
      </c>
      <c r="H154" s="2">
        <f t="shared" ref="H154:H204" si="10">G154-F154</f>
        <v>-11.694708226359694</v>
      </c>
      <c r="I154" s="2">
        <f t="shared" ref="I154:I204" si="11">H154*H154</f>
        <v>136.76620049968511</v>
      </c>
    </row>
    <row r="155" spans="1:9" x14ac:dyDescent="0.3">
      <c r="A155">
        <v>131</v>
      </c>
      <c r="B155">
        <v>7.0376136975468269</v>
      </c>
      <c r="C155">
        <v>-5.4441956194737351E-2</v>
      </c>
      <c r="D155" s="2">
        <f t="shared" si="8"/>
        <v>1138.66715778108</v>
      </c>
      <c r="E155" s="2">
        <v>0.91715626735896849</v>
      </c>
      <c r="F155" s="2">
        <f t="shared" si="9"/>
        <v>1044.335720194741</v>
      </c>
      <c r="G155" s="2">
        <v>989</v>
      </c>
      <c r="H155" s="2">
        <f t="shared" si="10"/>
        <v>-55.335720194741043</v>
      </c>
      <c r="I155" s="2">
        <f t="shared" si="11"/>
        <v>3062.0419294706717</v>
      </c>
    </row>
    <row r="156" spans="1:9" x14ac:dyDescent="0.3">
      <c r="A156">
        <v>132</v>
      </c>
      <c r="B156">
        <v>7.0327832943965758</v>
      </c>
      <c r="C156">
        <v>3.4986807525064556E-2</v>
      </c>
      <c r="D156" s="2">
        <f t="shared" si="8"/>
        <v>1133.1801991350471</v>
      </c>
      <c r="E156" s="2">
        <v>1.268823293940369</v>
      </c>
      <c r="F156" s="2">
        <f t="shared" si="9"/>
        <v>1437.8054328945339</v>
      </c>
      <c r="G156" s="2">
        <v>1489</v>
      </c>
      <c r="H156" s="2">
        <f t="shared" si="10"/>
        <v>51.194567105466149</v>
      </c>
      <c r="I156" s="2">
        <f t="shared" si="11"/>
        <v>2620.8837011160767</v>
      </c>
    </row>
    <row r="157" spans="1:9" x14ac:dyDescent="0.3">
      <c r="A157">
        <v>133</v>
      </c>
      <c r="B157">
        <v>7.0279528912463247</v>
      </c>
      <c r="C157">
        <v>3.2709878387677804E-2</v>
      </c>
      <c r="D157" s="2">
        <f t="shared" si="8"/>
        <v>1127.7196808012491</v>
      </c>
      <c r="E157" s="2">
        <v>1.0324255599370515</v>
      </c>
      <c r="F157" s="2">
        <f t="shared" si="9"/>
        <v>1164.2866229032627</v>
      </c>
      <c r="G157" s="2">
        <v>1203</v>
      </c>
      <c r="H157" s="2">
        <f t="shared" si="10"/>
        <v>38.713377096737304</v>
      </c>
      <c r="I157" s="2">
        <f t="shared" si="11"/>
        <v>1498.7255662341845</v>
      </c>
    </row>
    <row r="158" spans="1:9" x14ac:dyDescent="0.3">
      <c r="A158">
        <v>134</v>
      </c>
      <c r="B158">
        <v>7.0231224880960736</v>
      </c>
      <c r="C158">
        <v>-4.1665466306242571E-2</v>
      </c>
      <c r="D158" s="2">
        <f t="shared" si="8"/>
        <v>1122.2854753702854</v>
      </c>
      <c r="E158" s="2">
        <v>0.92151712841815292</v>
      </c>
      <c r="F158" s="2">
        <f t="shared" si="9"/>
        <v>1034.2052885286271</v>
      </c>
      <c r="G158" s="2">
        <v>992</v>
      </c>
      <c r="H158" s="2">
        <f t="shared" si="10"/>
        <v>-42.205288528627079</v>
      </c>
      <c r="I158" s="2">
        <f t="shared" si="11"/>
        <v>1781.2863797846605</v>
      </c>
    </row>
    <row r="159" spans="1:9" x14ac:dyDescent="0.3">
      <c r="A159">
        <v>135</v>
      </c>
      <c r="B159">
        <v>7.0182920849458226</v>
      </c>
      <c r="C159">
        <v>-4.9439939266936683E-2</v>
      </c>
      <c r="D159" s="2">
        <f t="shared" si="8"/>
        <v>1116.8774560467107</v>
      </c>
      <c r="E159" s="2">
        <v>0.91062868223834026</v>
      </c>
      <c r="F159" s="2">
        <f t="shared" si="9"/>
        <v>1017.0606460215259</v>
      </c>
      <c r="G159" s="2">
        <v>968</v>
      </c>
      <c r="H159" s="2">
        <f t="shared" si="10"/>
        <v>-49.06064602152594</v>
      </c>
      <c r="I159" s="2">
        <f t="shared" si="11"/>
        <v>2406.9469880494689</v>
      </c>
    </row>
    <row r="160" spans="1:9" x14ac:dyDescent="0.3">
      <c r="A160">
        <v>136</v>
      </c>
      <c r="B160">
        <v>7.0134616817955724</v>
      </c>
      <c r="C160">
        <v>-5.5278187394065093E-2</v>
      </c>
      <c r="D160" s="2">
        <f t="shared" si="8"/>
        <v>1111.4954966460764</v>
      </c>
      <c r="E160" s="2">
        <v>1.0696749531683261</v>
      </c>
      <c r="F160" s="2">
        <f t="shared" si="9"/>
        <v>1188.9388933216972</v>
      </c>
      <c r="G160" s="2">
        <v>1125</v>
      </c>
      <c r="H160" s="2">
        <f t="shared" si="10"/>
        <v>-63.938893321697151</v>
      </c>
      <c r="I160" s="2">
        <f t="shared" si="11"/>
        <v>4088.1820792033686</v>
      </c>
    </row>
    <row r="161" spans="1:9" x14ac:dyDescent="0.3">
      <c r="A161">
        <v>137</v>
      </c>
      <c r="B161">
        <v>7.0086312786453213</v>
      </c>
      <c r="C161">
        <v>-5.0418897376047767E-3</v>
      </c>
      <c r="D161" s="2">
        <f t="shared" si="8"/>
        <v>1106.139471591983</v>
      </c>
      <c r="E161" s="2">
        <v>1.077617074207192</v>
      </c>
      <c r="F161" s="2">
        <f t="shared" si="9"/>
        <v>1191.9947810420422</v>
      </c>
      <c r="G161" s="2">
        <v>1186</v>
      </c>
      <c r="H161" s="2">
        <f t="shared" si="10"/>
        <v>-5.9947810420421774</v>
      </c>
      <c r="I161" s="2">
        <f t="shared" si="11"/>
        <v>35.937399742028298</v>
      </c>
    </row>
    <row r="162" spans="1:9" x14ac:dyDescent="0.3">
      <c r="A162">
        <v>138</v>
      </c>
      <c r="B162">
        <v>7.0038008754950702</v>
      </c>
      <c r="C162">
        <v>-6.2517553188273567E-2</v>
      </c>
      <c r="D162" s="2">
        <f t="shared" si="8"/>
        <v>1100.8092559131562</v>
      </c>
      <c r="E162" s="2">
        <v>0.93898398620369217</v>
      </c>
      <c r="F162" s="2">
        <f t="shared" si="9"/>
        <v>1033.6422631672558</v>
      </c>
      <c r="G162" s="2">
        <v>971</v>
      </c>
      <c r="H162" s="2">
        <f t="shared" si="10"/>
        <v>-62.642263167255805</v>
      </c>
      <c r="I162" s="2">
        <f t="shared" si="11"/>
        <v>3924.0531347157334</v>
      </c>
    </row>
    <row r="163" spans="1:9" x14ac:dyDescent="0.3">
      <c r="A163">
        <v>139</v>
      </c>
      <c r="B163">
        <v>6.9989704723448192</v>
      </c>
      <c r="C163">
        <v>-3.2379958755495153E-3</v>
      </c>
      <c r="D163" s="2">
        <f t="shared" si="8"/>
        <v>1095.5047252405266</v>
      </c>
      <c r="E163" s="2">
        <v>0.97072866412721415</v>
      </c>
      <c r="F163" s="2">
        <f t="shared" si="9"/>
        <v>1063.4378384777872</v>
      </c>
      <c r="G163" s="2">
        <v>1060</v>
      </c>
      <c r="H163" s="2">
        <f t="shared" si="10"/>
        <v>-3.4378384777871815</v>
      </c>
      <c r="I163" s="2">
        <f t="shared" si="11"/>
        <v>11.818733399354086</v>
      </c>
    </row>
    <row r="164" spans="1:9" x14ac:dyDescent="0.3">
      <c r="A164">
        <v>140</v>
      </c>
      <c r="B164">
        <v>6.9941400691945681</v>
      </c>
      <c r="C164">
        <v>-3.340212086215022E-2</v>
      </c>
      <c r="D164" s="2">
        <f t="shared" si="8"/>
        <v>1090.2257558043291</v>
      </c>
      <c r="E164" s="2">
        <v>0.87631831856786435</v>
      </c>
      <c r="F164" s="2">
        <f t="shared" si="9"/>
        <v>955.38480118582879</v>
      </c>
      <c r="G164" s="2">
        <v>924</v>
      </c>
      <c r="H164" s="2">
        <f t="shared" si="10"/>
        <v>-31.384801185828792</v>
      </c>
      <c r="I164" s="2">
        <f t="shared" si="11"/>
        <v>985.00574547400038</v>
      </c>
    </row>
    <row r="165" spans="1:9" x14ac:dyDescent="0.3">
      <c r="A165">
        <v>141</v>
      </c>
      <c r="B165">
        <v>6.9893096660443179</v>
      </c>
      <c r="C165">
        <v>8.8115041386025439E-3</v>
      </c>
      <c r="D165" s="2">
        <f t="shared" si="8"/>
        <v>1084.9722244312152</v>
      </c>
      <c r="E165" s="2">
        <v>0.88162095741468538</v>
      </c>
      <c r="F165" s="2">
        <f t="shared" si="9"/>
        <v>956.53425127138883</v>
      </c>
      <c r="G165" s="2">
        <v>965</v>
      </c>
      <c r="H165" s="2">
        <f t="shared" si="10"/>
        <v>8.4657487286111746</v>
      </c>
      <c r="I165" s="2">
        <f t="shared" si="11"/>
        <v>71.668901535981718</v>
      </c>
    </row>
    <row r="166" spans="1:9" x14ac:dyDescent="0.3">
      <c r="A166">
        <v>142</v>
      </c>
      <c r="B166">
        <v>6.9844792628940668</v>
      </c>
      <c r="C166">
        <v>-5.0773192871105266E-3</v>
      </c>
      <c r="D166" s="2">
        <f t="shared" si="8"/>
        <v>1079.7440085413766</v>
      </c>
      <c r="E166" s="2">
        <v>0.83963548853571812</v>
      </c>
      <c r="F166" s="2">
        <f t="shared" si="9"/>
        <v>906.59138810515333</v>
      </c>
      <c r="G166" s="2">
        <v>902</v>
      </c>
      <c r="H166" s="2">
        <f t="shared" si="10"/>
        <v>-4.5913881051533281</v>
      </c>
      <c r="I166" s="2">
        <f t="shared" si="11"/>
        <v>21.080844732143468</v>
      </c>
    </row>
    <row r="167" spans="1:9" x14ac:dyDescent="0.3">
      <c r="A167">
        <v>143</v>
      </c>
      <c r="B167">
        <v>6.9796488597438158</v>
      </c>
      <c r="C167">
        <v>-5.4766249167094827E-2</v>
      </c>
      <c r="D167" s="2">
        <f t="shared" si="8"/>
        <v>1074.5409861456897</v>
      </c>
      <c r="E167" s="2">
        <v>0.91715626735896849</v>
      </c>
      <c r="F167" s="2">
        <f t="shared" si="9"/>
        <v>985.52199997760579</v>
      </c>
      <c r="G167" s="2">
        <v>933</v>
      </c>
      <c r="H167" s="2">
        <f t="shared" si="10"/>
        <v>-52.521999977605788</v>
      </c>
      <c r="I167" s="2">
        <f t="shared" si="11"/>
        <v>2758.5604816476225</v>
      </c>
    </row>
    <row r="168" spans="1:9" x14ac:dyDescent="0.3">
      <c r="A168">
        <v>144</v>
      </c>
      <c r="B168">
        <v>6.9748184565935647</v>
      </c>
      <c r="C168">
        <v>3.3459692746527381E-2</v>
      </c>
      <c r="D168" s="2">
        <f t="shared" si="8"/>
        <v>1069.3630358428652</v>
      </c>
      <c r="E168" s="2">
        <v>1.268823293940369</v>
      </c>
      <c r="F168" s="2">
        <f t="shared" si="9"/>
        <v>1356.8327295562171</v>
      </c>
      <c r="G168" s="2">
        <v>1403</v>
      </c>
      <c r="H168" s="2">
        <f t="shared" si="10"/>
        <v>46.167270443782854</v>
      </c>
      <c r="I168" s="2">
        <f t="shared" si="11"/>
        <v>2131.4168602293857</v>
      </c>
    </row>
    <row r="169" spans="1:9" x14ac:dyDescent="0.3">
      <c r="A169">
        <v>145</v>
      </c>
      <c r="B169">
        <v>6.9699880534433145</v>
      </c>
      <c r="C169">
        <v>-1.0722112662780781E-2</v>
      </c>
      <c r="D169" s="2">
        <f t="shared" si="8"/>
        <v>1064.2100368166186</v>
      </c>
      <c r="E169" s="2">
        <v>1.0324255599370515</v>
      </c>
      <c r="F169" s="2">
        <f t="shared" si="9"/>
        <v>1098.7176431510277</v>
      </c>
      <c r="G169" s="2">
        <v>1087</v>
      </c>
      <c r="H169" s="2">
        <f t="shared" si="10"/>
        <v>-11.717643151027687</v>
      </c>
      <c r="I169" s="2">
        <f t="shared" si="11"/>
        <v>137.30316101482606</v>
      </c>
    </row>
    <row r="170" spans="1:9" x14ac:dyDescent="0.3">
      <c r="A170">
        <v>146</v>
      </c>
      <c r="B170">
        <v>6.9651576502930634</v>
      </c>
      <c r="C170">
        <v>-2.3808832133902946E-2</v>
      </c>
      <c r="D170" s="2">
        <f t="shared" si="8"/>
        <v>1059.0818688328463</v>
      </c>
      <c r="E170" s="2">
        <v>0.92151712841815292</v>
      </c>
      <c r="F170" s="2">
        <f t="shared" si="9"/>
        <v>975.9620825265755</v>
      </c>
      <c r="G170" s="2">
        <v>953</v>
      </c>
      <c r="H170" s="2">
        <f t="shared" si="10"/>
        <v>-22.9620825265755</v>
      </c>
      <c r="I170" s="2">
        <f t="shared" si="11"/>
        <v>527.25723395726391</v>
      </c>
    </row>
    <row r="171" spans="1:9" x14ac:dyDescent="0.3">
      <c r="A171">
        <v>147</v>
      </c>
      <c r="B171">
        <v>6.9603272471428124</v>
      </c>
      <c r="C171">
        <v>-3.044791146343595E-2</v>
      </c>
      <c r="D171" s="2">
        <f t="shared" si="8"/>
        <v>1053.9784122368267</v>
      </c>
      <c r="E171" s="2">
        <v>0.91062868223834026</v>
      </c>
      <c r="F171" s="2">
        <f t="shared" si="9"/>
        <v>959.7829726428796</v>
      </c>
      <c r="G171" s="2">
        <v>931</v>
      </c>
      <c r="H171" s="2">
        <f t="shared" si="10"/>
        <v>-28.782972642879599</v>
      </c>
      <c r="I171" s="2">
        <f t="shared" si="11"/>
        <v>828.45951416075548</v>
      </c>
    </row>
    <row r="172" spans="1:9" x14ac:dyDescent="0.3">
      <c r="A172">
        <v>148</v>
      </c>
      <c r="B172">
        <v>6.9554968439925613</v>
      </c>
      <c r="C172">
        <v>-8.5537583005893758E-2</v>
      </c>
      <c r="D172" s="2">
        <f t="shared" si="8"/>
        <v>1048.8995479504231</v>
      </c>
      <c r="E172" s="2">
        <v>1.0696749531683261</v>
      </c>
      <c r="F172" s="2">
        <f t="shared" si="9"/>
        <v>1121.9815748321471</v>
      </c>
      <c r="G172" s="2">
        <v>1030</v>
      </c>
      <c r="H172" s="2">
        <f t="shared" si="10"/>
        <v>-91.981574832147089</v>
      </c>
      <c r="I172" s="2">
        <f t="shared" si="11"/>
        <v>8460.6101086018753</v>
      </c>
    </row>
    <row r="173" spans="1:9" x14ac:dyDescent="0.3">
      <c r="A173">
        <v>149</v>
      </c>
      <c r="B173">
        <v>6.9506664408423102</v>
      </c>
      <c r="C173">
        <v>-3.8852172085837466E-2</v>
      </c>
      <c r="D173" s="2">
        <f t="shared" si="8"/>
        <v>1043.8451574693086</v>
      </c>
      <c r="E173" s="2">
        <v>1.077617074207192</v>
      </c>
      <c r="F173" s="2">
        <f t="shared" si="9"/>
        <v>1124.865364517422</v>
      </c>
      <c r="G173" s="2">
        <v>1082</v>
      </c>
      <c r="H173" s="2">
        <f t="shared" si="10"/>
        <v>-42.865364517421995</v>
      </c>
      <c r="I173" s="2">
        <f t="shared" si="11"/>
        <v>1837.4394752114606</v>
      </c>
    </row>
    <row r="174" spans="1:9" x14ac:dyDescent="0.3">
      <c r="A174">
        <v>150</v>
      </c>
      <c r="B174">
        <v>6.9458360376920592</v>
      </c>
      <c r="C174">
        <v>-7.826466361396367E-2</v>
      </c>
      <c r="D174" s="2">
        <f t="shared" si="8"/>
        <v>1038.8151228601985</v>
      </c>
      <c r="E174" s="2">
        <v>0.93898398620369217</v>
      </c>
      <c r="F174" s="2">
        <f t="shared" si="9"/>
        <v>975.4307649919474</v>
      </c>
      <c r="G174" s="2">
        <v>902</v>
      </c>
      <c r="H174" s="2">
        <f t="shared" si="10"/>
        <v>-73.430764991947399</v>
      </c>
      <c r="I174" s="2">
        <f t="shared" si="11"/>
        <v>5392.0772473026072</v>
      </c>
    </row>
    <row r="175" spans="1:9" x14ac:dyDescent="0.3">
      <c r="A175">
        <v>151</v>
      </c>
      <c r="B175">
        <v>6.941005634541809</v>
      </c>
      <c r="C175">
        <v>-3.6065257902075487E-2</v>
      </c>
      <c r="D175" s="2">
        <f t="shared" si="8"/>
        <v>1033.8093267581016</v>
      </c>
      <c r="E175" s="2">
        <v>0.97072866412721415</v>
      </c>
      <c r="F175" s="2">
        <f t="shared" si="9"/>
        <v>1003.5483467261466</v>
      </c>
      <c r="G175" s="2">
        <v>968</v>
      </c>
      <c r="H175" s="2">
        <f t="shared" si="10"/>
        <v>-35.548346726146633</v>
      </c>
      <c r="I175" s="2">
        <f t="shared" si="11"/>
        <v>1263.68495496234</v>
      </c>
    </row>
    <row r="176" spans="1:9" x14ac:dyDescent="0.3">
      <c r="A176">
        <v>152</v>
      </c>
      <c r="B176">
        <v>6.9361752313915579</v>
      </c>
      <c r="C176">
        <v>-3.1068979045288714E-2</v>
      </c>
      <c r="D176" s="2">
        <f t="shared" si="8"/>
        <v>1028.8276523635764</v>
      </c>
      <c r="E176" s="2">
        <v>0.87631831856786435</v>
      </c>
      <c r="F176" s="2">
        <f t="shared" si="9"/>
        <v>901.58051841537247</v>
      </c>
      <c r="G176" s="2">
        <v>874</v>
      </c>
      <c r="H176" s="2">
        <f t="shared" si="10"/>
        <v>-27.580518415372467</v>
      </c>
      <c r="I176" s="2">
        <f t="shared" si="11"/>
        <v>760.68499606069975</v>
      </c>
    </row>
    <row r="177" spans="1:9" x14ac:dyDescent="0.3">
      <c r="A177">
        <v>153</v>
      </c>
      <c r="B177">
        <v>6.9313448282413068</v>
      </c>
      <c r="C177">
        <v>-1.4130296671186926E-2</v>
      </c>
      <c r="D177" s="2">
        <f t="shared" si="8"/>
        <v>1023.8699834400126</v>
      </c>
      <c r="E177" s="2">
        <v>0.88162095741468538</v>
      </c>
      <c r="F177" s="2">
        <f t="shared" si="9"/>
        <v>902.66523506854196</v>
      </c>
      <c r="G177" s="2">
        <v>890</v>
      </c>
      <c r="H177" s="2">
        <f t="shared" si="10"/>
        <v>-12.665235068541961</v>
      </c>
      <c r="I177" s="2">
        <f t="shared" si="11"/>
        <v>160.40817934142507</v>
      </c>
    </row>
    <row r="178" spans="1:9" x14ac:dyDescent="0.3">
      <c r="A178">
        <v>154</v>
      </c>
      <c r="B178">
        <v>6.9265144250910557</v>
      </c>
      <c r="C178">
        <v>-3.6343615212041769E-2</v>
      </c>
      <c r="D178" s="2">
        <f t="shared" si="8"/>
        <v>1018.9362043109145</v>
      </c>
      <c r="E178" s="2">
        <v>0.83963548853571812</v>
      </c>
      <c r="F178" s="2">
        <f t="shared" si="9"/>
        <v>855.53499769332495</v>
      </c>
      <c r="G178" s="2">
        <v>825</v>
      </c>
      <c r="H178" s="2">
        <f t="shared" si="10"/>
        <v>-30.534997693324954</v>
      </c>
      <c r="I178" s="2">
        <f t="shared" si="11"/>
        <v>932.38608413136024</v>
      </c>
    </row>
    <row r="179" spans="1:9" x14ac:dyDescent="0.3">
      <c r="A179">
        <v>155</v>
      </c>
      <c r="B179">
        <v>6.9216840219408056</v>
      </c>
      <c r="C179">
        <v>2.2307450333962642E-2</v>
      </c>
      <c r="D179" s="2">
        <f t="shared" si="8"/>
        <v>1014.0261998572043</v>
      </c>
      <c r="E179" s="2">
        <v>0.91715626735896849</v>
      </c>
      <c r="F179" s="2">
        <f t="shared" si="9"/>
        <v>930.02048446523293</v>
      </c>
      <c r="G179" s="2">
        <v>951</v>
      </c>
      <c r="H179" s="2">
        <f t="shared" si="10"/>
        <v>20.979515534767074</v>
      </c>
      <c r="I179" s="2">
        <f t="shared" si="11"/>
        <v>440.14007207353302</v>
      </c>
    </row>
    <row r="180" spans="1:9" x14ac:dyDescent="0.3">
      <c r="A180">
        <v>156</v>
      </c>
      <c r="B180">
        <v>6.9168536187905545</v>
      </c>
      <c r="C180">
        <v>7.8511869068515594E-2</v>
      </c>
      <c r="D180" s="2">
        <f t="shared" si="8"/>
        <v>1009.139855514532</v>
      </c>
      <c r="E180" s="2">
        <v>1.268823293940369</v>
      </c>
      <c r="F180" s="2">
        <f t="shared" si="9"/>
        <v>1280.4201555204565</v>
      </c>
      <c r="G180" s="2">
        <v>1385</v>
      </c>
      <c r="H180" s="2">
        <f t="shared" si="10"/>
        <v>104.57984447954345</v>
      </c>
      <c r="I180" s="2">
        <f t="shared" si="11"/>
        <v>10936.943871365494</v>
      </c>
    </row>
    <row r="181" spans="1:9" x14ac:dyDescent="0.3">
      <c r="A181">
        <v>157</v>
      </c>
      <c r="B181">
        <v>6.9120232156403034</v>
      </c>
      <c r="C181">
        <v>-7.1806060641993241E-2</v>
      </c>
      <c r="D181" s="2">
        <f t="shared" si="8"/>
        <v>1004.277057270608</v>
      </c>
      <c r="E181" s="2">
        <v>1.0324255599370515</v>
      </c>
      <c r="F181" s="2">
        <f t="shared" si="9"/>
        <v>1036.8413031845419</v>
      </c>
      <c r="G181" s="2">
        <v>965</v>
      </c>
      <c r="H181" s="2">
        <f t="shared" si="10"/>
        <v>-71.841303184541857</v>
      </c>
      <c r="I181" s="2">
        <f t="shared" si="11"/>
        <v>5161.1728432532636</v>
      </c>
    </row>
    <row r="182" spans="1:9" x14ac:dyDescent="0.3">
      <c r="A182">
        <v>158</v>
      </c>
      <c r="B182">
        <v>6.9071928124900523</v>
      </c>
      <c r="C182">
        <v>-4.5536990512841768E-2</v>
      </c>
      <c r="D182" s="2">
        <f t="shared" si="8"/>
        <v>999.43769166253901</v>
      </c>
      <c r="E182" s="2">
        <v>0.92151712841815292</v>
      </c>
      <c r="F182" s="2">
        <f t="shared" si="9"/>
        <v>920.99895165373027</v>
      </c>
      <c r="G182" s="2">
        <v>880</v>
      </c>
      <c r="H182" s="2">
        <f t="shared" si="10"/>
        <v>-40.998951653730273</v>
      </c>
      <c r="I182" s="2">
        <f t="shared" si="11"/>
        <v>1680.9140367049124</v>
      </c>
    </row>
    <row r="183" spans="1:9" x14ac:dyDescent="0.3">
      <c r="A183">
        <v>159</v>
      </c>
      <c r="B183">
        <v>6.9023624093398013</v>
      </c>
      <c r="C183">
        <v>-1.7520888211306485E-2</v>
      </c>
      <c r="D183" s="2">
        <f t="shared" si="8"/>
        <v>994.62164577418196</v>
      </c>
      <c r="E183" s="2">
        <v>0.91062868223834026</v>
      </c>
      <c r="F183" s="2">
        <f t="shared" si="9"/>
        <v>905.7309986170726</v>
      </c>
      <c r="G183" s="2">
        <v>890</v>
      </c>
      <c r="H183" s="2">
        <f t="shared" si="10"/>
        <v>-15.730998617072601</v>
      </c>
      <c r="I183" s="2">
        <f t="shared" si="11"/>
        <v>247.46431749034008</v>
      </c>
    </row>
    <row r="184" spans="1:9" x14ac:dyDescent="0.3">
      <c r="A184">
        <v>160</v>
      </c>
      <c r="B184">
        <v>6.8975320061895502</v>
      </c>
      <c r="C184">
        <v>-6.3149619769990117E-2</v>
      </c>
      <c r="D184" s="2">
        <f t="shared" si="8"/>
        <v>989.82880723350866</v>
      </c>
      <c r="E184" s="2">
        <v>1.0696749531683261</v>
      </c>
      <c r="F184" s="2">
        <f t="shared" si="9"/>
        <v>1058.7950830221635</v>
      </c>
      <c r="G184" s="2">
        <v>994</v>
      </c>
      <c r="H184" s="2">
        <f t="shared" si="10"/>
        <v>-64.795083022163453</v>
      </c>
      <c r="I184" s="2">
        <f t="shared" si="11"/>
        <v>4198.4027838490547</v>
      </c>
    </row>
    <row r="185" spans="1:9" x14ac:dyDescent="0.3">
      <c r="A185">
        <v>161</v>
      </c>
      <c r="B185">
        <v>6.8927016030393</v>
      </c>
      <c r="C185">
        <v>-3.0139712465572899E-2</v>
      </c>
      <c r="D185" s="2">
        <f t="shared" si="8"/>
        <v>985.05906420998542</v>
      </c>
      <c r="E185" s="2">
        <v>1.077617074207192</v>
      </c>
      <c r="F185" s="2">
        <f t="shared" si="9"/>
        <v>1061.5164666952389</v>
      </c>
      <c r="G185" s="2">
        <v>1030</v>
      </c>
      <c r="H185" s="2">
        <f t="shared" si="10"/>
        <v>-31.516466695238933</v>
      </c>
      <c r="I185" s="2">
        <f t="shared" si="11"/>
        <v>993.2876729521048</v>
      </c>
    </row>
    <row r="186" spans="1:9" x14ac:dyDescent="0.3">
      <c r="A186">
        <v>162</v>
      </c>
      <c r="B186">
        <v>6.8878711998890489</v>
      </c>
      <c r="C186">
        <v>-8.4394986267354533E-2</v>
      </c>
      <c r="D186" s="2">
        <f t="shared" si="8"/>
        <v>980.31230541195998</v>
      </c>
      <c r="E186" s="2">
        <v>0.93898398620369217</v>
      </c>
      <c r="F186" s="2">
        <f t="shared" si="9"/>
        <v>920.49755626025353</v>
      </c>
      <c r="G186" s="2">
        <v>846</v>
      </c>
      <c r="H186" s="2">
        <f t="shared" si="10"/>
        <v>-74.497556260253532</v>
      </c>
      <c r="I186" s="2">
        <f t="shared" si="11"/>
        <v>5549.8858887496399</v>
      </c>
    </row>
    <row r="187" spans="1:9" x14ac:dyDescent="0.3">
      <c r="A187">
        <v>163</v>
      </c>
      <c r="B187">
        <v>6.8830407967387979</v>
      </c>
      <c r="C187">
        <v>-4.6503146983464028E-2</v>
      </c>
      <c r="D187" s="2">
        <f t="shared" si="8"/>
        <v>975.58842008406975</v>
      </c>
      <c r="E187" s="2">
        <v>0.97072866412721415</v>
      </c>
      <c r="F187" s="2">
        <f t="shared" si="9"/>
        <v>947.03164376618849</v>
      </c>
      <c r="G187" s="2">
        <v>904</v>
      </c>
      <c r="H187" s="2">
        <f t="shared" si="10"/>
        <v>-43.031643766188495</v>
      </c>
      <c r="I187" s="2">
        <f t="shared" si="11"/>
        <v>1851.7223652201492</v>
      </c>
    </row>
    <row r="188" spans="1:9" x14ac:dyDescent="0.3">
      <c r="A188">
        <v>164</v>
      </c>
      <c r="B188">
        <v>6.8782103935885468</v>
      </c>
      <c r="C188">
        <v>1.5388251906242267E-2</v>
      </c>
      <c r="D188" s="2">
        <f t="shared" si="8"/>
        <v>970.88729800465433</v>
      </c>
      <c r="E188" s="2">
        <v>0.87631831856786435</v>
      </c>
      <c r="F188" s="2">
        <f t="shared" si="9"/>
        <v>850.80632450633573</v>
      </c>
      <c r="G188" s="2">
        <v>864</v>
      </c>
      <c r="H188" s="2">
        <f t="shared" si="10"/>
        <v>13.193675493664273</v>
      </c>
      <c r="I188" s="2">
        <f t="shared" si="11"/>
        <v>174.07307303211721</v>
      </c>
    </row>
    <row r="189" spans="1:9" x14ac:dyDescent="0.3">
      <c r="A189">
        <v>165</v>
      </c>
      <c r="B189">
        <v>6.8733799904382966</v>
      </c>
      <c r="C189">
        <v>2.5442721942079416E-3</v>
      </c>
      <c r="D189" s="2">
        <f t="shared" si="8"/>
        <v>966.20882948318547</v>
      </c>
      <c r="E189" s="2">
        <v>0.88162095741468538</v>
      </c>
      <c r="F189" s="2">
        <f t="shared" si="9"/>
        <v>851.82995331148845</v>
      </c>
      <c r="G189" s="2">
        <v>854</v>
      </c>
      <c r="H189" s="2">
        <f t="shared" si="10"/>
        <v>2.1700466885115475</v>
      </c>
      <c r="I189" s="2">
        <f t="shared" si="11"/>
        <v>4.7091026303199328</v>
      </c>
    </row>
    <row r="190" spans="1:9" x14ac:dyDescent="0.3">
      <c r="A190">
        <v>166</v>
      </c>
      <c r="B190">
        <v>6.8685495872880455</v>
      </c>
      <c r="C190">
        <v>-3.5751117872964144E-2</v>
      </c>
      <c r="D190" s="2">
        <f t="shared" si="8"/>
        <v>961.55290535770428</v>
      </c>
      <c r="E190" s="2">
        <v>0.83963548853571812</v>
      </c>
      <c r="F190" s="2">
        <f t="shared" si="9"/>
        <v>807.35394344295514</v>
      </c>
      <c r="G190" s="2">
        <v>779</v>
      </c>
      <c r="H190" s="2">
        <f t="shared" si="10"/>
        <v>-28.353943442955142</v>
      </c>
      <c r="I190" s="2">
        <f t="shared" si="11"/>
        <v>803.94610876629895</v>
      </c>
    </row>
    <row r="191" spans="1:9" x14ac:dyDescent="0.3">
      <c r="A191">
        <v>167</v>
      </c>
      <c r="B191">
        <v>6.8637191841377945</v>
      </c>
      <c r="C191">
        <v>4.9303449148176526E-2</v>
      </c>
      <c r="D191" s="2">
        <f t="shared" si="8"/>
        <v>956.91941699227903</v>
      </c>
      <c r="E191" s="2">
        <v>0.91715626735896849</v>
      </c>
      <c r="F191" s="2">
        <f t="shared" si="9"/>
        <v>877.64464065195887</v>
      </c>
      <c r="G191" s="2">
        <v>922</v>
      </c>
      <c r="H191" s="2">
        <f t="shared" si="10"/>
        <v>44.355359348041134</v>
      </c>
      <c r="I191" s="2">
        <f t="shared" si="11"/>
        <v>1967.39790289386</v>
      </c>
    </row>
    <row r="192" spans="1:9" x14ac:dyDescent="0.3">
      <c r="A192">
        <v>168</v>
      </c>
      <c r="B192">
        <v>6.8588887809875434</v>
      </c>
      <c r="C192">
        <v>5.6072923187567625E-2</v>
      </c>
      <c r="D192" s="2">
        <f t="shared" si="8"/>
        <v>952.30825627446734</v>
      </c>
      <c r="E192" s="2">
        <v>1.268823293940369</v>
      </c>
      <c r="F192" s="2">
        <f t="shared" si="9"/>
        <v>1208.3108985727788</v>
      </c>
      <c r="G192" s="2">
        <v>1278</v>
      </c>
      <c r="H192" s="2">
        <f t="shared" si="10"/>
        <v>69.689101427221203</v>
      </c>
      <c r="I192" s="2">
        <f t="shared" si="11"/>
        <v>4856.5708577335245</v>
      </c>
    </row>
    <row r="193" spans="1:9" x14ac:dyDescent="0.3">
      <c r="A193">
        <v>169</v>
      </c>
      <c r="B193">
        <v>6.8540583778372923</v>
      </c>
      <c r="C193">
        <v>-7.8034380478042564E-2</v>
      </c>
      <c r="D193" s="2">
        <f t="shared" si="8"/>
        <v>947.71931561279393</v>
      </c>
      <c r="E193" s="2">
        <v>1.0324255599370515</v>
      </c>
      <c r="F193" s="2">
        <f t="shared" si="9"/>
        <v>978.44964508469809</v>
      </c>
      <c r="G193" s="2">
        <v>905</v>
      </c>
      <c r="H193" s="2">
        <f t="shared" si="10"/>
        <v>-73.449645084698091</v>
      </c>
      <c r="I193" s="2">
        <f t="shared" si="11"/>
        <v>5394.8503630681143</v>
      </c>
    </row>
    <row r="194" spans="1:9" x14ac:dyDescent="0.3">
      <c r="A194">
        <v>170</v>
      </c>
      <c r="B194">
        <v>6.8492279746870413</v>
      </c>
      <c r="C194">
        <v>-3.0527102180227139E-2</v>
      </c>
      <c r="D194" s="2">
        <f t="shared" si="8"/>
        <v>943.15248793424087</v>
      </c>
      <c r="E194" s="2">
        <v>0.92151712841815292</v>
      </c>
      <c r="F194" s="2">
        <f t="shared" si="9"/>
        <v>869.13117234159824</v>
      </c>
      <c r="G194" s="2">
        <v>843</v>
      </c>
      <c r="H194" s="2">
        <f t="shared" si="10"/>
        <v>-26.131172341598244</v>
      </c>
      <c r="I194" s="2">
        <f t="shared" si="11"/>
        <v>682.83816794630911</v>
      </c>
    </row>
    <row r="195" spans="1:9" x14ac:dyDescent="0.3">
      <c r="A195">
        <v>171</v>
      </c>
      <c r="B195">
        <v>6.8443975715367911</v>
      </c>
      <c r="C195">
        <v>-8.3820720705275242E-2</v>
      </c>
      <c r="D195" s="2">
        <f t="shared" si="8"/>
        <v>938.60766668174961</v>
      </c>
      <c r="E195" s="2">
        <v>0.91062868223834026</v>
      </c>
      <c r="F195" s="2">
        <f t="shared" si="9"/>
        <v>854.72306264920496</v>
      </c>
      <c r="G195" s="2">
        <v>786</v>
      </c>
      <c r="H195" s="2">
        <f t="shared" si="10"/>
        <v>-68.723062649204962</v>
      </c>
      <c r="I195" s="2">
        <f t="shared" si="11"/>
        <v>4722.8593398865505</v>
      </c>
    </row>
    <row r="196" spans="1:9" x14ac:dyDescent="0.3">
      <c r="A196">
        <v>172</v>
      </c>
      <c r="B196">
        <v>6.83956716838654</v>
      </c>
      <c r="C196">
        <v>-7.8209916981869299E-2</v>
      </c>
      <c r="D196" s="2">
        <f t="shared" si="8"/>
        <v>934.08474581173164</v>
      </c>
      <c r="E196" s="2">
        <v>1.0696749531683261</v>
      </c>
      <c r="F196" s="2">
        <f t="shared" si="9"/>
        <v>999.16705673141178</v>
      </c>
      <c r="G196" s="2">
        <v>924</v>
      </c>
      <c r="H196" s="2">
        <f t="shared" si="10"/>
        <v>-75.167056731411776</v>
      </c>
      <c r="I196" s="2">
        <f t="shared" si="11"/>
        <v>5650.0864176632767</v>
      </c>
    </row>
    <row r="197" spans="1:9" x14ac:dyDescent="0.3">
      <c r="A197">
        <v>173</v>
      </c>
      <c r="B197">
        <v>6.8347367652362889</v>
      </c>
      <c r="C197">
        <v>-2.705148488839626E-2</v>
      </c>
      <c r="D197" s="2">
        <f t="shared" si="8"/>
        <v>929.58361979159884</v>
      </c>
      <c r="E197" s="2">
        <v>1.077617074207192</v>
      </c>
      <c r="F197" s="2">
        <f t="shared" si="9"/>
        <v>1001.7351805907535</v>
      </c>
      <c r="G197" s="2">
        <v>975</v>
      </c>
      <c r="H197" s="2">
        <f t="shared" si="10"/>
        <v>-26.735180590753544</v>
      </c>
      <c r="I197" s="2">
        <f t="shared" si="11"/>
        <v>714.76988122020498</v>
      </c>
    </row>
    <row r="198" spans="1:9" x14ac:dyDescent="0.3">
      <c r="A198">
        <v>174</v>
      </c>
      <c r="B198">
        <v>6.8299063620860379</v>
      </c>
      <c r="C198">
        <v>-5.035473454958872E-2</v>
      </c>
      <c r="D198" s="2">
        <f t="shared" si="8"/>
        <v>925.10418359729817</v>
      </c>
      <c r="E198" s="2">
        <v>0.93898398620369217</v>
      </c>
      <c r="F198" s="2">
        <f t="shared" si="9"/>
        <v>868.65801396790334</v>
      </c>
      <c r="G198" s="2">
        <v>826</v>
      </c>
      <c r="H198" s="2">
        <f t="shared" si="10"/>
        <v>-42.658013967903344</v>
      </c>
      <c r="I198" s="2">
        <f t="shared" si="11"/>
        <v>1819.7061556858368</v>
      </c>
    </row>
    <row r="199" spans="1:9" x14ac:dyDescent="0.3">
      <c r="A199">
        <v>175</v>
      </c>
      <c r="B199">
        <v>6.8250759589357877</v>
      </c>
      <c r="C199">
        <v>-1.6582771887454051E-2</v>
      </c>
      <c r="D199" s="2">
        <f t="shared" si="8"/>
        <v>920.64633271086268</v>
      </c>
      <c r="E199" s="2">
        <v>0.97072866412721415</v>
      </c>
      <c r="F199" s="2">
        <f t="shared" si="9"/>
        <v>893.69778468603442</v>
      </c>
      <c r="G199" s="2">
        <v>879</v>
      </c>
      <c r="H199" s="2">
        <f t="shared" si="10"/>
        <v>-14.697784686034424</v>
      </c>
      <c r="I199" s="2">
        <f t="shared" si="11"/>
        <v>216.02487467702804</v>
      </c>
    </row>
    <row r="200" spans="1:9" x14ac:dyDescent="0.3">
      <c r="A200">
        <v>176</v>
      </c>
      <c r="B200">
        <v>6.8202455557855366</v>
      </c>
      <c r="C200">
        <v>-0.26659741128828518</v>
      </c>
      <c r="D200" s="2">
        <f t="shared" si="8"/>
        <v>916.20996311796932</v>
      </c>
      <c r="E200" s="2">
        <v>0.87631831856786435</v>
      </c>
      <c r="F200" s="2">
        <f t="shared" si="9"/>
        <v>802.89157433466391</v>
      </c>
      <c r="G200" s="2">
        <v>615</v>
      </c>
      <c r="H200" s="2">
        <f t="shared" si="10"/>
        <v>-187.89157433466391</v>
      </c>
      <c r="I200" s="2">
        <f t="shared" si="11"/>
        <v>35303.243705958535</v>
      </c>
    </row>
    <row r="201" spans="1:9" x14ac:dyDescent="0.3">
      <c r="A201">
        <v>177</v>
      </c>
      <c r="B201">
        <v>6.8154151526352855</v>
      </c>
      <c r="C201">
        <v>-9.6377549648914318E-2</v>
      </c>
      <c r="D201" s="2">
        <f t="shared" si="8"/>
        <v>911.79497130551715</v>
      </c>
      <c r="E201" s="2">
        <v>0.88162095741468538</v>
      </c>
      <c r="F201" s="2">
        <f t="shared" si="9"/>
        <v>803.85755556826564</v>
      </c>
      <c r="G201" s="2">
        <v>730</v>
      </c>
      <c r="H201" s="2">
        <f t="shared" si="10"/>
        <v>-73.857555568265639</v>
      </c>
      <c r="I201" s="2">
        <f t="shared" si="11"/>
        <v>5454.9385145194465</v>
      </c>
    </row>
    <row r="202" spans="1:9" x14ac:dyDescent="0.3">
      <c r="A202">
        <v>178</v>
      </c>
      <c r="B202">
        <v>6.8105847494850345</v>
      </c>
      <c r="C202">
        <v>5.7526342329246916E-2</v>
      </c>
      <c r="D202" s="2">
        <f t="shared" si="8"/>
        <v>907.40125425920894</v>
      </c>
      <c r="E202" s="2">
        <v>0.83963548853571812</v>
      </c>
      <c r="F202" s="2">
        <f t="shared" si="9"/>
        <v>761.88629541785429</v>
      </c>
      <c r="G202" s="2">
        <v>807</v>
      </c>
      <c r="H202" s="2">
        <f t="shared" si="10"/>
        <v>45.113704582145715</v>
      </c>
      <c r="I202" s="2">
        <f t="shared" si="11"/>
        <v>2035.2463411251154</v>
      </c>
    </row>
    <row r="203" spans="1:9" x14ac:dyDescent="0.3">
      <c r="A203">
        <v>179</v>
      </c>
      <c r="B203">
        <v>6.8057543463347834</v>
      </c>
      <c r="C203">
        <v>8.2006097866214489E-2</v>
      </c>
      <c r="D203" s="2">
        <f t="shared" si="8"/>
        <v>903.02870946114786</v>
      </c>
      <c r="E203" s="2">
        <v>0.91715626735896849</v>
      </c>
      <c r="F203" s="2">
        <f t="shared" si="9"/>
        <v>828.21844048737285</v>
      </c>
      <c r="G203" s="2">
        <v>899</v>
      </c>
      <c r="H203" s="2">
        <f t="shared" si="10"/>
        <v>70.781559512627155</v>
      </c>
      <c r="I203" s="2">
        <f t="shared" si="11"/>
        <v>5010.02916703958</v>
      </c>
    </row>
    <row r="204" spans="1:9" ht="15" thickBot="1" x14ac:dyDescent="0.35">
      <c r="A204" s="3">
        <v>180</v>
      </c>
      <c r="B204" s="3">
        <v>6.8009239431845323</v>
      </c>
      <c r="C204" s="3">
        <v>4.1854022743880392E-2</v>
      </c>
      <c r="D204" s="2">
        <f t="shared" si="8"/>
        <v>898.67723488744605</v>
      </c>
      <c r="E204" s="2">
        <v>1.268823293940369</v>
      </c>
      <c r="F204" s="2">
        <f t="shared" si="9"/>
        <v>1140.262609359112</v>
      </c>
      <c r="G204" s="2">
        <v>1189</v>
      </c>
      <c r="H204" s="2">
        <f t="shared" si="10"/>
        <v>48.737390640887952</v>
      </c>
      <c r="I204" s="2">
        <f t="shared" si="11"/>
        <v>2375.3332464825125</v>
      </c>
    </row>
  </sheetData>
  <mergeCells count="1">
    <mergeCell ref="K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AC1-C0E0-42F9-92E2-01E18D569C7D}">
  <sheetPr>
    <tabColor theme="8" tint="0.59999389629810485"/>
  </sheetPr>
  <dimension ref="C2:P27"/>
  <sheetViews>
    <sheetView workbookViewId="0">
      <selection activeCell="Q10" sqref="Q10"/>
    </sheetView>
  </sheetViews>
  <sheetFormatPr defaultRowHeight="14.4" x14ac:dyDescent="0.3"/>
  <cols>
    <col min="3" max="3" width="18.44140625" customWidth="1"/>
    <col min="4" max="4" width="10.44140625" customWidth="1"/>
    <col min="7" max="7" width="16.21875" customWidth="1"/>
    <col min="8" max="8" width="11.109375" customWidth="1"/>
    <col min="11" max="11" width="17" customWidth="1"/>
    <col min="12" max="12" width="11.44140625" customWidth="1"/>
  </cols>
  <sheetData>
    <row r="2" spans="3:16" ht="15" thickBot="1" x14ac:dyDescent="0.35"/>
    <row r="3" spans="3:16" ht="15" customHeight="1" thickBot="1" x14ac:dyDescent="0.35">
      <c r="C3" s="20" t="s">
        <v>252</v>
      </c>
      <c r="D3" s="23"/>
      <c r="G3" s="20" t="s">
        <v>253</v>
      </c>
      <c r="H3" s="23"/>
      <c r="K3" s="20" t="s">
        <v>254</v>
      </c>
      <c r="L3" s="23"/>
      <c r="O3" s="13" t="s">
        <v>213</v>
      </c>
      <c r="P3" s="25" t="s">
        <v>258</v>
      </c>
    </row>
    <row r="4" spans="3:16" ht="15" thickBot="1" x14ac:dyDescent="0.35">
      <c r="C4" s="69" t="s">
        <v>212</v>
      </c>
      <c r="D4" s="70" t="s">
        <v>213</v>
      </c>
      <c r="G4" s="69" t="s">
        <v>215</v>
      </c>
      <c r="H4" s="70" t="s">
        <v>213</v>
      </c>
      <c r="K4" s="69" t="s">
        <v>215</v>
      </c>
      <c r="L4" s="70" t="s">
        <v>222</v>
      </c>
      <c r="O4" s="56" t="s">
        <v>259</v>
      </c>
      <c r="P4" s="28" t="s">
        <v>260</v>
      </c>
    </row>
    <row r="5" spans="3:16" ht="15" thickBot="1" x14ac:dyDescent="0.35">
      <c r="C5" s="51">
        <v>30305.763707599959</v>
      </c>
      <c r="D5" s="19">
        <v>174.08550688555312</v>
      </c>
      <c r="G5" s="51">
        <v>30286.929060242703</v>
      </c>
      <c r="H5" s="19">
        <v>174.03140251185332</v>
      </c>
      <c r="K5" s="51">
        <v>31612.565879923026</v>
      </c>
      <c r="L5" s="19">
        <v>177.79922913197072</v>
      </c>
    </row>
    <row r="6" spans="3:16" ht="15" thickBot="1" x14ac:dyDescent="0.35">
      <c r="C6" s="56" t="s">
        <v>187</v>
      </c>
      <c r="D6" s="57">
        <v>0.78749922949031526</v>
      </c>
      <c r="G6" s="58" t="s">
        <v>187</v>
      </c>
      <c r="H6" s="57">
        <v>0.78643147283478043</v>
      </c>
      <c r="K6" s="59" t="s">
        <v>187</v>
      </c>
      <c r="L6" s="57">
        <v>0.80313606026485895</v>
      </c>
    </row>
    <row r="7" spans="3:16" x14ac:dyDescent="0.3">
      <c r="C7" s="52"/>
      <c r="D7" s="52"/>
      <c r="G7" s="52"/>
      <c r="H7" s="52"/>
      <c r="K7" s="52"/>
      <c r="L7" s="52"/>
    </row>
    <row r="8" spans="3:16" x14ac:dyDescent="0.3">
      <c r="K8" s="2"/>
      <c r="L8" s="2"/>
    </row>
    <row r="9" spans="3:16" ht="15" thickBot="1" x14ac:dyDescent="0.35"/>
    <row r="10" spans="3:16" ht="15" customHeight="1" thickBot="1" x14ac:dyDescent="0.35">
      <c r="C10" s="76" t="s">
        <v>255</v>
      </c>
      <c r="D10" s="77"/>
      <c r="G10" s="20" t="s">
        <v>256</v>
      </c>
      <c r="H10" s="23"/>
      <c r="K10" s="20" t="s">
        <v>257</v>
      </c>
      <c r="L10" s="23"/>
    </row>
    <row r="11" spans="3:16" x14ac:dyDescent="0.3">
      <c r="C11" s="78" t="s">
        <v>212</v>
      </c>
      <c r="D11" s="79" t="s">
        <v>222</v>
      </c>
      <c r="G11" s="69" t="s">
        <v>212</v>
      </c>
      <c r="H11" s="70" t="s">
        <v>222</v>
      </c>
      <c r="K11" s="69" t="s">
        <v>212</v>
      </c>
      <c r="L11" s="70" t="s">
        <v>213</v>
      </c>
    </row>
    <row r="12" spans="3:16" ht="15" thickBot="1" x14ac:dyDescent="0.35">
      <c r="C12" s="80">
        <v>5028.9726041667427</v>
      </c>
      <c r="D12" s="73">
        <v>70.915249447257409</v>
      </c>
      <c r="G12" s="51">
        <v>5008.0092907528024</v>
      </c>
      <c r="H12" s="19">
        <v>70.767289694835725</v>
      </c>
      <c r="K12" s="51">
        <v>5859.2829691386833</v>
      </c>
      <c r="L12" s="19">
        <v>76.545953316544981</v>
      </c>
    </row>
    <row r="13" spans="3:16" ht="15" thickBot="1" x14ac:dyDescent="0.35">
      <c r="C13" s="81" t="s">
        <v>187</v>
      </c>
      <c r="D13" s="82">
        <v>0.9624146951341439</v>
      </c>
      <c r="G13" s="58" t="s">
        <v>187</v>
      </c>
      <c r="H13" s="57">
        <v>0.96234589610879229</v>
      </c>
      <c r="K13" s="58" t="s">
        <v>187</v>
      </c>
      <c r="L13" s="57">
        <v>0.96038145851026724</v>
      </c>
    </row>
    <row r="14" spans="3:16" x14ac:dyDescent="0.3">
      <c r="C14" s="83"/>
      <c r="D14" s="83"/>
      <c r="G14" s="52"/>
      <c r="H14" s="52"/>
      <c r="K14" s="52"/>
      <c r="L14" s="52"/>
    </row>
    <row r="16" spans="3:16" ht="15" thickBot="1" x14ac:dyDescent="0.35"/>
    <row r="17" spans="3:12" ht="15" thickBot="1" x14ac:dyDescent="0.35">
      <c r="C17" s="20" t="s">
        <v>249</v>
      </c>
      <c r="D17" s="23"/>
      <c r="G17" s="84" t="s">
        <v>250</v>
      </c>
      <c r="H17" s="85"/>
      <c r="K17" s="20" t="s">
        <v>251</v>
      </c>
      <c r="L17" s="23"/>
    </row>
    <row r="18" spans="3:12" x14ac:dyDescent="0.3">
      <c r="C18" s="69" t="s">
        <v>212</v>
      </c>
      <c r="D18" s="70" t="s">
        <v>213</v>
      </c>
      <c r="G18" s="86" t="s">
        <v>212</v>
      </c>
      <c r="H18" s="87" t="s">
        <v>213</v>
      </c>
      <c r="K18" s="69" t="s">
        <v>212</v>
      </c>
      <c r="L18" s="70" t="s">
        <v>213</v>
      </c>
    </row>
    <row r="19" spans="3:12" ht="15" thickBot="1" x14ac:dyDescent="0.35">
      <c r="C19" s="51">
        <v>4682.2050836647077</v>
      </c>
      <c r="D19" s="19">
        <v>68.426640160574209</v>
      </c>
      <c r="G19" s="88">
        <v>4656.0062979016884</v>
      </c>
      <c r="H19" s="89">
        <v>68.234934585604236</v>
      </c>
      <c r="K19" s="51">
        <v>5892.3665329538235</v>
      </c>
      <c r="L19" s="19">
        <v>76.761751757980505</v>
      </c>
    </row>
    <row r="20" spans="3:12" ht="15" thickBot="1" x14ac:dyDescent="0.35">
      <c r="C20" s="58" t="s">
        <v>187</v>
      </c>
      <c r="D20" s="57">
        <v>0.96250930925544087</v>
      </c>
      <c r="G20" s="90" t="s">
        <v>187</v>
      </c>
      <c r="H20" s="91">
        <v>0.96240439844122783</v>
      </c>
      <c r="K20" s="58" t="s">
        <v>187</v>
      </c>
      <c r="L20" s="57">
        <v>0.95574308326208823</v>
      </c>
    </row>
    <row r="21" spans="3:12" x14ac:dyDescent="0.3">
      <c r="C21" s="52"/>
      <c r="D21" s="52"/>
      <c r="G21" s="92"/>
      <c r="H21" s="92"/>
      <c r="K21" s="52"/>
      <c r="L21" s="52"/>
    </row>
    <row r="22" spans="3:12" ht="13.8" customHeight="1" x14ac:dyDescent="0.3"/>
    <row r="24" spans="3:12" ht="15" thickBot="1" x14ac:dyDescent="0.35"/>
    <row r="25" spans="3:12" x14ac:dyDescent="0.3">
      <c r="C25" s="68" t="s">
        <v>264</v>
      </c>
      <c r="D25" s="60" t="s">
        <v>261</v>
      </c>
      <c r="E25" s="60"/>
      <c r="F25" s="60"/>
      <c r="G25" s="60"/>
      <c r="H25" s="60"/>
      <c r="I25" s="60"/>
      <c r="J25" s="60"/>
      <c r="K25" s="61"/>
    </row>
    <row r="26" spans="3:12" x14ac:dyDescent="0.3">
      <c r="C26" s="62"/>
      <c r="D26" s="63" t="s">
        <v>262</v>
      </c>
      <c r="E26" s="63"/>
      <c r="F26" s="63"/>
      <c r="G26" s="63"/>
      <c r="H26" s="63"/>
      <c r="I26" s="63"/>
      <c r="J26" s="63"/>
      <c r="K26" s="64"/>
    </row>
    <row r="27" spans="3:12" ht="15" thickBot="1" x14ac:dyDescent="0.35">
      <c r="C27" s="65"/>
      <c r="D27" s="66" t="s">
        <v>263</v>
      </c>
      <c r="E27" s="66"/>
      <c r="F27" s="66"/>
      <c r="G27" s="66"/>
      <c r="H27" s="66"/>
      <c r="I27" s="66"/>
      <c r="J27" s="66"/>
      <c r="K27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6BD4-EA98-4AA6-8320-0587F78EA0D6}">
  <sheetPr>
    <tabColor rgb="FFFFFF00"/>
  </sheetPr>
  <dimension ref="D1:F182"/>
  <sheetViews>
    <sheetView workbookViewId="0">
      <selection activeCell="K7" sqref="K7"/>
    </sheetView>
  </sheetViews>
  <sheetFormatPr defaultRowHeight="14.4" x14ac:dyDescent="0.3"/>
  <cols>
    <col min="6" max="6" width="9.21875" bestFit="1" customWidth="1"/>
  </cols>
  <sheetData>
    <row r="1" spans="4:6" ht="15" thickBot="1" x14ac:dyDescent="0.35"/>
    <row r="2" spans="4:6" ht="15" thickBot="1" x14ac:dyDescent="0.35">
      <c r="D2" s="20" t="s">
        <v>180</v>
      </c>
      <c r="E2" s="21" t="s">
        <v>182</v>
      </c>
      <c r="F2" s="22" t="s">
        <v>181</v>
      </c>
    </row>
    <row r="3" spans="4:6" x14ac:dyDescent="0.3">
      <c r="D3" s="15" t="s">
        <v>0</v>
      </c>
      <c r="E3" s="16">
        <v>1</v>
      </c>
      <c r="F3" s="98">
        <v>1989</v>
      </c>
    </row>
    <row r="4" spans="4:6" x14ac:dyDescent="0.3">
      <c r="D4" s="15" t="s">
        <v>1</v>
      </c>
      <c r="E4" s="16">
        <v>2</v>
      </c>
      <c r="F4" s="98">
        <v>1725</v>
      </c>
    </row>
    <row r="5" spans="4:6" x14ac:dyDescent="0.3">
      <c r="D5" s="15" t="s">
        <v>2</v>
      </c>
      <c r="E5" s="16">
        <v>3</v>
      </c>
      <c r="F5" s="98">
        <v>1776</v>
      </c>
    </row>
    <row r="6" spans="4:6" x14ac:dyDescent="0.3">
      <c r="D6" s="15" t="s">
        <v>3</v>
      </c>
      <c r="E6" s="16">
        <v>4</v>
      </c>
      <c r="F6" s="98">
        <v>2181</v>
      </c>
    </row>
    <row r="7" spans="4:6" x14ac:dyDescent="0.3">
      <c r="D7" s="15" t="s">
        <v>4</v>
      </c>
      <c r="E7" s="16">
        <v>5</v>
      </c>
      <c r="F7" s="98">
        <v>2156</v>
      </c>
    </row>
    <row r="8" spans="4:6" x14ac:dyDescent="0.3">
      <c r="D8" s="15" t="s">
        <v>5</v>
      </c>
      <c r="E8" s="16">
        <v>6</v>
      </c>
      <c r="F8" s="98">
        <v>1870</v>
      </c>
    </row>
    <row r="9" spans="4:6" x14ac:dyDescent="0.3">
      <c r="D9" s="15" t="s">
        <v>6</v>
      </c>
      <c r="E9" s="16">
        <v>7</v>
      </c>
      <c r="F9" s="98">
        <v>1936</v>
      </c>
    </row>
    <row r="10" spans="4:6" x14ac:dyDescent="0.3">
      <c r="D10" s="15" t="s">
        <v>7</v>
      </c>
      <c r="E10" s="16">
        <v>8</v>
      </c>
      <c r="F10" s="98">
        <v>1599</v>
      </c>
    </row>
    <row r="11" spans="4:6" x14ac:dyDescent="0.3">
      <c r="D11" s="15" t="s">
        <v>8</v>
      </c>
      <c r="E11" s="16">
        <v>9</v>
      </c>
      <c r="F11" s="98">
        <v>1735</v>
      </c>
    </row>
    <row r="12" spans="4:6" x14ac:dyDescent="0.3">
      <c r="D12" s="15" t="s">
        <v>9</v>
      </c>
      <c r="E12" s="16">
        <v>10</v>
      </c>
      <c r="F12" s="98">
        <v>1650</v>
      </c>
    </row>
    <row r="13" spans="4:6" x14ac:dyDescent="0.3">
      <c r="D13" s="15" t="s">
        <v>10</v>
      </c>
      <c r="E13" s="16">
        <v>11</v>
      </c>
      <c r="F13" s="98">
        <v>1614</v>
      </c>
    </row>
    <row r="14" spans="4:6" x14ac:dyDescent="0.3">
      <c r="D14" s="15" t="s">
        <v>11</v>
      </c>
      <c r="E14" s="16">
        <v>12</v>
      </c>
      <c r="F14" s="98">
        <v>2285</v>
      </c>
    </row>
    <row r="15" spans="4:6" x14ac:dyDescent="0.3">
      <c r="D15" s="15" t="s">
        <v>12</v>
      </c>
      <c r="E15" s="16">
        <v>13</v>
      </c>
      <c r="F15" s="98">
        <v>2031</v>
      </c>
    </row>
    <row r="16" spans="4:6" x14ac:dyDescent="0.3">
      <c r="D16" s="15" t="s">
        <v>13</v>
      </c>
      <c r="E16" s="16">
        <v>14</v>
      </c>
      <c r="F16" s="98">
        <v>1793</v>
      </c>
    </row>
    <row r="17" spans="4:6" x14ac:dyDescent="0.3">
      <c r="D17" s="15" t="s">
        <v>14</v>
      </c>
      <c r="E17" s="16">
        <v>15</v>
      </c>
      <c r="F17" s="98">
        <v>1875</v>
      </c>
    </row>
    <row r="18" spans="4:6" x14ac:dyDescent="0.3">
      <c r="D18" s="15" t="s">
        <v>15</v>
      </c>
      <c r="E18" s="16">
        <v>16</v>
      </c>
      <c r="F18" s="98">
        <v>2244</v>
      </c>
    </row>
    <row r="19" spans="4:6" x14ac:dyDescent="0.3">
      <c r="D19" s="15" t="s">
        <v>16</v>
      </c>
      <c r="E19" s="16">
        <v>17</v>
      </c>
      <c r="F19" s="98">
        <v>2173</v>
      </c>
    </row>
    <row r="20" spans="4:6" x14ac:dyDescent="0.3">
      <c r="D20" s="15" t="s">
        <v>17</v>
      </c>
      <c r="E20" s="16">
        <v>18</v>
      </c>
      <c r="F20" s="98">
        <v>1900</v>
      </c>
    </row>
    <row r="21" spans="4:6" x14ac:dyDescent="0.3">
      <c r="D21" s="15" t="s">
        <v>18</v>
      </c>
      <c r="E21" s="16">
        <v>19</v>
      </c>
      <c r="F21" s="98">
        <v>1985</v>
      </c>
    </row>
    <row r="22" spans="4:6" x14ac:dyDescent="0.3">
      <c r="D22" s="15" t="s">
        <v>19</v>
      </c>
      <c r="E22" s="16">
        <v>20</v>
      </c>
      <c r="F22" s="98">
        <v>1709</v>
      </c>
    </row>
    <row r="23" spans="4:6" x14ac:dyDescent="0.3">
      <c r="D23" s="15" t="s">
        <v>20</v>
      </c>
      <c r="E23" s="16">
        <v>21</v>
      </c>
      <c r="F23" s="98">
        <v>1746</v>
      </c>
    </row>
    <row r="24" spans="4:6" x14ac:dyDescent="0.3">
      <c r="D24" s="15" t="s">
        <v>21</v>
      </c>
      <c r="E24" s="16">
        <v>22</v>
      </c>
      <c r="F24" s="98">
        <v>1669</v>
      </c>
    </row>
    <row r="25" spans="4:6" x14ac:dyDescent="0.3">
      <c r="D25" s="15" t="s">
        <v>22</v>
      </c>
      <c r="E25" s="16">
        <v>23</v>
      </c>
      <c r="F25" s="98">
        <v>1784</v>
      </c>
    </row>
    <row r="26" spans="4:6" x14ac:dyDescent="0.3">
      <c r="D26" s="15" t="s">
        <v>23</v>
      </c>
      <c r="E26" s="16">
        <v>24</v>
      </c>
      <c r="F26" s="98">
        <v>2421</v>
      </c>
    </row>
    <row r="27" spans="4:6" x14ac:dyDescent="0.3">
      <c r="D27" s="15" t="s">
        <v>24</v>
      </c>
      <c r="E27" s="16">
        <v>25</v>
      </c>
      <c r="F27" s="98">
        <v>1948</v>
      </c>
    </row>
    <row r="28" spans="4:6" x14ac:dyDescent="0.3">
      <c r="D28" s="15" t="s">
        <v>25</v>
      </c>
      <c r="E28" s="16">
        <v>26</v>
      </c>
      <c r="F28" s="98">
        <v>1845</v>
      </c>
    </row>
    <row r="29" spans="4:6" x14ac:dyDescent="0.3">
      <c r="D29" s="15" t="s">
        <v>26</v>
      </c>
      <c r="E29" s="16">
        <v>27</v>
      </c>
      <c r="F29" s="98">
        <v>1880</v>
      </c>
    </row>
    <row r="30" spans="4:6" x14ac:dyDescent="0.3">
      <c r="D30" s="15" t="s">
        <v>27</v>
      </c>
      <c r="E30" s="16">
        <v>28</v>
      </c>
      <c r="F30" s="98">
        <v>2144</v>
      </c>
    </row>
    <row r="31" spans="4:6" x14ac:dyDescent="0.3">
      <c r="D31" s="15" t="s">
        <v>28</v>
      </c>
      <c r="E31" s="16">
        <v>29</v>
      </c>
      <c r="F31" s="98">
        <v>2115</v>
      </c>
    </row>
    <row r="32" spans="4:6" x14ac:dyDescent="0.3">
      <c r="D32" s="15" t="s">
        <v>29</v>
      </c>
      <c r="E32" s="16">
        <v>30</v>
      </c>
      <c r="F32" s="98">
        <v>1854</v>
      </c>
    </row>
    <row r="33" spans="4:6" x14ac:dyDescent="0.3">
      <c r="D33" s="15" t="s">
        <v>30</v>
      </c>
      <c r="E33" s="16">
        <v>31</v>
      </c>
      <c r="F33" s="98">
        <v>1742</v>
      </c>
    </row>
    <row r="34" spans="4:6" x14ac:dyDescent="0.3">
      <c r="D34" s="15" t="s">
        <v>31</v>
      </c>
      <c r="E34" s="16">
        <v>32</v>
      </c>
      <c r="F34" s="98">
        <v>1685</v>
      </c>
    </row>
    <row r="35" spans="4:6" x14ac:dyDescent="0.3">
      <c r="D35" s="15" t="s">
        <v>32</v>
      </c>
      <c r="E35" s="16">
        <v>33</v>
      </c>
      <c r="F35" s="98">
        <v>1640</v>
      </c>
    </row>
    <row r="36" spans="4:6" x14ac:dyDescent="0.3">
      <c r="D36" s="15" t="s">
        <v>33</v>
      </c>
      <c r="E36" s="16">
        <v>34</v>
      </c>
      <c r="F36" s="98">
        <v>1495</v>
      </c>
    </row>
    <row r="37" spans="4:6" x14ac:dyDescent="0.3">
      <c r="D37" s="15" t="s">
        <v>34</v>
      </c>
      <c r="E37" s="16">
        <v>35</v>
      </c>
      <c r="F37" s="98">
        <v>1726</v>
      </c>
    </row>
    <row r="38" spans="4:6" x14ac:dyDescent="0.3">
      <c r="D38" s="15" t="s">
        <v>35</v>
      </c>
      <c r="E38" s="16">
        <v>36</v>
      </c>
      <c r="F38" s="98">
        <v>2182</v>
      </c>
    </row>
    <row r="39" spans="4:6" x14ac:dyDescent="0.3">
      <c r="D39" s="15" t="s">
        <v>36</v>
      </c>
      <c r="E39" s="16">
        <v>37</v>
      </c>
      <c r="F39" s="98">
        <v>1839</v>
      </c>
    </row>
    <row r="40" spans="4:6" x14ac:dyDescent="0.3">
      <c r="D40" s="15" t="s">
        <v>37</v>
      </c>
      <c r="E40" s="16">
        <v>38</v>
      </c>
      <c r="F40" s="98">
        <v>1581</v>
      </c>
    </row>
    <row r="41" spans="4:6" x14ac:dyDescent="0.3">
      <c r="D41" s="15" t="s">
        <v>38</v>
      </c>
      <c r="E41" s="16">
        <v>39</v>
      </c>
      <c r="F41" s="98">
        <v>1504</v>
      </c>
    </row>
    <row r="42" spans="4:6" x14ac:dyDescent="0.3">
      <c r="D42" s="15" t="s">
        <v>39</v>
      </c>
      <c r="E42" s="16">
        <v>40</v>
      </c>
      <c r="F42" s="98">
        <v>1909</v>
      </c>
    </row>
    <row r="43" spans="4:6" x14ac:dyDescent="0.3">
      <c r="D43" s="15" t="s">
        <v>40</v>
      </c>
      <c r="E43" s="16">
        <v>41</v>
      </c>
      <c r="F43" s="98">
        <v>1924</v>
      </c>
    </row>
    <row r="44" spans="4:6" x14ac:dyDescent="0.3">
      <c r="D44" s="15" t="s">
        <v>41</v>
      </c>
      <c r="E44" s="16">
        <v>42</v>
      </c>
      <c r="F44" s="98">
        <v>1607</v>
      </c>
    </row>
    <row r="45" spans="4:6" x14ac:dyDescent="0.3">
      <c r="D45" s="15" t="s">
        <v>42</v>
      </c>
      <c r="E45" s="16">
        <v>43</v>
      </c>
      <c r="F45" s="98">
        <v>1600</v>
      </c>
    </row>
    <row r="46" spans="4:6" x14ac:dyDescent="0.3">
      <c r="D46" s="15" t="s">
        <v>43</v>
      </c>
      <c r="E46" s="16">
        <v>44</v>
      </c>
      <c r="F46" s="98">
        <v>1449</v>
      </c>
    </row>
    <row r="47" spans="4:6" x14ac:dyDescent="0.3">
      <c r="D47" s="15" t="s">
        <v>44</v>
      </c>
      <c r="E47" s="16">
        <v>45</v>
      </c>
      <c r="F47" s="98">
        <v>1421</v>
      </c>
    </row>
    <row r="48" spans="4:6" x14ac:dyDescent="0.3">
      <c r="D48" s="15" t="s">
        <v>45</v>
      </c>
      <c r="E48" s="16">
        <v>46</v>
      </c>
      <c r="F48" s="98">
        <v>1405</v>
      </c>
    </row>
    <row r="49" spans="4:6" x14ac:dyDescent="0.3">
      <c r="D49" s="15" t="s">
        <v>46</v>
      </c>
      <c r="E49" s="16">
        <v>47</v>
      </c>
      <c r="F49" s="98">
        <v>1469</v>
      </c>
    </row>
    <row r="50" spans="4:6" x14ac:dyDescent="0.3">
      <c r="D50" s="15" t="s">
        <v>47</v>
      </c>
      <c r="E50" s="16">
        <v>48</v>
      </c>
      <c r="F50" s="98">
        <v>1903</v>
      </c>
    </row>
    <row r="51" spans="4:6" x14ac:dyDescent="0.3">
      <c r="D51" s="15" t="s">
        <v>48</v>
      </c>
      <c r="E51" s="16">
        <v>49</v>
      </c>
      <c r="F51" s="98">
        <v>1745</v>
      </c>
    </row>
    <row r="52" spans="4:6" x14ac:dyDescent="0.3">
      <c r="D52" s="15" t="s">
        <v>49</v>
      </c>
      <c r="E52" s="16">
        <v>50</v>
      </c>
      <c r="F52" s="98">
        <v>1558</v>
      </c>
    </row>
    <row r="53" spans="4:6" x14ac:dyDescent="0.3">
      <c r="D53" s="15" t="s">
        <v>50</v>
      </c>
      <c r="E53" s="16">
        <v>51</v>
      </c>
      <c r="F53" s="98">
        <v>1480</v>
      </c>
    </row>
    <row r="54" spans="4:6" x14ac:dyDescent="0.3">
      <c r="D54" s="15" t="s">
        <v>51</v>
      </c>
      <c r="E54" s="16">
        <v>52</v>
      </c>
      <c r="F54" s="98">
        <v>1836</v>
      </c>
    </row>
    <row r="55" spans="4:6" x14ac:dyDescent="0.3">
      <c r="D55" s="15" t="s">
        <v>52</v>
      </c>
      <c r="E55" s="16">
        <v>53</v>
      </c>
      <c r="F55" s="98">
        <v>1738</v>
      </c>
    </row>
    <row r="56" spans="4:6" x14ac:dyDescent="0.3">
      <c r="D56" s="15" t="s">
        <v>53</v>
      </c>
      <c r="E56" s="16">
        <v>54</v>
      </c>
      <c r="F56" s="98">
        <v>1550</v>
      </c>
    </row>
    <row r="57" spans="4:6" x14ac:dyDescent="0.3">
      <c r="D57" s="15" t="s">
        <v>54</v>
      </c>
      <c r="E57" s="16">
        <v>55</v>
      </c>
      <c r="F57" s="98">
        <v>1628</v>
      </c>
    </row>
    <row r="58" spans="4:6" x14ac:dyDescent="0.3">
      <c r="D58" s="15" t="s">
        <v>55</v>
      </c>
      <c r="E58" s="16">
        <v>56</v>
      </c>
      <c r="F58" s="98">
        <v>1480</v>
      </c>
    </row>
    <row r="59" spans="4:6" x14ac:dyDescent="0.3">
      <c r="D59" s="15" t="s">
        <v>56</v>
      </c>
      <c r="E59" s="16">
        <v>57</v>
      </c>
      <c r="F59" s="98">
        <v>1411</v>
      </c>
    </row>
    <row r="60" spans="4:6" x14ac:dyDescent="0.3">
      <c r="D60" s="15" t="s">
        <v>57</v>
      </c>
      <c r="E60" s="16">
        <v>58</v>
      </c>
      <c r="F60" s="98">
        <v>1393</v>
      </c>
    </row>
    <row r="61" spans="4:6" x14ac:dyDescent="0.3">
      <c r="D61" s="15" t="s">
        <v>58</v>
      </c>
      <c r="E61" s="16">
        <v>59</v>
      </c>
      <c r="F61" s="98">
        <v>1418</v>
      </c>
    </row>
    <row r="62" spans="4:6" x14ac:dyDescent="0.3">
      <c r="D62" s="15" t="s">
        <v>59</v>
      </c>
      <c r="E62" s="16">
        <v>60</v>
      </c>
      <c r="F62" s="98">
        <v>1884</v>
      </c>
    </row>
    <row r="63" spans="4:6" x14ac:dyDescent="0.3">
      <c r="D63" s="15" t="s">
        <v>60</v>
      </c>
      <c r="E63" s="16">
        <v>61</v>
      </c>
      <c r="F63" s="98">
        <v>1687</v>
      </c>
    </row>
    <row r="64" spans="4:6" x14ac:dyDescent="0.3">
      <c r="D64" s="15" t="s">
        <v>61</v>
      </c>
      <c r="E64" s="16">
        <v>62</v>
      </c>
      <c r="F64" s="98">
        <v>1448</v>
      </c>
    </row>
    <row r="65" spans="4:6" x14ac:dyDescent="0.3">
      <c r="D65" s="15" t="s">
        <v>62</v>
      </c>
      <c r="E65" s="16">
        <v>63</v>
      </c>
      <c r="F65" s="98">
        <v>1462</v>
      </c>
    </row>
    <row r="66" spans="4:6" x14ac:dyDescent="0.3">
      <c r="D66" s="15" t="s">
        <v>63</v>
      </c>
      <c r="E66" s="16">
        <v>64</v>
      </c>
      <c r="F66" s="98">
        <v>1675</v>
      </c>
    </row>
    <row r="67" spans="4:6" x14ac:dyDescent="0.3">
      <c r="D67" s="15" t="s">
        <v>64</v>
      </c>
      <c r="E67" s="16">
        <v>65</v>
      </c>
      <c r="F67" s="98">
        <v>1603</v>
      </c>
    </row>
    <row r="68" spans="4:6" x14ac:dyDescent="0.3">
      <c r="D68" s="15" t="s">
        <v>65</v>
      </c>
      <c r="E68" s="16">
        <v>66</v>
      </c>
      <c r="F68" s="98">
        <v>1489</v>
      </c>
    </row>
    <row r="69" spans="4:6" x14ac:dyDescent="0.3">
      <c r="D69" s="15" t="s">
        <v>66</v>
      </c>
      <c r="E69" s="16">
        <v>67</v>
      </c>
      <c r="F69" s="98">
        <v>1578</v>
      </c>
    </row>
    <row r="70" spans="4:6" x14ac:dyDescent="0.3">
      <c r="D70" s="15" t="s">
        <v>67</v>
      </c>
      <c r="E70" s="16">
        <v>68</v>
      </c>
      <c r="F70" s="98">
        <v>1369</v>
      </c>
    </row>
    <row r="71" spans="4:6" x14ac:dyDescent="0.3">
      <c r="D71" s="15" t="s">
        <v>68</v>
      </c>
      <c r="E71" s="16">
        <v>69</v>
      </c>
      <c r="F71" s="98">
        <v>1368</v>
      </c>
    </row>
    <row r="72" spans="4:6" x14ac:dyDescent="0.3">
      <c r="D72" s="15" t="s">
        <v>69</v>
      </c>
      <c r="E72" s="16">
        <v>70</v>
      </c>
      <c r="F72" s="98">
        <v>1301</v>
      </c>
    </row>
    <row r="73" spans="4:6" x14ac:dyDescent="0.3">
      <c r="D73" s="15" t="s">
        <v>70</v>
      </c>
      <c r="E73" s="16">
        <v>71</v>
      </c>
      <c r="F73" s="98">
        <v>1345</v>
      </c>
    </row>
    <row r="74" spans="4:6" x14ac:dyDescent="0.3">
      <c r="D74" s="15" t="s">
        <v>71</v>
      </c>
      <c r="E74" s="16">
        <v>72</v>
      </c>
      <c r="F74" s="98">
        <v>1912</v>
      </c>
    </row>
    <row r="75" spans="4:6" x14ac:dyDescent="0.3">
      <c r="D75" s="15" t="s">
        <v>72</v>
      </c>
      <c r="E75" s="16">
        <v>73</v>
      </c>
      <c r="F75" s="98">
        <v>1645</v>
      </c>
    </row>
    <row r="76" spans="4:6" x14ac:dyDescent="0.3">
      <c r="D76" s="15" t="s">
        <v>73</v>
      </c>
      <c r="E76" s="16">
        <v>74</v>
      </c>
      <c r="F76" s="98">
        <v>1387</v>
      </c>
    </row>
    <row r="77" spans="4:6" x14ac:dyDescent="0.3">
      <c r="D77" s="15" t="s">
        <v>74</v>
      </c>
      <c r="E77" s="16">
        <v>75</v>
      </c>
      <c r="F77" s="98">
        <v>1451</v>
      </c>
    </row>
    <row r="78" spans="4:6" x14ac:dyDescent="0.3">
      <c r="D78" s="15" t="s">
        <v>75</v>
      </c>
      <c r="E78" s="16">
        <v>76</v>
      </c>
      <c r="F78" s="98">
        <v>1669</v>
      </c>
    </row>
    <row r="79" spans="4:6" x14ac:dyDescent="0.3">
      <c r="D79" s="15" t="s">
        <v>76</v>
      </c>
      <c r="E79" s="16">
        <v>77</v>
      </c>
      <c r="F79" s="98">
        <v>1657</v>
      </c>
    </row>
    <row r="80" spans="4:6" x14ac:dyDescent="0.3">
      <c r="D80" s="15" t="s">
        <v>77</v>
      </c>
      <c r="E80" s="16">
        <v>78</v>
      </c>
      <c r="F80" s="98">
        <v>1503</v>
      </c>
    </row>
    <row r="81" spans="4:6" x14ac:dyDescent="0.3">
      <c r="D81" s="15" t="s">
        <v>78</v>
      </c>
      <c r="E81" s="16">
        <v>79</v>
      </c>
      <c r="F81" s="98">
        <v>1482</v>
      </c>
    </row>
    <row r="82" spans="4:6" x14ac:dyDescent="0.3">
      <c r="D82" s="15" t="s">
        <v>79</v>
      </c>
      <c r="E82" s="16">
        <v>80</v>
      </c>
      <c r="F82" s="98">
        <v>1268</v>
      </c>
    </row>
    <row r="83" spans="4:6" x14ac:dyDescent="0.3">
      <c r="D83" s="15" t="s">
        <v>80</v>
      </c>
      <c r="E83" s="16">
        <v>81</v>
      </c>
      <c r="F83" s="98">
        <v>1364</v>
      </c>
    </row>
    <row r="84" spans="4:6" x14ac:dyDescent="0.3">
      <c r="D84" s="15" t="s">
        <v>81</v>
      </c>
      <c r="E84" s="16">
        <v>82</v>
      </c>
      <c r="F84" s="98">
        <v>1254</v>
      </c>
    </row>
    <row r="85" spans="4:6" x14ac:dyDescent="0.3">
      <c r="D85" s="15" t="s">
        <v>82</v>
      </c>
      <c r="E85" s="16">
        <v>83</v>
      </c>
      <c r="F85" s="98">
        <v>1302</v>
      </c>
    </row>
    <row r="86" spans="4:6" x14ac:dyDescent="0.3">
      <c r="D86" s="15" t="s">
        <v>83</v>
      </c>
      <c r="E86" s="16">
        <v>84</v>
      </c>
      <c r="F86" s="98">
        <v>1816</v>
      </c>
    </row>
    <row r="87" spans="4:6" x14ac:dyDescent="0.3">
      <c r="D87" s="15" t="s">
        <v>84</v>
      </c>
      <c r="E87" s="16">
        <v>85</v>
      </c>
      <c r="F87" s="98">
        <v>1462</v>
      </c>
    </row>
    <row r="88" spans="4:6" x14ac:dyDescent="0.3">
      <c r="D88" s="15" t="s">
        <v>85</v>
      </c>
      <c r="E88" s="16">
        <v>86</v>
      </c>
      <c r="F88" s="98">
        <v>1375</v>
      </c>
    </row>
    <row r="89" spans="4:6" x14ac:dyDescent="0.3">
      <c r="D89" s="15" t="s">
        <v>86</v>
      </c>
      <c r="E89" s="16">
        <v>87</v>
      </c>
      <c r="F89" s="98">
        <v>1352</v>
      </c>
    </row>
    <row r="90" spans="4:6" x14ac:dyDescent="0.3">
      <c r="D90" s="15" t="s">
        <v>87</v>
      </c>
      <c r="E90" s="16">
        <v>88</v>
      </c>
      <c r="F90" s="98">
        <v>1566</v>
      </c>
    </row>
    <row r="91" spans="4:6" x14ac:dyDescent="0.3">
      <c r="D91" s="15" t="s">
        <v>88</v>
      </c>
      <c r="E91" s="16">
        <v>89</v>
      </c>
      <c r="F91" s="98">
        <v>1546</v>
      </c>
    </row>
    <row r="92" spans="4:6" x14ac:dyDescent="0.3">
      <c r="D92" s="15" t="s">
        <v>89</v>
      </c>
      <c r="E92" s="16">
        <v>90</v>
      </c>
      <c r="F92" s="98">
        <v>1371</v>
      </c>
    </row>
    <row r="93" spans="4:6" x14ac:dyDescent="0.3">
      <c r="D93" s="15" t="s">
        <v>90</v>
      </c>
      <c r="E93" s="16">
        <v>91</v>
      </c>
      <c r="F93" s="98">
        <v>1367</v>
      </c>
    </row>
    <row r="94" spans="4:6" x14ac:dyDescent="0.3">
      <c r="D94" s="15" t="s">
        <v>91</v>
      </c>
      <c r="E94" s="16">
        <v>92</v>
      </c>
      <c r="F94" s="98">
        <v>1307</v>
      </c>
    </row>
    <row r="95" spans="4:6" x14ac:dyDescent="0.3">
      <c r="D95" s="15" t="s">
        <v>92</v>
      </c>
      <c r="E95" s="16">
        <v>93</v>
      </c>
      <c r="F95" s="98">
        <v>1263</v>
      </c>
    </row>
    <row r="96" spans="4:6" x14ac:dyDescent="0.3">
      <c r="D96" s="15" t="s">
        <v>93</v>
      </c>
      <c r="E96" s="16">
        <v>94</v>
      </c>
      <c r="F96" s="98">
        <v>1158</v>
      </c>
    </row>
    <row r="97" spans="4:6" x14ac:dyDescent="0.3">
      <c r="D97" s="15" t="s">
        <v>94</v>
      </c>
      <c r="E97" s="16">
        <v>95</v>
      </c>
      <c r="F97" s="98">
        <v>1298</v>
      </c>
    </row>
    <row r="98" spans="4:6" x14ac:dyDescent="0.3">
      <c r="D98" s="15" t="s">
        <v>95</v>
      </c>
      <c r="E98" s="16">
        <v>96</v>
      </c>
      <c r="F98" s="98">
        <v>1796</v>
      </c>
    </row>
    <row r="99" spans="4:6" x14ac:dyDescent="0.3">
      <c r="D99" s="15" t="s">
        <v>96</v>
      </c>
      <c r="E99" s="16">
        <v>97</v>
      </c>
      <c r="F99" s="98">
        <v>1430</v>
      </c>
    </row>
    <row r="100" spans="4:6" x14ac:dyDescent="0.3">
      <c r="D100" s="15" t="s">
        <v>97</v>
      </c>
      <c r="E100" s="16">
        <v>98</v>
      </c>
      <c r="F100" s="98">
        <v>1314</v>
      </c>
    </row>
    <row r="101" spans="4:6" x14ac:dyDescent="0.3">
      <c r="D101" s="15" t="s">
        <v>98</v>
      </c>
      <c r="E101" s="16">
        <v>99</v>
      </c>
      <c r="F101" s="98">
        <v>1320</v>
      </c>
    </row>
    <row r="102" spans="4:6" x14ac:dyDescent="0.3">
      <c r="D102" s="15" t="s">
        <v>99</v>
      </c>
      <c r="E102" s="16">
        <v>100</v>
      </c>
      <c r="F102" s="98">
        <v>1471</v>
      </c>
    </row>
    <row r="103" spans="4:6" x14ac:dyDescent="0.3">
      <c r="D103" s="15" t="s">
        <v>100</v>
      </c>
      <c r="E103" s="16">
        <v>101</v>
      </c>
      <c r="F103" s="98">
        <v>1489</v>
      </c>
    </row>
    <row r="104" spans="4:6" x14ac:dyDescent="0.3">
      <c r="D104" s="15" t="s">
        <v>101</v>
      </c>
      <c r="E104" s="16">
        <v>102</v>
      </c>
      <c r="F104" s="98">
        <v>1292</v>
      </c>
    </row>
    <row r="105" spans="4:6" x14ac:dyDescent="0.3">
      <c r="D105" s="15" t="s">
        <v>102</v>
      </c>
      <c r="E105" s="16">
        <v>103</v>
      </c>
      <c r="F105" s="98">
        <v>1351</v>
      </c>
    </row>
    <row r="106" spans="4:6" x14ac:dyDescent="0.3">
      <c r="D106" s="15" t="s">
        <v>103</v>
      </c>
      <c r="E106" s="16">
        <v>104</v>
      </c>
      <c r="F106" s="98">
        <v>1263</v>
      </c>
    </row>
    <row r="107" spans="4:6" x14ac:dyDescent="0.3">
      <c r="D107" s="15" t="s">
        <v>104</v>
      </c>
      <c r="E107" s="16">
        <v>105</v>
      </c>
      <c r="F107" s="98">
        <v>1205</v>
      </c>
    </row>
    <row r="108" spans="4:6" x14ac:dyDescent="0.3">
      <c r="D108" s="15" t="s">
        <v>105</v>
      </c>
      <c r="E108" s="16">
        <v>106</v>
      </c>
      <c r="F108" s="98">
        <v>1093</v>
      </c>
    </row>
    <row r="109" spans="4:6" x14ac:dyDescent="0.3">
      <c r="D109" s="15" t="s">
        <v>106</v>
      </c>
      <c r="E109" s="16">
        <v>107</v>
      </c>
      <c r="F109" s="98">
        <v>1255</v>
      </c>
    </row>
    <row r="110" spans="4:6" x14ac:dyDescent="0.3">
      <c r="D110" s="15" t="s">
        <v>107</v>
      </c>
      <c r="E110" s="16">
        <v>108</v>
      </c>
      <c r="F110" s="98">
        <v>1699</v>
      </c>
    </row>
    <row r="111" spans="4:6" x14ac:dyDescent="0.3">
      <c r="D111" s="15" t="s">
        <v>108</v>
      </c>
      <c r="E111" s="16">
        <v>109</v>
      </c>
      <c r="F111" s="98">
        <v>1392</v>
      </c>
    </row>
    <row r="112" spans="4:6" x14ac:dyDescent="0.3">
      <c r="D112" s="15" t="s">
        <v>109</v>
      </c>
      <c r="E112" s="16">
        <v>110</v>
      </c>
      <c r="F112" s="98">
        <v>1248</v>
      </c>
    </row>
    <row r="113" spans="4:6" x14ac:dyDescent="0.3">
      <c r="D113" s="15" t="s">
        <v>110</v>
      </c>
      <c r="E113" s="16">
        <v>111</v>
      </c>
      <c r="F113" s="98">
        <v>1163</v>
      </c>
    </row>
    <row r="114" spans="4:6" x14ac:dyDescent="0.3">
      <c r="D114" s="15" t="s">
        <v>111</v>
      </c>
      <c r="E114" s="16">
        <v>112</v>
      </c>
      <c r="F114" s="98">
        <v>1389</v>
      </c>
    </row>
    <row r="115" spans="4:6" x14ac:dyDescent="0.3">
      <c r="D115" s="15" t="s">
        <v>112</v>
      </c>
      <c r="E115" s="16">
        <v>113</v>
      </c>
      <c r="F115" s="98">
        <v>1432</v>
      </c>
    </row>
    <row r="116" spans="4:6" x14ac:dyDescent="0.3">
      <c r="D116" s="15" t="s">
        <v>113</v>
      </c>
      <c r="E116" s="16">
        <v>114</v>
      </c>
      <c r="F116" s="98">
        <v>1221</v>
      </c>
    </row>
    <row r="117" spans="4:6" x14ac:dyDescent="0.3">
      <c r="D117" s="15" t="s">
        <v>114</v>
      </c>
      <c r="E117" s="16">
        <v>115</v>
      </c>
      <c r="F117" s="98">
        <v>1194</v>
      </c>
    </row>
    <row r="118" spans="4:6" x14ac:dyDescent="0.3">
      <c r="D118" s="15" t="s">
        <v>115</v>
      </c>
      <c r="E118" s="16">
        <v>116</v>
      </c>
      <c r="F118" s="98">
        <v>1163</v>
      </c>
    </row>
    <row r="119" spans="4:6" x14ac:dyDescent="0.3">
      <c r="D119" s="15" t="s">
        <v>116</v>
      </c>
      <c r="E119" s="16">
        <v>117</v>
      </c>
      <c r="F119" s="98">
        <v>1103</v>
      </c>
    </row>
    <row r="120" spans="4:6" x14ac:dyDescent="0.3">
      <c r="D120" s="15" t="s">
        <v>117</v>
      </c>
      <c r="E120" s="16">
        <v>118</v>
      </c>
      <c r="F120" s="98">
        <v>1056</v>
      </c>
    </row>
    <row r="121" spans="4:6" x14ac:dyDescent="0.3">
      <c r="D121" s="15" t="s">
        <v>118</v>
      </c>
      <c r="E121" s="16">
        <v>119</v>
      </c>
      <c r="F121" s="98">
        <v>1160</v>
      </c>
    </row>
    <row r="122" spans="4:6" x14ac:dyDescent="0.3">
      <c r="D122" s="15" t="s">
        <v>119</v>
      </c>
      <c r="E122" s="16">
        <v>120</v>
      </c>
      <c r="F122" s="98">
        <v>1586</v>
      </c>
    </row>
    <row r="123" spans="4:6" x14ac:dyDescent="0.3">
      <c r="D123" s="15" t="s">
        <v>120</v>
      </c>
      <c r="E123" s="16">
        <v>121</v>
      </c>
      <c r="F123" s="98">
        <v>1314</v>
      </c>
    </row>
    <row r="124" spans="4:6" x14ac:dyDescent="0.3">
      <c r="D124" s="15" t="s">
        <v>121</v>
      </c>
      <c r="E124" s="16">
        <v>122</v>
      </c>
      <c r="F124" s="98">
        <v>1148</v>
      </c>
    </row>
    <row r="125" spans="4:6" x14ac:dyDescent="0.3">
      <c r="D125" s="15" t="s">
        <v>122</v>
      </c>
      <c r="E125" s="16">
        <v>123</v>
      </c>
      <c r="F125" s="98">
        <v>1073</v>
      </c>
    </row>
    <row r="126" spans="4:6" x14ac:dyDescent="0.3">
      <c r="D126" s="15" t="s">
        <v>123</v>
      </c>
      <c r="E126" s="16">
        <v>124</v>
      </c>
      <c r="F126" s="98">
        <v>1285</v>
      </c>
    </row>
    <row r="127" spans="4:6" x14ac:dyDescent="0.3">
      <c r="D127" s="15" t="s">
        <v>124</v>
      </c>
      <c r="E127" s="16">
        <v>125</v>
      </c>
      <c r="F127" s="98">
        <v>1238</v>
      </c>
    </row>
    <row r="128" spans="4:6" x14ac:dyDescent="0.3">
      <c r="D128" s="15" t="s">
        <v>125</v>
      </c>
      <c r="E128" s="16">
        <v>126</v>
      </c>
      <c r="F128" s="98">
        <v>1119</v>
      </c>
    </row>
    <row r="129" spans="4:6" x14ac:dyDescent="0.3">
      <c r="D129" s="15" t="s">
        <v>126</v>
      </c>
      <c r="E129" s="16">
        <v>127</v>
      </c>
      <c r="F129" s="98">
        <v>1147</v>
      </c>
    </row>
    <row r="130" spans="4:6" x14ac:dyDescent="0.3">
      <c r="D130" s="15" t="s">
        <v>127</v>
      </c>
      <c r="E130" s="16">
        <v>128</v>
      </c>
      <c r="F130" s="98">
        <v>1071</v>
      </c>
    </row>
    <row r="131" spans="4:6" x14ac:dyDescent="0.3">
      <c r="D131" s="15" t="s">
        <v>128</v>
      </c>
      <c r="E131" s="16">
        <v>129</v>
      </c>
      <c r="F131" s="98">
        <v>1028</v>
      </c>
    </row>
    <row r="132" spans="4:6" x14ac:dyDescent="0.3">
      <c r="D132" s="15" t="s">
        <v>129</v>
      </c>
      <c r="E132" s="16">
        <v>130</v>
      </c>
      <c r="F132" s="98">
        <v>949</v>
      </c>
    </row>
    <row r="133" spans="4:6" x14ac:dyDescent="0.3">
      <c r="D133" s="15" t="s">
        <v>130</v>
      </c>
      <c r="E133" s="16">
        <v>131</v>
      </c>
      <c r="F133" s="98">
        <v>989</v>
      </c>
    </row>
    <row r="134" spans="4:6" x14ac:dyDescent="0.3">
      <c r="D134" s="15" t="s">
        <v>131</v>
      </c>
      <c r="E134" s="16">
        <v>132</v>
      </c>
      <c r="F134" s="98">
        <v>1489</v>
      </c>
    </row>
    <row r="135" spans="4:6" x14ac:dyDescent="0.3">
      <c r="D135" s="15" t="s">
        <v>132</v>
      </c>
      <c r="E135" s="16">
        <v>133</v>
      </c>
      <c r="F135" s="98">
        <v>1203</v>
      </c>
    </row>
    <row r="136" spans="4:6" x14ac:dyDescent="0.3">
      <c r="D136" s="15" t="s">
        <v>133</v>
      </c>
      <c r="E136" s="16">
        <v>134</v>
      </c>
      <c r="F136" s="98">
        <v>992</v>
      </c>
    </row>
    <row r="137" spans="4:6" x14ac:dyDescent="0.3">
      <c r="D137" s="15" t="s">
        <v>134</v>
      </c>
      <c r="E137" s="16">
        <v>135</v>
      </c>
      <c r="F137" s="98">
        <v>968</v>
      </c>
    </row>
    <row r="138" spans="4:6" x14ac:dyDescent="0.3">
      <c r="D138" s="15" t="s">
        <v>135</v>
      </c>
      <c r="E138" s="16">
        <v>136</v>
      </c>
      <c r="F138" s="98">
        <v>1125</v>
      </c>
    </row>
    <row r="139" spans="4:6" x14ac:dyDescent="0.3">
      <c r="D139" s="15" t="s">
        <v>136</v>
      </c>
      <c r="E139" s="16">
        <v>137</v>
      </c>
      <c r="F139" s="98">
        <v>1186</v>
      </c>
    </row>
    <row r="140" spans="4:6" x14ac:dyDescent="0.3">
      <c r="D140" s="15" t="s">
        <v>137</v>
      </c>
      <c r="E140" s="16">
        <v>138</v>
      </c>
      <c r="F140" s="98">
        <v>971</v>
      </c>
    </row>
    <row r="141" spans="4:6" x14ac:dyDescent="0.3">
      <c r="D141" s="15" t="s">
        <v>138</v>
      </c>
      <c r="E141" s="16">
        <v>139</v>
      </c>
      <c r="F141" s="98">
        <v>1060</v>
      </c>
    </row>
    <row r="142" spans="4:6" x14ac:dyDescent="0.3">
      <c r="D142" s="15" t="s">
        <v>139</v>
      </c>
      <c r="E142" s="16">
        <v>140</v>
      </c>
      <c r="F142" s="98">
        <v>924</v>
      </c>
    </row>
    <row r="143" spans="4:6" x14ac:dyDescent="0.3">
      <c r="D143" s="15" t="s">
        <v>140</v>
      </c>
      <c r="E143" s="16">
        <v>141</v>
      </c>
      <c r="F143" s="98">
        <v>965</v>
      </c>
    </row>
    <row r="144" spans="4:6" x14ac:dyDescent="0.3">
      <c r="D144" s="15" t="s">
        <v>141</v>
      </c>
      <c r="E144" s="16">
        <v>142</v>
      </c>
      <c r="F144" s="98">
        <v>902</v>
      </c>
    </row>
    <row r="145" spans="4:6" x14ac:dyDescent="0.3">
      <c r="D145" s="15" t="s">
        <v>142</v>
      </c>
      <c r="E145" s="16">
        <v>143</v>
      </c>
      <c r="F145" s="98">
        <v>933</v>
      </c>
    </row>
    <row r="146" spans="4:6" x14ac:dyDescent="0.3">
      <c r="D146" s="15" t="s">
        <v>143</v>
      </c>
      <c r="E146" s="16">
        <v>144</v>
      </c>
      <c r="F146" s="98">
        <v>1403</v>
      </c>
    </row>
    <row r="147" spans="4:6" x14ac:dyDescent="0.3">
      <c r="D147" s="15" t="s">
        <v>144</v>
      </c>
      <c r="E147" s="16">
        <v>145</v>
      </c>
      <c r="F147" s="98">
        <v>1087</v>
      </c>
    </row>
    <row r="148" spans="4:6" x14ac:dyDescent="0.3">
      <c r="D148" s="15" t="s">
        <v>145</v>
      </c>
      <c r="E148" s="16">
        <v>146</v>
      </c>
      <c r="F148" s="98">
        <v>953</v>
      </c>
    </row>
    <row r="149" spans="4:6" x14ac:dyDescent="0.3">
      <c r="D149" s="15" t="s">
        <v>146</v>
      </c>
      <c r="E149" s="16">
        <v>147</v>
      </c>
      <c r="F149" s="98">
        <v>931</v>
      </c>
    </row>
    <row r="150" spans="4:6" x14ac:dyDescent="0.3">
      <c r="D150" s="15" t="s">
        <v>147</v>
      </c>
      <c r="E150" s="16">
        <v>148</v>
      </c>
      <c r="F150" s="98">
        <v>1030</v>
      </c>
    </row>
    <row r="151" spans="4:6" x14ac:dyDescent="0.3">
      <c r="D151" s="15" t="s">
        <v>148</v>
      </c>
      <c r="E151" s="16">
        <v>149</v>
      </c>
      <c r="F151" s="98">
        <v>1082</v>
      </c>
    </row>
    <row r="152" spans="4:6" x14ac:dyDescent="0.3">
      <c r="D152" s="15" t="s">
        <v>149</v>
      </c>
      <c r="E152" s="16">
        <v>150</v>
      </c>
      <c r="F152" s="98">
        <v>902</v>
      </c>
    </row>
    <row r="153" spans="4:6" x14ac:dyDescent="0.3">
      <c r="D153" s="15" t="s">
        <v>150</v>
      </c>
      <c r="E153" s="16">
        <v>151</v>
      </c>
      <c r="F153" s="98">
        <v>968</v>
      </c>
    </row>
    <row r="154" spans="4:6" x14ac:dyDescent="0.3">
      <c r="D154" s="15" t="s">
        <v>151</v>
      </c>
      <c r="E154" s="16">
        <v>152</v>
      </c>
      <c r="F154" s="98">
        <v>874</v>
      </c>
    </row>
    <row r="155" spans="4:6" x14ac:dyDescent="0.3">
      <c r="D155" s="15" t="s">
        <v>152</v>
      </c>
      <c r="E155" s="16">
        <v>153</v>
      </c>
      <c r="F155" s="98">
        <v>890</v>
      </c>
    </row>
    <row r="156" spans="4:6" x14ac:dyDescent="0.3">
      <c r="D156" s="15" t="s">
        <v>153</v>
      </c>
      <c r="E156" s="16">
        <v>154</v>
      </c>
      <c r="F156" s="98">
        <v>825</v>
      </c>
    </row>
    <row r="157" spans="4:6" x14ac:dyDescent="0.3">
      <c r="D157" s="15" t="s">
        <v>154</v>
      </c>
      <c r="E157" s="16">
        <v>155</v>
      </c>
      <c r="F157" s="98">
        <v>951</v>
      </c>
    </row>
    <row r="158" spans="4:6" x14ac:dyDescent="0.3">
      <c r="D158" s="15" t="s">
        <v>155</v>
      </c>
      <c r="E158" s="16">
        <v>156</v>
      </c>
      <c r="F158" s="98">
        <v>1385</v>
      </c>
    </row>
    <row r="159" spans="4:6" x14ac:dyDescent="0.3">
      <c r="D159" s="15" t="s">
        <v>156</v>
      </c>
      <c r="E159" s="16">
        <v>157</v>
      </c>
      <c r="F159" s="98">
        <v>965</v>
      </c>
    </row>
    <row r="160" spans="4:6" x14ac:dyDescent="0.3">
      <c r="D160" s="15" t="s">
        <v>157</v>
      </c>
      <c r="E160" s="16">
        <v>158</v>
      </c>
      <c r="F160" s="98">
        <v>880</v>
      </c>
    </row>
    <row r="161" spans="4:6" x14ac:dyDescent="0.3">
      <c r="D161" s="15" t="s">
        <v>158</v>
      </c>
      <c r="E161" s="16">
        <v>159</v>
      </c>
      <c r="F161" s="98">
        <v>890</v>
      </c>
    </row>
    <row r="162" spans="4:6" x14ac:dyDescent="0.3">
      <c r="D162" s="15" t="s">
        <v>159</v>
      </c>
      <c r="E162" s="16">
        <v>160</v>
      </c>
      <c r="F162" s="98">
        <v>994</v>
      </c>
    </row>
    <row r="163" spans="4:6" x14ac:dyDescent="0.3">
      <c r="D163" s="15" t="s">
        <v>160</v>
      </c>
      <c r="E163" s="16">
        <v>161</v>
      </c>
      <c r="F163" s="98">
        <v>1030</v>
      </c>
    </row>
    <row r="164" spans="4:6" x14ac:dyDescent="0.3">
      <c r="D164" s="15" t="s">
        <v>161</v>
      </c>
      <c r="E164" s="16">
        <v>162</v>
      </c>
      <c r="F164" s="98">
        <v>846</v>
      </c>
    </row>
    <row r="165" spans="4:6" x14ac:dyDescent="0.3">
      <c r="D165" s="15" t="s">
        <v>162</v>
      </c>
      <c r="E165" s="16">
        <v>163</v>
      </c>
      <c r="F165" s="98">
        <v>904</v>
      </c>
    </row>
    <row r="166" spans="4:6" x14ac:dyDescent="0.3">
      <c r="D166" s="15" t="s">
        <v>163</v>
      </c>
      <c r="E166" s="16">
        <v>164</v>
      </c>
      <c r="F166" s="98">
        <v>864</v>
      </c>
    </row>
    <row r="167" spans="4:6" x14ac:dyDescent="0.3">
      <c r="D167" s="15" t="s">
        <v>164</v>
      </c>
      <c r="E167" s="16">
        <v>165</v>
      </c>
      <c r="F167" s="98">
        <v>854</v>
      </c>
    </row>
    <row r="168" spans="4:6" x14ac:dyDescent="0.3">
      <c r="D168" s="15" t="s">
        <v>165</v>
      </c>
      <c r="E168" s="16">
        <v>166</v>
      </c>
      <c r="F168" s="98">
        <v>779</v>
      </c>
    </row>
    <row r="169" spans="4:6" x14ac:dyDescent="0.3">
      <c r="D169" s="15" t="s">
        <v>166</v>
      </c>
      <c r="E169" s="16">
        <v>167</v>
      </c>
      <c r="F169" s="98">
        <v>922</v>
      </c>
    </row>
    <row r="170" spans="4:6" x14ac:dyDescent="0.3">
      <c r="D170" s="15" t="s">
        <v>167</v>
      </c>
      <c r="E170" s="16">
        <v>168</v>
      </c>
      <c r="F170" s="98">
        <v>1278</v>
      </c>
    </row>
    <row r="171" spans="4:6" x14ac:dyDescent="0.3">
      <c r="D171" s="15" t="s">
        <v>168</v>
      </c>
      <c r="E171" s="16">
        <v>169</v>
      </c>
      <c r="F171" s="98">
        <v>905</v>
      </c>
    </row>
    <row r="172" spans="4:6" x14ac:dyDescent="0.3">
      <c r="D172" s="15" t="s">
        <v>169</v>
      </c>
      <c r="E172" s="16">
        <v>170</v>
      </c>
      <c r="F172" s="98">
        <v>843</v>
      </c>
    </row>
    <row r="173" spans="4:6" x14ac:dyDescent="0.3">
      <c r="D173" s="15" t="s">
        <v>170</v>
      </c>
      <c r="E173" s="16">
        <v>171</v>
      </c>
      <c r="F173" s="98">
        <v>786</v>
      </c>
    </row>
    <row r="174" spans="4:6" x14ac:dyDescent="0.3">
      <c r="D174" s="15" t="s">
        <v>171</v>
      </c>
      <c r="E174" s="16">
        <v>172</v>
      </c>
      <c r="F174" s="98">
        <v>924</v>
      </c>
    </row>
    <row r="175" spans="4:6" x14ac:dyDescent="0.3">
      <c r="D175" s="15" t="s">
        <v>172</v>
      </c>
      <c r="E175" s="16">
        <v>173</v>
      </c>
      <c r="F175" s="98">
        <v>975</v>
      </c>
    </row>
    <row r="176" spans="4:6" x14ac:dyDescent="0.3">
      <c r="D176" s="15" t="s">
        <v>173</v>
      </c>
      <c r="E176" s="16">
        <v>174</v>
      </c>
      <c r="F176" s="98">
        <v>826</v>
      </c>
    </row>
    <row r="177" spans="4:6" x14ac:dyDescent="0.3">
      <c r="D177" s="15" t="s">
        <v>174</v>
      </c>
      <c r="E177" s="16">
        <v>175</v>
      </c>
      <c r="F177" s="98">
        <v>879</v>
      </c>
    </row>
    <row r="178" spans="4:6" x14ac:dyDescent="0.3">
      <c r="D178" s="15" t="s">
        <v>175</v>
      </c>
      <c r="E178" s="16">
        <v>176</v>
      </c>
      <c r="F178" s="98">
        <v>615</v>
      </c>
    </row>
    <row r="179" spans="4:6" x14ac:dyDescent="0.3">
      <c r="D179" s="15" t="s">
        <v>176</v>
      </c>
      <c r="E179" s="16">
        <v>177</v>
      </c>
      <c r="F179" s="98">
        <v>730</v>
      </c>
    </row>
    <row r="180" spans="4:6" x14ac:dyDescent="0.3">
      <c r="D180" s="15" t="s">
        <v>177</v>
      </c>
      <c r="E180" s="16">
        <v>178</v>
      </c>
      <c r="F180" s="98">
        <v>807</v>
      </c>
    </row>
    <row r="181" spans="4:6" x14ac:dyDescent="0.3">
      <c r="D181" s="15" t="s">
        <v>178</v>
      </c>
      <c r="E181" s="16">
        <v>179</v>
      </c>
      <c r="F181" s="98">
        <v>899</v>
      </c>
    </row>
    <row r="182" spans="4:6" ht="15" thickBot="1" x14ac:dyDescent="0.35">
      <c r="D182" s="7" t="s">
        <v>179</v>
      </c>
      <c r="E182" s="18">
        <v>180</v>
      </c>
      <c r="F182" s="99">
        <v>1189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72B3-6ADF-4682-99BF-E7AE3E3AD8D2}">
  <sheetPr>
    <tabColor rgb="FFFFFF00"/>
  </sheetPr>
  <dimension ref="A1:I204"/>
  <sheetViews>
    <sheetView topLeftCell="A12" workbookViewId="0">
      <selection activeCell="J24" sqref="J24"/>
    </sheetView>
  </sheetViews>
  <sheetFormatPr defaultRowHeight="14.4" x14ac:dyDescent="0.3"/>
  <cols>
    <col min="1" max="1" width="15.77734375" customWidth="1"/>
    <col min="2" max="2" width="9.21875" bestFit="1" customWidth="1"/>
    <col min="3" max="3" width="9" bestFit="1" customWidth="1"/>
    <col min="4" max="4" width="11.21875" bestFit="1" customWidth="1"/>
    <col min="6" max="6" width="12.88671875" customWidth="1"/>
    <col min="7" max="7" width="12.554687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0.88808016790874655</v>
      </c>
    </row>
    <row r="5" spans="1:9" x14ac:dyDescent="0.3">
      <c r="A5" t="s">
        <v>186</v>
      </c>
      <c r="B5">
        <v>0.78868638463282748</v>
      </c>
    </row>
    <row r="6" spans="1:9" x14ac:dyDescent="0.3">
      <c r="A6" s="54" t="s">
        <v>187</v>
      </c>
      <c r="B6" s="55">
        <v>0.78749922949031526</v>
      </c>
    </row>
    <row r="7" spans="1:9" x14ac:dyDescent="0.3">
      <c r="A7" t="s">
        <v>188</v>
      </c>
      <c r="B7">
        <v>175.06078346266401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</v>
      </c>
      <c r="C12">
        <v>20359851.260409795</v>
      </c>
      <c r="D12">
        <v>20359851.260409795</v>
      </c>
      <c r="E12">
        <v>664.34988687649093</v>
      </c>
      <c r="F12">
        <v>5.5663382448886485E-62</v>
      </c>
    </row>
    <row r="13" spans="1:9" x14ac:dyDescent="0.3">
      <c r="A13" t="s">
        <v>192</v>
      </c>
      <c r="B13">
        <v>178</v>
      </c>
      <c r="C13">
        <v>5455037.4673679899</v>
      </c>
      <c r="D13">
        <v>30646.27790656174</v>
      </c>
    </row>
    <row r="14" spans="1:9" ht="15" thickBot="1" x14ac:dyDescent="0.35">
      <c r="A14" s="3" t="s">
        <v>193</v>
      </c>
      <c r="B14" s="3">
        <v>179</v>
      </c>
      <c r="C14" s="3">
        <v>25814888.727777787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3">
      <c r="A17" t="s">
        <v>194</v>
      </c>
      <c r="B17">
        <v>1980.0052762259461</v>
      </c>
      <c r="C17">
        <v>26.205635649715418</v>
      </c>
      <c r="D17">
        <v>75.556468184638291</v>
      </c>
      <c r="E17">
        <v>3.5560544835280008E-137</v>
      </c>
      <c r="F17">
        <v>1928.2915756625241</v>
      </c>
      <c r="G17">
        <v>2031.7189767893681</v>
      </c>
      <c r="H17">
        <v>1928.2915756625241</v>
      </c>
      <c r="I17">
        <v>2031.7189767893681</v>
      </c>
    </row>
    <row r="18" spans="1:9" ht="15" thickBot="1" x14ac:dyDescent="0.35">
      <c r="A18" s="3" t="s">
        <v>182</v>
      </c>
      <c r="B18" s="3">
        <v>-6.4725567661553294</v>
      </c>
      <c r="C18" s="3">
        <v>0.25111776379474626</v>
      </c>
      <c r="D18" s="3">
        <v>-25.774985681402217</v>
      </c>
      <c r="E18" s="3">
        <v>5.5663382448894405E-62</v>
      </c>
      <c r="F18" s="3">
        <v>-6.9681077620029983</v>
      </c>
      <c r="G18" s="3">
        <v>-5.9770057703076604</v>
      </c>
      <c r="H18" s="3">
        <v>-6.9681077620029983</v>
      </c>
      <c r="I18" s="3">
        <v>-5.9770057703076604</v>
      </c>
    </row>
    <row r="22" spans="1:9" ht="15" thickBot="1" x14ac:dyDescent="0.35">
      <c r="A22" t="s">
        <v>207</v>
      </c>
    </row>
    <row r="23" spans="1:9" ht="15" thickBot="1" x14ac:dyDescent="0.35">
      <c r="F23" s="102" t="s">
        <v>252</v>
      </c>
      <c r="G23" s="103"/>
    </row>
    <row r="24" spans="1:9" ht="15" thickBot="1" x14ac:dyDescent="0.35">
      <c r="A24" s="4" t="s">
        <v>208</v>
      </c>
      <c r="B24" s="4" t="s">
        <v>209</v>
      </c>
      <c r="C24" s="4" t="s">
        <v>210</v>
      </c>
      <c r="D24" s="6" t="s">
        <v>211</v>
      </c>
      <c r="F24" s="11" t="s">
        <v>212</v>
      </c>
      <c r="G24" s="12" t="s">
        <v>213</v>
      </c>
    </row>
    <row r="25" spans="1:9" ht="15" thickBot="1" x14ac:dyDescent="0.35">
      <c r="A25">
        <v>1</v>
      </c>
      <c r="B25" s="2">
        <v>1973.5327194597908</v>
      </c>
      <c r="C25" s="2">
        <v>15.467280540209231</v>
      </c>
      <c r="D25" s="2">
        <f>C25*C25</f>
        <v>239.23676730953517</v>
      </c>
      <c r="F25" s="51">
        <f>AVERAGE(D25:D204)</f>
        <v>30305.763707599959</v>
      </c>
      <c r="G25" s="19">
        <f>SQRT(F25)</f>
        <v>174.08550688555312</v>
      </c>
    </row>
    <row r="26" spans="1:9" x14ac:dyDescent="0.3">
      <c r="A26">
        <v>2</v>
      </c>
      <c r="B26" s="2">
        <v>1967.0601626936354</v>
      </c>
      <c r="C26" s="2">
        <v>-242.06016269363545</v>
      </c>
      <c r="D26" s="2">
        <f t="shared" ref="D26:D89" si="0">C26*C26</f>
        <v>58593.122363269264</v>
      </c>
    </row>
    <row r="27" spans="1:9" x14ac:dyDescent="0.3">
      <c r="A27">
        <v>3</v>
      </c>
      <c r="B27" s="2">
        <v>1960.5876059274801</v>
      </c>
      <c r="C27" s="2">
        <v>-184.58760592748013</v>
      </c>
      <c r="D27" s="2">
        <f t="shared" si="0"/>
        <v>34072.584262038697</v>
      </c>
    </row>
    <row r="28" spans="1:9" x14ac:dyDescent="0.3">
      <c r="A28">
        <v>4</v>
      </c>
      <c r="B28" s="2">
        <v>1954.1150491613248</v>
      </c>
      <c r="C28" s="2">
        <v>226.88495083867519</v>
      </c>
      <c r="D28" s="2">
        <f t="shared" si="0"/>
        <v>51476.780917068063</v>
      </c>
      <c r="F28" t="s">
        <v>269</v>
      </c>
    </row>
    <row r="29" spans="1:9" x14ac:dyDescent="0.3">
      <c r="A29">
        <v>5</v>
      </c>
      <c r="B29" s="2">
        <v>1947.6424923951695</v>
      </c>
      <c r="C29" s="2">
        <v>208.35750760483052</v>
      </c>
      <c r="D29" s="2">
        <f t="shared" si="0"/>
        <v>43412.850975297006</v>
      </c>
    </row>
    <row r="30" spans="1:9" x14ac:dyDescent="0.3">
      <c r="A30">
        <v>6</v>
      </c>
      <c r="B30" s="2">
        <v>1941.1699356290142</v>
      </c>
      <c r="C30" s="2">
        <v>-71.169935629014162</v>
      </c>
      <c r="D30" s="2">
        <f t="shared" si="0"/>
        <v>5065.1597374380199</v>
      </c>
    </row>
    <row r="31" spans="1:9" x14ac:dyDescent="0.3">
      <c r="A31">
        <v>7</v>
      </c>
      <c r="B31" s="2">
        <v>1934.6973788628588</v>
      </c>
      <c r="C31" s="2">
        <v>1.3026211371411591</v>
      </c>
      <c r="D31" s="2">
        <f t="shared" si="0"/>
        <v>1.6968218269269264</v>
      </c>
    </row>
    <row r="32" spans="1:9" x14ac:dyDescent="0.3">
      <c r="A32">
        <v>8</v>
      </c>
      <c r="B32" s="2">
        <v>1928.2248220967035</v>
      </c>
      <c r="C32" s="2">
        <v>-329.22482209670352</v>
      </c>
      <c r="D32" s="2">
        <f t="shared" si="0"/>
        <v>108388.98348460608</v>
      </c>
    </row>
    <row r="33" spans="1:4" x14ac:dyDescent="0.3">
      <c r="A33">
        <v>9</v>
      </c>
      <c r="B33" s="2">
        <v>1921.7522653305482</v>
      </c>
      <c r="C33" s="2">
        <v>-186.7522653305482</v>
      </c>
      <c r="D33" s="2">
        <f t="shared" si="0"/>
        <v>34876.408606091478</v>
      </c>
    </row>
    <row r="34" spans="1:4" x14ac:dyDescent="0.3">
      <c r="A34">
        <v>10</v>
      </c>
      <c r="B34" s="2">
        <v>1915.2797085643929</v>
      </c>
      <c r="C34" s="2">
        <v>-265.27970856439288</v>
      </c>
      <c r="D34" s="2">
        <f t="shared" si="0"/>
        <v>70373.323776009216</v>
      </c>
    </row>
    <row r="35" spans="1:4" x14ac:dyDescent="0.3">
      <c r="A35">
        <v>11</v>
      </c>
      <c r="B35" s="2">
        <v>1908.8071517982376</v>
      </c>
      <c r="C35" s="2">
        <v>-294.80715179823756</v>
      </c>
      <c r="D35" s="2">
        <f t="shared" si="0"/>
        <v>86911.256751389083</v>
      </c>
    </row>
    <row r="36" spans="1:4" x14ac:dyDescent="0.3">
      <c r="A36">
        <v>12</v>
      </c>
      <c r="B36" s="2">
        <v>1902.3345950320822</v>
      </c>
      <c r="C36" s="2">
        <v>382.66540496791777</v>
      </c>
      <c r="D36" s="2">
        <f t="shared" si="0"/>
        <v>146432.8121592605</v>
      </c>
    </row>
    <row r="37" spans="1:4" x14ac:dyDescent="0.3">
      <c r="A37">
        <v>13</v>
      </c>
      <c r="B37" s="2">
        <v>1895.8620382659269</v>
      </c>
      <c r="C37" s="2">
        <v>135.13796173407309</v>
      </c>
      <c r="D37" s="2">
        <f t="shared" si="0"/>
        <v>18262.268701639801</v>
      </c>
    </row>
    <row r="38" spans="1:4" x14ac:dyDescent="0.3">
      <c r="A38">
        <v>14</v>
      </c>
      <c r="B38" s="2">
        <v>1889.3894814997716</v>
      </c>
      <c r="C38" s="2">
        <v>-96.389481499771591</v>
      </c>
      <c r="D38" s="2">
        <f t="shared" si="0"/>
        <v>9290.9321437948092</v>
      </c>
    </row>
    <row r="39" spans="1:4" x14ac:dyDescent="0.3">
      <c r="A39">
        <v>15</v>
      </c>
      <c r="B39" s="2">
        <v>1882.9169247336163</v>
      </c>
      <c r="C39" s="2">
        <v>-7.9169247336162698</v>
      </c>
      <c r="D39" s="2">
        <f t="shared" si="0"/>
        <v>62.677697237745043</v>
      </c>
    </row>
    <row r="40" spans="1:4" x14ac:dyDescent="0.3">
      <c r="A40">
        <v>16</v>
      </c>
      <c r="B40" s="2">
        <v>1876.4443679674607</v>
      </c>
      <c r="C40" s="2">
        <v>367.55563203253928</v>
      </c>
      <c r="D40" s="2">
        <f t="shared" si="0"/>
        <v>135097.1426388394</v>
      </c>
    </row>
    <row r="41" spans="1:4" x14ac:dyDescent="0.3">
      <c r="A41">
        <v>17</v>
      </c>
      <c r="B41" s="2">
        <v>1869.9718112013054</v>
      </c>
      <c r="C41" s="2">
        <v>303.0281887986946</v>
      </c>
      <c r="D41" s="2">
        <f t="shared" si="0"/>
        <v>91826.083206617302</v>
      </c>
    </row>
    <row r="42" spans="1:4" x14ac:dyDescent="0.3">
      <c r="A42">
        <v>18</v>
      </c>
      <c r="B42" s="2">
        <v>1863.4992544351501</v>
      </c>
      <c r="C42" s="2">
        <v>36.500745564849922</v>
      </c>
      <c r="D42" s="2">
        <f t="shared" si="0"/>
        <v>1332.3044267899113</v>
      </c>
    </row>
    <row r="43" spans="1:4" x14ac:dyDescent="0.3">
      <c r="A43">
        <v>19</v>
      </c>
      <c r="B43" s="2">
        <v>1857.0266976689948</v>
      </c>
      <c r="C43" s="2">
        <v>127.97330233100524</v>
      </c>
      <c r="D43" s="2">
        <f t="shared" si="0"/>
        <v>16377.166109502872</v>
      </c>
    </row>
    <row r="44" spans="1:4" x14ac:dyDescent="0.3">
      <c r="A44">
        <v>20</v>
      </c>
      <c r="B44" s="2">
        <v>1850.5541409028394</v>
      </c>
      <c r="C44" s="2">
        <v>-141.55414090283944</v>
      </c>
      <c r="D44" s="2">
        <f t="shared" si="0"/>
        <v>20037.574806740922</v>
      </c>
    </row>
    <row r="45" spans="1:4" x14ac:dyDescent="0.3">
      <c r="A45">
        <v>21</v>
      </c>
      <c r="B45" s="2">
        <v>1844.0815841366841</v>
      </c>
      <c r="C45" s="2">
        <v>-98.081584136684114</v>
      </c>
      <c r="D45" s="2">
        <f t="shared" si="0"/>
        <v>9619.997146761445</v>
      </c>
    </row>
    <row r="46" spans="1:4" x14ac:dyDescent="0.3">
      <c r="A46">
        <v>22</v>
      </c>
      <c r="B46" s="2">
        <v>1837.6090273705288</v>
      </c>
      <c r="C46" s="2">
        <v>-168.60902737052879</v>
      </c>
      <c r="D46" s="2">
        <f t="shared" si="0"/>
        <v>28429.004110835729</v>
      </c>
    </row>
    <row r="47" spans="1:4" x14ac:dyDescent="0.3">
      <c r="A47">
        <v>23</v>
      </c>
      <c r="B47" s="2">
        <v>1831.1364706043735</v>
      </c>
      <c r="C47" s="2">
        <v>-47.136470604373471</v>
      </c>
      <c r="D47" s="2">
        <f t="shared" si="0"/>
        <v>2221.8468610369646</v>
      </c>
    </row>
    <row r="48" spans="1:4" x14ac:dyDescent="0.3">
      <c r="A48">
        <v>24</v>
      </c>
      <c r="B48" s="2">
        <v>1824.6639138382181</v>
      </c>
      <c r="C48" s="2">
        <v>596.33608616178185</v>
      </c>
      <c r="D48" s="2">
        <f t="shared" si="0"/>
        <v>355616.72765875212</v>
      </c>
    </row>
    <row r="49" spans="1:4" x14ac:dyDescent="0.3">
      <c r="A49">
        <v>25</v>
      </c>
      <c r="B49" s="2">
        <v>1818.1913570720628</v>
      </c>
      <c r="C49" s="2">
        <v>129.80864292793717</v>
      </c>
      <c r="D49" s="2">
        <f t="shared" si="0"/>
        <v>16850.283778792695</v>
      </c>
    </row>
    <row r="50" spans="1:4" x14ac:dyDescent="0.3">
      <c r="A50">
        <v>26</v>
      </c>
      <c r="B50" s="2">
        <v>1811.7188003059075</v>
      </c>
      <c r="C50" s="2">
        <v>33.281199694092493</v>
      </c>
      <c r="D50" s="2">
        <f t="shared" si="0"/>
        <v>1107.6382530780622</v>
      </c>
    </row>
    <row r="51" spans="1:4" x14ac:dyDescent="0.3">
      <c r="A51">
        <v>27</v>
      </c>
      <c r="B51" s="2">
        <v>1805.2462435397522</v>
      </c>
      <c r="C51" s="2">
        <v>74.753756460247814</v>
      </c>
      <c r="D51" s="2">
        <f t="shared" si="0"/>
        <v>5588.1241049180417</v>
      </c>
    </row>
    <row r="52" spans="1:4" x14ac:dyDescent="0.3">
      <c r="A52">
        <v>28</v>
      </c>
      <c r="B52" s="2">
        <v>1798.7736867735969</v>
      </c>
      <c r="C52" s="2">
        <v>345.22631322640314</v>
      </c>
      <c r="D52" s="2">
        <f t="shared" si="0"/>
        <v>119181.20734389461</v>
      </c>
    </row>
    <row r="53" spans="1:4" x14ac:dyDescent="0.3">
      <c r="A53">
        <v>29</v>
      </c>
      <c r="B53" s="2">
        <v>1792.3011300074415</v>
      </c>
      <c r="C53" s="2">
        <v>322.69886999255846</v>
      </c>
      <c r="D53" s="2">
        <f t="shared" si="0"/>
        <v>104134.56069447414</v>
      </c>
    </row>
    <row r="54" spans="1:4" x14ac:dyDescent="0.3">
      <c r="A54">
        <v>30</v>
      </c>
      <c r="B54" s="2">
        <v>1785.8285732412862</v>
      </c>
      <c r="C54" s="2">
        <v>68.171426758713778</v>
      </c>
      <c r="D54" s="2">
        <f t="shared" si="0"/>
        <v>4647.3434263186773</v>
      </c>
    </row>
    <row r="55" spans="1:4" x14ac:dyDescent="0.3">
      <c r="A55">
        <v>31</v>
      </c>
      <c r="B55" s="2">
        <v>1779.3560164751309</v>
      </c>
      <c r="C55" s="2">
        <v>-37.3560164751309</v>
      </c>
      <c r="D55" s="2">
        <f t="shared" si="0"/>
        <v>1395.4719668902512</v>
      </c>
    </row>
    <row r="56" spans="1:4" x14ac:dyDescent="0.3">
      <c r="A56">
        <v>32</v>
      </c>
      <c r="B56" s="2">
        <v>1772.8834597089756</v>
      </c>
      <c r="C56" s="2">
        <v>-87.883459708975579</v>
      </c>
      <c r="D56" s="2">
        <f t="shared" si="0"/>
        <v>7723.5024904191341</v>
      </c>
    </row>
    <row r="57" spans="1:4" x14ac:dyDescent="0.3">
      <c r="A57">
        <v>33</v>
      </c>
      <c r="B57" s="2">
        <v>1766.4109029428203</v>
      </c>
      <c r="C57" s="2">
        <v>-126.41090294282026</v>
      </c>
      <c r="D57" s="2">
        <f t="shared" si="0"/>
        <v>15979.716382819122</v>
      </c>
    </row>
    <row r="58" spans="1:4" x14ac:dyDescent="0.3">
      <c r="A58">
        <v>34</v>
      </c>
      <c r="B58" s="2">
        <v>1759.9383461766649</v>
      </c>
      <c r="C58" s="2">
        <v>-264.93834617666494</v>
      </c>
      <c r="D58" s="2">
        <f t="shared" si="0"/>
        <v>70192.327274826341</v>
      </c>
    </row>
    <row r="59" spans="1:4" x14ac:dyDescent="0.3">
      <c r="A59">
        <v>35</v>
      </c>
      <c r="B59" s="2">
        <v>1753.4657894105096</v>
      </c>
      <c r="C59" s="2">
        <v>-27.465789410509615</v>
      </c>
      <c r="D59" s="2">
        <f t="shared" si="0"/>
        <v>754.36958794246209</v>
      </c>
    </row>
    <row r="60" spans="1:4" x14ac:dyDescent="0.3">
      <c r="A60">
        <v>36</v>
      </c>
      <c r="B60" s="2">
        <v>1746.9932326443543</v>
      </c>
      <c r="C60" s="2">
        <v>435.00676735564571</v>
      </c>
      <c r="D60" s="2">
        <f t="shared" si="0"/>
        <v>189230.88764520886</v>
      </c>
    </row>
    <row r="61" spans="1:4" x14ac:dyDescent="0.3">
      <c r="A61">
        <v>37</v>
      </c>
      <c r="B61" s="2">
        <v>1740.520675878199</v>
      </c>
      <c r="C61" s="2">
        <v>98.479324121801028</v>
      </c>
      <c r="D61" s="2">
        <f t="shared" si="0"/>
        <v>9698.1772794867411</v>
      </c>
    </row>
    <row r="62" spans="1:4" x14ac:dyDescent="0.3">
      <c r="A62">
        <v>38</v>
      </c>
      <c r="B62" s="2">
        <v>1734.0481191120437</v>
      </c>
      <c r="C62" s="2">
        <v>-153.04811911204365</v>
      </c>
      <c r="D62" s="2">
        <f t="shared" si="0"/>
        <v>23423.726763734299</v>
      </c>
    </row>
    <row r="63" spans="1:4" x14ac:dyDescent="0.3">
      <c r="A63">
        <v>39</v>
      </c>
      <c r="B63" s="2">
        <v>1727.5755623458883</v>
      </c>
      <c r="C63" s="2">
        <v>-223.57556234588833</v>
      </c>
      <c r="D63" s="2">
        <f t="shared" si="0"/>
        <v>49986.032078280201</v>
      </c>
    </row>
    <row r="64" spans="1:4" x14ac:dyDescent="0.3">
      <c r="A64">
        <v>40</v>
      </c>
      <c r="B64" s="2">
        <v>1721.1030055797328</v>
      </c>
      <c r="C64" s="2">
        <v>187.89699442026722</v>
      </c>
      <c r="D64" s="2">
        <f t="shared" si="0"/>
        <v>35305.280512169928</v>
      </c>
    </row>
    <row r="65" spans="1:4" x14ac:dyDescent="0.3">
      <c r="A65">
        <v>41</v>
      </c>
      <c r="B65" s="2">
        <v>1714.6304488135775</v>
      </c>
      <c r="C65" s="2">
        <v>209.36955118642254</v>
      </c>
      <c r="D65" s="2">
        <f t="shared" si="0"/>
        <v>43835.608964004008</v>
      </c>
    </row>
    <row r="66" spans="1:4" x14ac:dyDescent="0.3">
      <c r="A66">
        <v>42</v>
      </c>
      <c r="B66" s="2">
        <v>1708.1578920474221</v>
      </c>
      <c r="C66" s="2">
        <v>-101.15789204742214</v>
      </c>
      <c r="D66" s="2">
        <f t="shared" si="0"/>
        <v>10232.919123477912</v>
      </c>
    </row>
    <row r="67" spans="1:4" x14ac:dyDescent="0.3">
      <c r="A67">
        <v>43</v>
      </c>
      <c r="B67" s="2">
        <v>1701.6853352812668</v>
      </c>
      <c r="C67" s="2">
        <v>-101.68533528126682</v>
      </c>
      <c r="D67" s="2">
        <f t="shared" si="0"/>
        <v>10339.907411263646</v>
      </c>
    </row>
    <row r="68" spans="1:4" x14ac:dyDescent="0.3">
      <c r="A68">
        <v>44</v>
      </c>
      <c r="B68" s="2">
        <v>1695.2127785151115</v>
      </c>
      <c r="C68" s="2">
        <v>-246.21277851511149</v>
      </c>
      <c r="D68" s="2">
        <f t="shared" si="0"/>
        <v>60620.73230413135</v>
      </c>
    </row>
    <row r="69" spans="1:4" x14ac:dyDescent="0.3">
      <c r="A69">
        <v>45</v>
      </c>
      <c r="B69" s="2">
        <v>1688.7402217489562</v>
      </c>
      <c r="C69" s="2">
        <v>-267.74022174895617</v>
      </c>
      <c r="D69" s="2">
        <f t="shared" si="0"/>
        <v>71684.826342180226</v>
      </c>
    </row>
    <row r="70" spans="1:4" x14ac:dyDescent="0.3">
      <c r="A70">
        <v>46</v>
      </c>
      <c r="B70" s="2">
        <v>1682.2676649828009</v>
      </c>
      <c r="C70" s="2">
        <v>-277.26766498280085</v>
      </c>
      <c r="D70" s="2">
        <f t="shared" si="0"/>
        <v>76877.358045014684</v>
      </c>
    </row>
    <row r="71" spans="1:4" x14ac:dyDescent="0.3">
      <c r="A71">
        <v>47</v>
      </c>
      <c r="B71" s="2">
        <v>1675.7951082166455</v>
      </c>
      <c r="C71" s="2">
        <v>-206.79510821664553</v>
      </c>
      <c r="D71" s="2">
        <f t="shared" si="0"/>
        <v>42764.216782334137</v>
      </c>
    </row>
    <row r="72" spans="1:4" x14ac:dyDescent="0.3">
      <c r="A72">
        <v>48</v>
      </c>
      <c r="B72" s="2">
        <v>1669.3225514504902</v>
      </c>
      <c r="C72" s="2">
        <v>233.67744854950979</v>
      </c>
      <c r="D72" s="2">
        <f t="shared" si="0"/>
        <v>54605.149960608796</v>
      </c>
    </row>
    <row r="73" spans="1:4" x14ac:dyDescent="0.3">
      <c r="A73">
        <v>49</v>
      </c>
      <c r="B73" s="2">
        <v>1662.8499946843349</v>
      </c>
      <c r="C73" s="2">
        <v>82.150005315665112</v>
      </c>
      <c r="D73" s="2">
        <f t="shared" si="0"/>
        <v>6748.6233733638064</v>
      </c>
    </row>
    <row r="74" spans="1:4" x14ac:dyDescent="0.3">
      <c r="A74">
        <v>50</v>
      </c>
      <c r="B74" s="2">
        <v>1656.3774379181796</v>
      </c>
      <c r="C74" s="2">
        <v>-98.377437918179567</v>
      </c>
      <c r="D74" s="2">
        <f t="shared" si="0"/>
        <v>9678.1202913452744</v>
      </c>
    </row>
    <row r="75" spans="1:4" x14ac:dyDescent="0.3">
      <c r="A75">
        <v>51</v>
      </c>
      <c r="B75" s="2">
        <v>1649.9048811520242</v>
      </c>
      <c r="C75" s="2">
        <v>-169.90488115202425</v>
      </c>
      <c r="D75" s="2">
        <f t="shared" si="0"/>
        <v>28867.668639283485</v>
      </c>
    </row>
    <row r="76" spans="1:4" x14ac:dyDescent="0.3">
      <c r="A76">
        <v>52</v>
      </c>
      <c r="B76" s="2">
        <v>1643.4323243858689</v>
      </c>
      <c r="C76" s="2">
        <v>192.56767561413108</v>
      </c>
      <c r="D76" s="2">
        <f t="shared" si="0"/>
        <v>37082.309691429211</v>
      </c>
    </row>
    <row r="77" spans="1:4" x14ac:dyDescent="0.3">
      <c r="A77">
        <v>53</v>
      </c>
      <c r="B77" s="2">
        <v>1636.9597676197136</v>
      </c>
      <c r="C77" s="2">
        <v>101.0402323802864</v>
      </c>
      <c r="D77" s="2">
        <f t="shared" si="0"/>
        <v>10209.128559462275</v>
      </c>
    </row>
    <row r="78" spans="1:4" x14ac:dyDescent="0.3">
      <c r="A78">
        <v>54</v>
      </c>
      <c r="B78" s="2">
        <v>1630.4872108535583</v>
      </c>
      <c r="C78" s="2">
        <v>-80.487210853558281</v>
      </c>
      <c r="D78" s="2">
        <f t="shared" si="0"/>
        <v>6478.1911109851499</v>
      </c>
    </row>
    <row r="79" spans="1:4" x14ac:dyDescent="0.3">
      <c r="A79">
        <v>55</v>
      </c>
      <c r="B79" s="2">
        <v>1624.014654087403</v>
      </c>
      <c r="C79" s="2">
        <v>3.9853459125970403</v>
      </c>
      <c r="D79" s="2">
        <f t="shared" si="0"/>
        <v>15.882982043053936</v>
      </c>
    </row>
    <row r="80" spans="1:4" x14ac:dyDescent="0.3">
      <c r="A80">
        <v>56</v>
      </c>
      <c r="B80" s="2">
        <v>1617.5420973212476</v>
      </c>
      <c r="C80" s="2">
        <v>-137.54209732124764</v>
      </c>
      <c r="D80" s="2">
        <f t="shared" si="0"/>
        <v>18917.828535527558</v>
      </c>
    </row>
    <row r="81" spans="1:4" x14ac:dyDescent="0.3">
      <c r="A81">
        <v>57</v>
      </c>
      <c r="B81" s="2">
        <v>1611.0695405550923</v>
      </c>
      <c r="C81" s="2">
        <v>-200.06954055509232</v>
      </c>
      <c r="D81" s="2">
        <f t="shared" si="0"/>
        <v>40027.821057925728</v>
      </c>
    </row>
    <row r="82" spans="1:4" x14ac:dyDescent="0.3">
      <c r="A82">
        <v>58</v>
      </c>
      <c r="B82" s="2">
        <v>1604.596983788937</v>
      </c>
      <c r="C82" s="2">
        <v>-211.596983788937</v>
      </c>
      <c r="D82" s="2">
        <f t="shared" si="0"/>
        <v>44773.283548575666</v>
      </c>
    </row>
    <row r="83" spans="1:4" x14ac:dyDescent="0.3">
      <c r="A83">
        <v>59</v>
      </c>
      <c r="B83" s="2">
        <v>1598.1244270227817</v>
      </c>
      <c r="C83" s="2">
        <v>-180.12442702278167</v>
      </c>
      <c r="D83" s="2">
        <f t="shared" si="0"/>
        <v>32444.809210285403</v>
      </c>
    </row>
    <row r="84" spans="1:4" x14ac:dyDescent="0.3">
      <c r="A84">
        <v>60</v>
      </c>
      <c r="B84" s="2">
        <v>1591.6518702566264</v>
      </c>
      <c r="C84" s="2">
        <v>292.34812974337365</v>
      </c>
      <c r="D84" s="2">
        <f t="shared" si="0"/>
        <v>85467.428964448438</v>
      </c>
    </row>
    <row r="85" spans="1:4" x14ac:dyDescent="0.3">
      <c r="A85">
        <v>61</v>
      </c>
      <c r="B85" s="2">
        <v>1585.179313490471</v>
      </c>
      <c r="C85" s="2">
        <v>101.82068650952897</v>
      </c>
      <c r="D85" s="2">
        <f t="shared" si="0"/>
        <v>10367.452201271775</v>
      </c>
    </row>
    <row r="86" spans="1:4" x14ac:dyDescent="0.3">
      <c r="A86">
        <v>62</v>
      </c>
      <c r="B86" s="2">
        <v>1578.7067567243157</v>
      </c>
      <c r="C86" s="2">
        <v>-130.70675672431571</v>
      </c>
      <c r="D86" s="2">
        <f t="shared" si="0"/>
        <v>17084.256253389449</v>
      </c>
    </row>
    <row r="87" spans="1:4" x14ac:dyDescent="0.3">
      <c r="A87">
        <v>63</v>
      </c>
      <c r="B87" s="2">
        <v>1572.2341999581604</v>
      </c>
      <c r="C87" s="2">
        <v>-110.23419995816039</v>
      </c>
      <c r="D87" s="2">
        <f t="shared" si="0"/>
        <v>12151.578840415688</v>
      </c>
    </row>
    <row r="88" spans="1:4" x14ac:dyDescent="0.3">
      <c r="A88">
        <v>64</v>
      </c>
      <c r="B88" s="2">
        <v>1565.7616431920051</v>
      </c>
      <c r="C88" s="2">
        <v>109.23835680799493</v>
      </c>
      <c r="D88" s="2">
        <f t="shared" si="0"/>
        <v>11933.018598110813</v>
      </c>
    </row>
    <row r="89" spans="1:4" x14ac:dyDescent="0.3">
      <c r="A89">
        <v>65</v>
      </c>
      <c r="B89" s="2">
        <v>1559.2890864258497</v>
      </c>
      <c r="C89" s="2">
        <v>43.710913574150254</v>
      </c>
      <c r="D89" s="2">
        <f t="shared" si="0"/>
        <v>1910.6439654868329</v>
      </c>
    </row>
    <row r="90" spans="1:4" x14ac:dyDescent="0.3">
      <c r="A90">
        <v>66</v>
      </c>
      <c r="B90" s="2">
        <v>1552.8165296596944</v>
      </c>
      <c r="C90" s="2">
        <v>-63.816529659694424</v>
      </c>
      <c r="D90" s="2">
        <f t="shared" ref="D90:D153" si="1">C90*C90</f>
        <v>4072.5494578066582</v>
      </c>
    </row>
    <row r="91" spans="1:4" x14ac:dyDescent="0.3">
      <c r="A91">
        <v>67</v>
      </c>
      <c r="B91" s="2">
        <v>1546.3439728935391</v>
      </c>
      <c r="C91" s="2">
        <v>31.656027106460897</v>
      </c>
      <c r="D91" s="2">
        <f t="shared" si="1"/>
        <v>1002.104052164987</v>
      </c>
    </row>
    <row r="92" spans="1:4" x14ac:dyDescent="0.3">
      <c r="A92">
        <v>68</v>
      </c>
      <c r="B92" s="2">
        <v>1539.8714161273838</v>
      </c>
      <c r="C92" s="2">
        <v>-170.87141612738378</v>
      </c>
      <c r="D92" s="2">
        <f t="shared" si="1"/>
        <v>29197.04084937755</v>
      </c>
    </row>
    <row r="93" spans="1:4" x14ac:dyDescent="0.3">
      <c r="A93">
        <v>69</v>
      </c>
      <c r="B93" s="2">
        <v>1533.3988593612285</v>
      </c>
      <c r="C93" s="2">
        <v>-165.39885936122846</v>
      </c>
      <c r="D93" s="2">
        <f t="shared" si="1"/>
        <v>27356.78267799543</v>
      </c>
    </row>
    <row r="94" spans="1:4" x14ac:dyDescent="0.3">
      <c r="A94">
        <v>70</v>
      </c>
      <c r="B94" s="2">
        <v>1526.9263025950731</v>
      </c>
      <c r="C94" s="2">
        <v>-225.92630259507314</v>
      </c>
      <c r="D94" s="2">
        <f t="shared" si="1"/>
        <v>51042.694204280553</v>
      </c>
    </row>
    <row r="95" spans="1:4" x14ac:dyDescent="0.3">
      <c r="A95">
        <v>71</v>
      </c>
      <c r="B95" s="2">
        <v>1520.4537458289178</v>
      </c>
      <c r="C95" s="2">
        <v>-175.45374582891782</v>
      </c>
      <c r="D95" s="2">
        <f t="shared" si="1"/>
        <v>30784.016925398497</v>
      </c>
    </row>
    <row r="96" spans="1:4" x14ac:dyDescent="0.3">
      <c r="A96">
        <v>72</v>
      </c>
      <c r="B96" s="2">
        <v>1513.9811890627625</v>
      </c>
      <c r="C96" s="2">
        <v>398.0188109372375</v>
      </c>
      <c r="D96" s="2">
        <f t="shared" si="1"/>
        <v>158418.9738598924</v>
      </c>
    </row>
    <row r="97" spans="1:4" x14ac:dyDescent="0.3">
      <c r="A97">
        <v>73</v>
      </c>
      <c r="B97" s="2">
        <v>1507.5086322966072</v>
      </c>
      <c r="C97" s="2">
        <v>137.49136770339283</v>
      </c>
      <c r="D97" s="2">
        <f t="shared" si="1"/>
        <v>18903.87619294957</v>
      </c>
    </row>
    <row r="98" spans="1:4" x14ac:dyDescent="0.3">
      <c r="A98">
        <v>74</v>
      </c>
      <c r="B98" s="2">
        <v>1501.0360755304519</v>
      </c>
      <c r="C98" s="2">
        <v>-114.03607553045185</v>
      </c>
      <c r="D98" s="2">
        <f t="shared" si="1"/>
        <v>13004.22652238692</v>
      </c>
    </row>
    <row r="99" spans="1:4" x14ac:dyDescent="0.3">
      <c r="A99">
        <v>75</v>
      </c>
      <c r="B99" s="2">
        <v>1494.5635187642963</v>
      </c>
      <c r="C99" s="2">
        <v>-43.563518764296305</v>
      </c>
      <c r="D99" s="2">
        <f t="shared" si="1"/>
        <v>1897.7801671271961</v>
      </c>
    </row>
    <row r="100" spans="1:4" x14ac:dyDescent="0.3">
      <c r="A100">
        <v>76</v>
      </c>
      <c r="B100" s="2">
        <v>1488.090961998141</v>
      </c>
      <c r="C100" s="2">
        <v>180.90903800185902</v>
      </c>
      <c r="D100" s="2">
        <f t="shared" si="1"/>
        <v>32728.080030758068</v>
      </c>
    </row>
    <row r="101" spans="1:4" x14ac:dyDescent="0.3">
      <c r="A101">
        <v>77</v>
      </c>
      <c r="B101" s="2">
        <v>1481.6184052319857</v>
      </c>
      <c r="C101" s="2">
        <v>175.38159476801434</v>
      </c>
      <c r="D101" s="2">
        <f t="shared" si="1"/>
        <v>30758.703783371995</v>
      </c>
    </row>
    <row r="102" spans="1:4" x14ac:dyDescent="0.3">
      <c r="A102">
        <v>78</v>
      </c>
      <c r="B102" s="2">
        <v>1475.1458484658303</v>
      </c>
      <c r="C102" s="2">
        <v>27.854151534169659</v>
      </c>
      <c r="D102" s="2">
        <f t="shared" si="1"/>
        <v>775.85375768848598</v>
      </c>
    </row>
    <row r="103" spans="1:4" x14ac:dyDescent="0.3">
      <c r="A103">
        <v>79</v>
      </c>
      <c r="B103" s="2">
        <v>1468.673291699675</v>
      </c>
      <c r="C103" s="2">
        <v>13.326708300324981</v>
      </c>
      <c r="D103" s="2">
        <f t="shared" si="1"/>
        <v>177.60115412195074</v>
      </c>
    </row>
    <row r="104" spans="1:4" x14ac:dyDescent="0.3">
      <c r="A104">
        <v>80</v>
      </c>
      <c r="B104" s="2">
        <v>1462.2007349335197</v>
      </c>
      <c r="C104" s="2">
        <v>-194.2007349335197</v>
      </c>
      <c r="D104" s="2">
        <f t="shared" si="1"/>
        <v>37713.925448719179</v>
      </c>
    </row>
    <row r="105" spans="1:4" x14ac:dyDescent="0.3">
      <c r="A105">
        <v>81</v>
      </c>
      <c r="B105" s="2">
        <v>1455.7281781673644</v>
      </c>
      <c r="C105" s="2">
        <v>-91.728178167364376</v>
      </c>
      <c r="D105" s="2">
        <f t="shared" si="1"/>
        <v>8414.0586699037431</v>
      </c>
    </row>
    <row r="106" spans="1:4" x14ac:dyDescent="0.3">
      <c r="A106">
        <v>82</v>
      </c>
      <c r="B106" s="2">
        <v>1449.2556214012091</v>
      </c>
      <c r="C106" s="2">
        <v>-195.25562140120905</v>
      </c>
      <c r="D106" s="2">
        <f t="shared" si="1"/>
        <v>38124.75768877229</v>
      </c>
    </row>
    <row r="107" spans="1:4" x14ac:dyDescent="0.3">
      <c r="A107">
        <v>83</v>
      </c>
      <c r="B107" s="2">
        <v>1442.7830646350537</v>
      </c>
      <c r="C107" s="2">
        <v>-140.78306463505373</v>
      </c>
      <c r="D107" s="2">
        <f t="shared" si="1"/>
        <v>19819.871288037717</v>
      </c>
    </row>
    <row r="108" spans="1:4" x14ac:dyDescent="0.3">
      <c r="A108">
        <v>84</v>
      </c>
      <c r="B108" s="2">
        <v>1436.3105078688984</v>
      </c>
      <c r="C108" s="2">
        <v>379.68949213110159</v>
      </c>
      <c r="D108" s="2">
        <f t="shared" si="1"/>
        <v>144164.11043477384</v>
      </c>
    </row>
    <row r="109" spans="1:4" x14ac:dyDescent="0.3">
      <c r="A109">
        <v>85</v>
      </c>
      <c r="B109" s="2">
        <v>1429.8379511027431</v>
      </c>
      <c r="C109" s="2">
        <v>32.162048897256909</v>
      </c>
      <c r="D109" s="2">
        <f t="shared" si="1"/>
        <v>1034.3973892695444</v>
      </c>
    </row>
    <row r="110" spans="1:4" x14ac:dyDescent="0.3">
      <c r="A110">
        <v>86</v>
      </c>
      <c r="B110" s="2">
        <v>1423.3653943365878</v>
      </c>
      <c r="C110" s="2">
        <v>-48.365394336587769</v>
      </c>
      <c r="D110" s="2">
        <f t="shared" si="1"/>
        <v>2339.2113693336364</v>
      </c>
    </row>
    <row r="111" spans="1:4" x14ac:dyDescent="0.3">
      <c r="A111">
        <v>87</v>
      </c>
      <c r="B111" s="2">
        <v>1416.8928375704324</v>
      </c>
      <c r="C111" s="2">
        <v>-64.892837570432448</v>
      </c>
      <c r="D111" s="2">
        <f t="shared" si="1"/>
        <v>4211.0803679425289</v>
      </c>
    </row>
    <row r="112" spans="1:4" x14ac:dyDescent="0.3">
      <c r="A112">
        <v>88</v>
      </c>
      <c r="B112" s="2">
        <v>1410.4202808042771</v>
      </c>
      <c r="C112" s="2">
        <v>155.57971919572287</v>
      </c>
      <c r="D112" s="2">
        <f t="shared" si="1"/>
        <v>24205.04902501998</v>
      </c>
    </row>
    <row r="113" spans="1:4" x14ac:dyDescent="0.3">
      <c r="A113">
        <v>89</v>
      </c>
      <c r="B113" s="2">
        <v>1403.9477240381218</v>
      </c>
      <c r="C113" s="2">
        <v>142.05227596187819</v>
      </c>
      <c r="D113" s="2">
        <f t="shared" si="1"/>
        <v>20178.849105949597</v>
      </c>
    </row>
    <row r="114" spans="1:4" x14ac:dyDescent="0.3">
      <c r="A114">
        <v>90</v>
      </c>
      <c r="B114" s="2">
        <v>1397.4751672719665</v>
      </c>
      <c r="C114" s="2">
        <v>-26.475167271966484</v>
      </c>
      <c r="D114" s="2">
        <f t="shared" si="1"/>
        <v>700.93448207860524</v>
      </c>
    </row>
    <row r="115" spans="1:4" x14ac:dyDescent="0.3">
      <c r="A115">
        <v>91</v>
      </c>
      <c r="B115" s="2">
        <v>1391.0026105058112</v>
      </c>
      <c r="C115" s="2">
        <v>-24.002610505811163</v>
      </c>
      <c r="D115" s="2">
        <f t="shared" si="1"/>
        <v>576.12531109367637</v>
      </c>
    </row>
    <row r="116" spans="1:4" x14ac:dyDescent="0.3">
      <c r="A116">
        <v>92</v>
      </c>
      <c r="B116" s="2">
        <v>1384.5300537396558</v>
      </c>
      <c r="C116" s="2">
        <v>-77.530053739655841</v>
      </c>
      <c r="D116" s="2">
        <f t="shared" si="1"/>
        <v>6010.9092328739225</v>
      </c>
    </row>
    <row r="117" spans="1:4" x14ac:dyDescent="0.3">
      <c r="A117">
        <v>93</v>
      </c>
      <c r="B117" s="2">
        <v>1378.0574969735003</v>
      </c>
      <c r="C117" s="2">
        <v>-115.05749697350029</v>
      </c>
      <c r="D117" s="2">
        <f t="shared" si="1"/>
        <v>13238.227609807029</v>
      </c>
    </row>
    <row r="118" spans="1:4" x14ac:dyDescent="0.3">
      <c r="A118">
        <v>94</v>
      </c>
      <c r="B118" s="2">
        <v>1371.584940207345</v>
      </c>
      <c r="C118" s="2">
        <v>-213.58494020734497</v>
      </c>
      <c r="D118" s="2">
        <f t="shared" si="1"/>
        <v>45618.526683375123</v>
      </c>
    </row>
    <row r="119" spans="1:4" x14ac:dyDescent="0.3">
      <c r="A119">
        <v>95</v>
      </c>
      <c r="B119" s="2">
        <v>1365.1123834411896</v>
      </c>
      <c r="C119" s="2">
        <v>-67.11238344118965</v>
      </c>
      <c r="D119" s="2">
        <f t="shared" si="1"/>
        <v>4504.0720111572664</v>
      </c>
    </row>
    <row r="120" spans="1:4" x14ac:dyDescent="0.3">
      <c r="A120">
        <v>96</v>
      </c>
      <c r="B120" s="2">
        <v>1358.6398266750343</v>
      </c>
      <c r="C120" s="2">
        <v>437.36017332496567</v>
      </c>
      <c r="D120" s="2">
        <f t="shared" si="1"/>
        <v>191283.92121084401</v>
      </c>
    </row>
    <row r="121" spans="1:4" x14ac:dyDescent="0.3">
      <c r="A121">
        <v>97</v>
      </c>
      <c r="B121" s="2">
        <v>1352.167269908879</v>
      </c>
      <c r="C121" s="2">
        <v>77.832730091120993</v>
      </c>
      <c r="D121" s="2">
        <f t="shared" si="1"/>
        <v>6057.9338734372914</v>
      </c>
    </row>
    <row r="122" spans="1:4" x14ac:dyDescent="0.3">
      <c r="A122">
        <v>98</v>
      </c>
      <c r="B122" s="2">
        <v>1345.6947131427237</v>
      </c>
      <c r="C122" s="2">
        <v>-31.694713142723685</v>
      </c>
      <c r="D122" s="2">
        <f t="shared" si="1"/>
        <v>1004.5548411995416</v>
      </c>
    </row>
    <row r="123" spans="1:4" x14ac:dyDescent="0.3">
      <c r="A123">
        <v>99</v>
      </c>
      <c r="B123" s="2">
        <v>1339.2221563765684</v>
      </c>
      <c r="C123" s="2">
        <v>-19.222156376568364</v>
      </c>
      <c r="D123" s="2">
        <f t="shared" si="1"/>
        <v>369.4912957652478</v>
      </c>
    </row>
    <row r="124" spans="1:4" x14ac:dyDescent="0.3">
      <c r="A124">
        <v>100</v>
      </c>
      <c r="B124" s="2">
        <v>1332.749599610413</v>
      </c>
      <c r="C124" s="2">
        <v>138.25040038958696</v>
      </c>
      <c r="D124" s="2">
        <f t="shared" si="1"/>
        <v>19113.173207881104</v>
      </c>
    </row>
    <row r="125" spans="1:4" x14ac:dyDescent="0.3">
      <c r="A125">
        <v>101</v>
      </c>
      <c r="B125" s="2">
        <v>1326.2770428442577</v>
      </c>
      <c r="C125" s="2">
        <v>162.72295715574228</v>
      </c>
      <c r="D125" s="2">
        <f t="shared" si="1"/>
        <v>26478.760785509538</v>
      </c>
    </row>
    <row r="126" spans="1:4" x14ac:dyDescent="0.3">
      <c r="A126">
        <v>102</v>
      </c>
      <c r="B126" s="2">
        <v>1319.8044860781024</v>
      </c>
      <c r="C126" s="2">
        <v>-27.8044860781024</v>
      </c>
      <c r="D126" s="2">
        <f t="shared" si="1"/>
        <v>773.08944606739021</v>
      </c>
    </row>
    <row r="127" spans="1:4" x14ac:dyDescent="0.3">
      <c r="A127">
        <v>103</v>
      </c>
      <c r="B127" s="2">
        <v>1313.3319293119471</v>
      </c>
      <c r="C127" s="2">
        <v>37.668070688052921</v>
      </c>
      <c r="D127" s="2">
        <f t="shared" si="1"/>
        <v>1418.8835493601516</v>
      </c>
    </row>
    <row r="128" spans="1:4" x14ac:dyDescent="0.3">
      <c r="A128">
        <v>104</v>
      </c>
      <c r="B128" s="2">
        <v>1306.8593725457918</v>
      </c>
      <c r="C128" s="2">
        <v>-43.859372545791757</v>
      </c>
      <c r="D128" s="2">
        <f t="shared" si="1"/>
        <v>1923.6445601105518</v>
      </c>
    </row>
    <row r="129" spans="1:4" x14ac:dyDescent="0.3">
      <c r="A129">
        <v>105</v>
      </c>
      <c r="B129" s="2">
        <v>1300.3868157796364</v>
      </c>
      <c r="C129" s="2">
        <v>-95.386815779636436</v>
      </c>
      <c r="D129" s="2">
        <f t="shared" si="1"/>
        <v>9098.644624578299</v>
      </c>
    </row>
    <row r="130" spans="1:4" x14ac:dyDescent="0.3">
      <c r="A130">
        <v>106</v>
      </c>
      <c r="B130" s="2">
        <v>1293.9142590134811</v>
      </c>
      <c r="C130" s="2">
        <v>-200.91425901348111</v>
      </c>
      <c r="D130" s="2">
        <f t="shared" si="1"/>
        <v>40366.53947493618</v>
      </c>
    </row>
    <row r="131" spans="1:4" x14ac:dyDescent="0.3">
      <c r="A131">
        <v>107</v>
      </c>
      <c r="B131" s="2">
        <v>1287.4417022473258</v>
      </c>
      <c r="C131" s="2">
        <v>-32.441702247325793</v>
      </c>
      <c r="D131" s="2">
        <f t="shared" si="1"/>
        <v>1052.4640447041434</v>
      </c>
    </row>
    <row r="132" spans="1:4" x14ac:dyDescent="0.3">
      <c r="A132">
        <v>108</v>
      </c>
      <c r="B132" s="2">
        <v>1280.9691454811705</v>
      </c>
      <c r="C132" s="2">
        <v>418.03085451882953</v>
      </c>
      <c r="D132" s="2">
        <f t="shared" si="1"/>
        <v>174749.79532974283</v>
      </c>
    </row>
    <row r="133" spans="1:4" x14ac:dyDescent="0.3">
      <c r="A133">
        <v>109</v>
      </c>
      <c r="B133" s="2">
        <v>1274.4965887150152</v>
      </c>
      <c r="C133" s="2">
        <v>117.50341128498485</v>
      </c>
      <c r="D133" s="2">
        <f t="shared" si="1"/>
        <v>13807.051663608305</v>
      </c>
    </row>
    <row r="134" spans="1:4" x14ac:dyDescent="0.3">
      <c r="A134">
        <v>110</v>
      </c>
      <c r="B134" s="2">
        <v>1268.0240319488598</v>
      </c>
      <c r="C134" s="2">
        <v>-20.024031948859829</v>
      </c>
      <c r="D134" s="2">
        <f t="shared" si="1"/>
        <v>400.96185548895915</v>
      </c>
    </row>
    <row r="135" spans="1:4" x14ac:dyDescent="0.3">
      <c r="A135">
        <v>111</v>
      </c>
      <c r="B135" s="2">
        <v>1261.5514751827045</v>
      </c>
      <c r="C135" s="2">
        <v>-98.551475182704507</v>
      </c>
      <c r="D135" s="2">
        <f t="shared" si="1"/>
        <v>9712.3932606872222</v>
      </c>
    </row>
    <row r="136" spans="1:4" x14ac:dyDescent="0.3">
      <c r="A136">
        <v>112</v>
      </c>
      <c r="B136" s="2">
        <v>1255.0789184165492</v>
      </c>
      <c r="C136" s="2">
        <v>133.92108158345081</v>
      </c>
      <c r="D136" s="2">
        <f t="shared" si="1"/>
        <v>17934.856092481288</v>
      </c>
    </row>
    <row r="137" spans="1:4" x14ac:dyDescent="0.3">
      <c r="A137">
        <v>113</v>
      </c>
      <c r="B137" s="2">
        <v>1248.6063616503939</v>
      </c>
      <c r="C137" s="2">
        <v>183.39363834960614</v>
      </c>
      <c r="D137" s="2">
        <f t="shared" si="1"/>
        <v>33633.226587106124</v>
      </c>
    </row>
    <row r="138" spans="1:4" x14ac:dyDescent="0.3">
      <c r="A138">
        <v>114</v>
      </c>
      <c r="B138" s="2">
        <v>1242.1338048842385</v>
      </c>
      <c r="C138" s="2">
        <v>-21.133804884238543</v>
      </c>
      <c r="D138" s="2">
        <f t="shared" si="1"/>
        <v>446.63770888506491</v>
      </c>
    </row>
    <row r="139" spans="1:4" x14ac:dyDescent="0.3">
      <c r="A139">
        <v>115</v>
      </c>
      <c r="B139" s="2">
        <v>1235.6612481180832</v>
      </c>
      <c r="C139" s="2">
        <v>-41.661248118083222</v>
      </c>
      <c r="D139" s="2">
        <f t="shared" si="1"/>
        <v>1735.6595947564929</v>
      </c>
    </row>
    <row r="140" spans="1:4" x14ac:dyDescent="0.3">
      <c r="A140">
        <v>116</v>
      </c>
      <c r="B140" s="2">
        <v>1229.1886913519279</v>
      </c>
      <c r="C140" s="2">
        <v>-66.188691351927901</v>
      </c>
      <c r="D140" s="2">
        <f t="shared" si="1"/>
        <v>4380.9428628807755</v>
      </c>
    </row>
    <row r="141" spans="1:4" x14ac:dyDescent="0.3">
      <c r="A141">
        <v>117</v>
      </c>
      <c r="B141" s="2">
        <v>1222.7161345857726</v>
      </c>
      <c r="C141" s="2">
        <v>-119.71613458577258</v>
      </c>
      <c r="D141" s="2">
        <f t="shared" si="1"/>
        <v>14331.952880158813</v>
      </c>
    </row>
    <row r="142" spans="1:4" x14ac:dyDescent="0.3">
      <c r="A142">
        <v>118</v>
      </c>
      <c r="B142" s="2">
        <v>1216.2435778196173</v>
      </c>
      <c r="C142" s="2">
        <v>-160.24357781961726</v>
      </c>
      <c r="D142" s="2">
        <f t="shared" si="1"/>
        <v>25678.004232431733</v>
      </c>
    </row>
    <row r="143" spans="1:4" x14ac:dyDescent="0.3">
      <c r="A143">
        <v>119</v>
      </c>
      <c r="B143" s="2">
        <v>1209.7710210534619</v>
      </c>
      <c r="C143" s="2">
        <v>-49.771021053461936</v>
      </c>
      <c r="D143" s="2">
        <f t="shared" si="1"/>
        <v>2477.1545367041513</v>
      </c>
    </row>
    <row r="144" spans="1:4" x14ac:dyDescent="0.3">
      <c r="A144">
        <v>120</v>
      </c>
      <c r="B144" s="2">
        <v>1203.2984642873066</v>
      </c>
      <c r="C144" s="2">
        <v>382.70153571269338</v>
      </c>
      <c r="D144" s="2">
        <f t="shared" si="1"/>
        <v>146460.46543685393</v>
      </c>
    </row>
    <row r="145" spans="1:4" x14ac:dyDescent="0.3">
      <c r="A145">
        <v>121</v>
      </c>
      <c r="B145" s="2">
        <v>1196.8259075211513</v>
      </c>
      <c r="C145" s="2">
        <v>117.17409247884871</v>
      </c>
      <c r="D145" s="2">
        <f t="shared" si="1"/>
        <v>13729.76794824179</v>
      </c>
    </row>
    <row r="146" spans="1:4" x14ac:dyDescent="0.3">
      <c r="A146">
        <v>122</v>
      </c>
      <c r="B146" s="2">
        <v>1190.353350754996</v>
      </c>
      <c r="C146" s="2">
        <v>-42.353350754995972</v>
      </c>
      <c r="D146" s="2">
        <f t="shared" si="1"/>
        <v>1793.8063201757179</v>
      </c>
    </row>
    <row r="147" spans="1:4" x14ac:dyDescent="0.3">
      <c r="A147">
        <v>123</v>
      </c>
      <c r="B147" s="2">
        <v>1183.8807939888407</v>
      </c>
      <c r="C147" s="2">
        <v>-110.88079398884065</v>
      </c>
      <c r="D147" s="2">
        <f t="shared" si="1"/>
        <v>12294.550475595721</v>
      </c>
    </row>
    <row r="148" spans="1:4" x14ac:dyDescent="0.3">
      <c r="A148">
        <v>124</v>
      </c>
      <c r="B148" s="2">
        <v>1177.4082372226853</v>
      </c>
      <c r="C148" s="2">
        <v>107.59176277731467</v>
      </c>
      <c r="D148" s="2">
        <f t="shared" si="1"/>
        <v>11575.987417529956</v>
      </c>
    </row>
    <row r="149" spans="1:4" x14ac:dyDescent="0.3">
      <c r="A149">
        <v>125</v>
      </c>
      <c r="B149" s="2">
        <v>1170.93568045653</v>
      </c>
      <c r="C149" s="2">
        <v>67.064319543469992</v>
      </c>
      <c r="D149" s="2">
        <f t="shared" si="1"/>
        <v>4497.6229558286514</v>
      </c>
    </row>
    <row r="150" spans="1:4" x14ac:dyDescent="0.3">
      <c r="A150">
        <v>126</v>
      </c>
      <c r="B150" s="2">
        <v>1164.4631236903747</v>
      </c>
      <c r="C150" s="2">
        <v>-45.463123690374687</v>
      </c>
      <c r="D150" s="2">
        <f t="shared" si="1"/>
        <v>2066.8956156863082</v>
      </c>
    </row>
    <row r="151" spans="1:4" x14ac:dyDescent="0.3">
      <c r="A151">
        <v>127</v>
      </c>
      <c r="B151" s="2">
        <v>1157.9905669242194</v>
      </c>
      <c r="C151" s="2">
        <v>-10.990566924219365</v>
      </c>
      <c r="D151" s="2">
        <f t="shared" si="1"/>
        <v>120.79256131574472</v>
      </c>
    </row>
    <row r="152" spans="1:4" x14ac:dyDescent="0.3">
      <c r="A152">
        <v>128</v>
      </c>
      <c r="B152" s="2">
        <v>1151.518010158064</v>
      </c>
      <c r="C152" s="2">
        <v>-80.518010158064044</v>
      </c>
      <c r="D152" s="2">
        <f t="shared" si="1"/>
        <v>6483.1499598141045</v>
      </c>
    </row>
    <row r="153" spans="1:4" x14ac:dyDescent="0.3">
      <c r="A153">
        <v>129</v>
      </c>
      <c r="B153" s="2">
        <v>1145.0454533919087</v>
      </c>
      <c r="C153" s="2">
        <v>-117.04545339190872</v>
      </c>
      <c r="D153" s="2">
        <f t="shared" si="1"/>
        <v>13699.638159717477</v>
      </c>
    </row>
    <row r="154" spans="1:4" x14ac:dyDescent="0.3">
      <c r="A154">
        <v>130</v>
      </c>
      <c r="B154" s="2">
        <v>1138.5728966257534</v>
      </c>
      <c r="C154" s="2">
        <v>-189.5728966257534</v>
      </c>
      <c r="D154" s="2">
        <f t="shared" ref="D154:D204" si="2">C154*C154</f>
        <v>35937.883135078584</v>
      </c>
    </row>
    <row r="155" spans="1:4" x14ac:dyDescent="0.3">
      <c r="A155">
        <v>131</v>
      </c>
      <c r="B155" s="2">
        <v>1132.1003398595981</v>
      </c>
      <c r="C155" s="2">
        <v>-143.10033985959808</v>
      </c>
      <c r="D155" s="2">
        <f t="shared" si="2"/>
        <v>20477.707267932474</v>
      </c>
    </row>
    <row r="156" spans="1:4" x14ac:dyDescent="0.3">
      <c r="A156">
        <v>132</v>
      </c>
      <c r="B156" s="2">
        <v>1125.6277830934428</v>
      </c>
      <c r="C156" s="2">
        <v>363.37221690655724</v>
      </c>
      <c r="D156" s="2">
        <f t="shared" si="2"/>
        <v>132039.36801958608</v>
      </c>
    </row>
    <row r="157" spans="1:4" x14ac:dyDescent="0.3">
      <c r="A157">
        <v>133</v>
      </c>
      <c r="B157" s="2">
        <v>1119.1552263272874</v>
      </c>
      <c r="C157" s="2">
        <v>83.844773672712563</v>
      </c>
      <c r="D157" s="2">
        <f t="shared" si="2"/>
        <v>7029.9460722283939</v>
      </c>
    </row>
    <row r="158" spans="1:4" x14ac:dyDescent="0.3">
      <c r="A158">
        <v>134</v>
      </c>
      <c r="B158" s="2">
        <v>1112.6826695611321</v>
      </c>
      <c r="C158" s="2">
        <v>-120.68266956113212</v>
      </c>
      <c r="D158" s="2">
        <f t="shared" si="2"/>
        <v>14564.306732401405</v>
      </c>
    </row>
    <row r="159" spans="1:4" x14ac:dyDescent="0.3">
      <c r="A159">
        <v>135</v>
      </c>
      <c r="B159" s="2">
        <v>1106.2101127949768</v>
      </c>
      <c r="C159" s="2">
        <v>-138.21011279497679</v>
      </c>
      <c r="D159" s="2">
        <f t="shared" si="2"/>
        <v>19102.035278800209</v>
      </c>
    </row>
    <row r="160" spans="1:4" x14ac:dyDescent="0.3">
      <c r="A160">
        <v>136</v>
      </c>
      <c r="B160" s="2">
        <v>1099.7375560288212</v>
      </c>
      <c r="C160" s="2">
        <v>25.262443971178755</v>
      </c>
      <c r="D160" s="2">
        <f t="shared" si="2"/>
        <v>638.19107539694585</v>
      </c>
    </row>
    <row r="161" spans="1:4" x14ac:dyDescent="0.3">
      <c r="A161">
        <v>137</v>
      </c>
      <c r="B161" s="2">
        <v>1093.2649992626659</v>
      </c>
      <c r="C161" s="2">
        <v>92.735000737334076</v>
      </c>
      <c r="D161" s="2">
        <f t="shared" si="2"/>
        <v>8599.7803617533518</v>
      </c>
    </row>
    <row r="162" spans="1:4" x14ac:dyDescent="0.3">
      <c r="A162">
        <v>138</v>
      </c>
      <c r="B162" s="2">
        <v>1086.7924424965106</v>
      </c>
      <c r="C162" s="2">
        <v>-115.7924424965106</v>
      </c>
      <c r="D162" s="2">
        <f t="shared" si="2"/>
        <v>13407.889739307715</v>
      </c>
    </row>
    <row r="163" spans="1:4" x14ac:dyDescent="0.3">
      <c r="A163">
        <v>139</v>
      </c>
      <c r="B163" s="2">
        <v>1080.3198857303553</v>
      </c>
      <c r="C163" s="2">
        <v>-20.319885730355281</v>
      </c>
      <c r="D163" s="2">
        <f t="shared" si="2"/>
        <v>412.89775609469621</v>
      </c>
    </row>
    <row r="164" spans="1:4" x14ac:dyDescent="0.3">
      <c r="A164">
        <v>140</v>
      </c>
      <c r="B164" s="2">
        <v>1073.8473289642</v>
      </c>
      <c r="C164" s="2">
        <v>-149.84732896419996</v>
      </c>
      <c r="D164" s="2">
        <f t="shared" si="2"/>
        <v>22454.221997705161</v>
      </c>
    </row>
    <row r="165" spans="1:4" x14ac:dyDescent="0.3">
      <c r="A165">
        <v>141</v>
      </c>
      <c r="B165" s="2">
        <v>1067.3747721980446</v>
      </c>
      <c r="C165" s="2">
        <v>-102.37477219804464</v>
      </c>
      <c r="D165" s="2">
        <f t="shared" si="2"/>
        <v>10480.593982601533</v>
      </c>
    </row>
    <row r="166" spans="1:4" x14ac:dyDescent="0.3">
      <c r="A166">
        <v>142</v>
      </c>
      <c r="B166" s="2">
        <v>1060.9022154318893</v>
      </c>
      <c r="C166" s="2">
        <v>-158.90221543188932</v>
      </c>
      <c r="D166" s="2">
        <f t="shared" si="2"/>
        <v>25249.914069162562</v>
      </c>
    </row>
    <row r="167" spans="1:4" x14ac:dyDescent="0.3">
      <c r="A167">
        <v>143</v>
      </c>
      <c r="B167" s="2">
        <v>1054.429658665734</v>
      </c>
      <c r="C167" s="2">
        <v>-121.429658665734</v>
      </c>
      <c r="D167" s="2">
        <f t="shared" si="2"/>
        <v>14745.162003676667</v>
      </c>
    </row>
    <row r="168" spans="1:4" x14ac:dyDescent="0.3">
      <c r="A168">
        <v>144</v>
      </c>
      <c r="B168" s="2">
        <v>1047.9571018995787</v>
      </c>
      <c r="C168" s="2">
        <v>355.04289810042133</v>
      </c>
      <c r="D168" s="2">
        <f t="shared" si="2"/>
        <v>126055.45949154616</v>
      </c>
    </row>
    <row r="169" spans="1:4" x14ac:dyDescent="0.3">
      <c r="A169">
        <v>145</v>
      </c>
      <c r="B169" s="2">
        <v>1041.4845451334234</v>
      </c>
      <c r="C169" s="2">
        <v>45.515454866576647</v>
      </c>
      <c r="D169" s="2">
        <f t="shared" si="2"/>
        <v>2071.6566317113757</v>
      </c>
    </row>
    <row r="170" spans="1:4" x14ac:dyDescent="0.3">
      <c r="A170">
        <v>146</v>
      </c>
      <c r="B170" s="2">
        <v>1035.011988367268</v>
      </c>
      <c r="C170" s="2">
        <v>-82.011988367268032</v>
      </c>
      <c r="D170" s="2">
        <f t="shared" si="2"/>
        <v>6725.9662359529066</v>
      </c>
    </row>
    <row r="171" spans="1:4" x14ac:dyDescent="0.3">
      <c r="A171">
        <v>147</v>
      </c>
      <c r="B171" s="2">
        <v>1028.5394316011127</v>
      </c>
      <c r="C171" s="2">
        <v>-97.53943160111271</v>
      </c>
      <c r="D171" s="2">
        <f t="shared" si="2"/>
        <v>9513.9407170681443</v>
      </c>
    </row>
    <row r="172" spans="1:4" x14ac:dyDescent="0.3">
      <c r="A172">
        <v>148</v>
      </c>
      <c r="B172" s="2">
        <v>1022.0668748349574</v>
      </c>
      <c r="C172" s="2">
        <v>7.9331251650426111</v>
      </c>
      <c r="D172" s="2">
        <f t="shared" si="2"/>
        <v>62.934474884232358</v>
      </c>
    </row>
    <row r="173" spans="1:4" x14ac:dyDescent="0.3">
      <c r="A173">
        <v>149</v>
      </c>
      <c r="B173" s="2">
        <v>1015.5943180688021</v>
      </c>
      <c r="C173" s="2">
        <v>66.405681931197932</v>
      </c>
      <c r="D173" s="2">
        <f t="shared" si="2"/>
        <v>4409.7145927474276</v>
      </c>
    </row>
    <row r="174" spans="1:4" x14ac:dyDescent="0.3">
      <c r="A174">
        <v>150</v>
      </c>
      <c r="B174" s="2">
        <v>1009.1217613026466</v>
      </c>
      <c r="C174" s="2">
        <v>-107.12176130264663</v>
      </c>
      <c r="D174" s="2">
        <f t="shared" si="2"/>
        <v>11475.071744581202</v>
      </c>
    </row>
    <row r="175" spans="1:4" x14ac:dyDescent="0.3">
      <c r="A175">
        <v>151</v>
      </c>
      <c r="B175" s="2">
        <v>1002.6492045364913</v>
      </c>
      <c r="C175" s="2">
        <v>-34.649204536491311</v>
      </c>
      <c r="D175" s="2">
        <f t="shared" si="2"/>
        <v>1200.56737501161</v>
      </c>
    </row>
    <row r="176" spans="1:4" x14ac:dyDescent="0.3">
      <c r="A176">
        <v>152</v>
      </c>
      <c r="B176" s="2">
        <v>996.17664777033599</v>
      </c>
      <c r="C176" s="2">
        <v>-122.17664777033599</v>
      </c>
      <c r="D176" s="2">
        <f t="shared" si="2"/>
        <v>14927.133260396746</v>
      </c>
    </row>
    <row r="177" spans="1:4" x14ac:dyDescent="0.3">
      <c r="A177">
        <v>153</v>
      </c>
      <c r="B177" s="2">
        <v>989.70409100418067</v>
      </c>
      <c r="C177" s="2">
        <v>-99.704091004180668</v>
      </c>
      <c r="D177" s="2">
        <f t="shared" si="2"/>
        <v>9940.90576296994</v>
      </c>
    </row>
    <row r="178" spans="1:4" x14ac:dyDescent="0.3">
      <c r="A178">
        <v>154</v>
      </c>
      <c r="B178" s="2">
        <v>983.23153423802535</v>
      </c>
      <c r="C178" s="2">
        <v>-158.23153423802535</v>
      </c>
      <c r="D178" s="2">
        <f t="shared" si="2"/>
        <v>25037.218427319389</v>
      </c>
    </row>
    <row r="179" spans="1:4" x14ac:dyDescent="0.3">
      <c r="A179">
        <v>155</v>
      </c>
      <c r="B179" s="2">
        <v>976.75897747187003</v>
      </c>
      <c r="C179" s="2">
        <v>-25.758977471870026</v>
      </c>
      <c r="D179" s="2">
        <f t="shared" si="2"/>
        <v>663.52492039630749</v>
      </c>
    </row>
    <row r="180" spans="1:4" x14ac:dyDescent="0.3">
      <c r="A180">
        <v>156</v>
      </c>
      <c r="B180" s="2">
        <v>970.2864207057147</v>
      </c>
      <c r="C180" s="2">
        <v>414.7135792942853</v>
      </c>
      <c r="D180" s="2">
        <f t="shared" si="2"/>
        <v>171987.35285107745</v>
      </c>
    </row>
    <row r="181" spans="1:4" x14ac:dyDescent="0.3">
      <c r="A181">
        <v>157</v>
      </c>
      <c r="B181" s="2">
        <v>963.81386393955938</v>
      </c>
      <c r="C181" s="2">
        <v>1.1861360604406173</v>
      </c>
      <c r="D181" s="2">
        <f t="shared" si="2"/>
        <v>1.4069187538775876</v>
      </c>
    </row>
    <row r="182" spans="1:4" x14ac:dyDescent="0.3">
      <c r="A182">
        <v>158</v>
      </c>
      <c r="B182" s="2">
        <v>957.34130717340406</v>
      </c>
      <c r="C182" s="2">
        <v>-77.341307173404061</v>
      </c>
      <c r="D182" s="2">
        <f t="shared" si="2"/>
        <v>5981.6777952908424</v>
      </c>
    </row>
    <row r="183" spans="1:4" x14ac:dyDescent="0.3">
      <c r="A183">
        <v>159</v>
      </c>
      <c r="B183" s="2">
        <v>950.86875040724863</v>
      </c>
      <c r="C183" s="2">
        <v>-60.868750407248626</v>
      </c>
      <c r="D183" s="2">
        <f t="shared" si="2"/>
        <v>3705.0047761399296</v>
      </c>
    </row>
    <row r="184" spans="1:4" x14ac:dyDescent="0.3">
      <c r="A184">
        <v>160</v>
      </c>
      <c r="B184" s="2">
        <v>944.3961936410933</v>
      </c>
      <c r="C184" s="2">
        <v>49.603806358906695</v>
      </c>
      <c r="D184" s="2">
        <f t="shared" si="2"/>
        <v>2460.5376052919123</v>
      </c>
    </row>
    <row r="185" spans="1:4" x14ac:dyDescent="0.3">
      <c r="A185">
        <v>161</v>
      </c>
      <c r="B185" s="2">
        <v>937.92363687493798</v>
      </c>
      <c r="C185" s="2">
        <v>92.076363125062016</v>
      </c>
      <c r="D185" s="2">
        <f t="shared" si="2"/>
        <v>8478.0566463382802</v>
      </c>
    </row>
    <row r="186" spans="1:4" x14ac:dyDescent="0.3">
      <c r="A186">
        <v>162</v>
      </c>
      <c r="B186" s="2">
        <v>931.45108010878266</v>
      </c>
      <c r="C186" s="2">
        <v>-85.451080108782662</v>
      </c>
      <c r="D186" s="2">
        <f t="shared" si="2"/>
        <v>7301.8870917575923</v>
      </c>
    </row>
    <row r="187" spans="1:4" x14ac:dyDescent="0.3">
      <c r="A187">
        <v>163</v>
      </c>
      <c r="B187" s="2">
        <v>924.97852334262734</v>
      </c>
      <c r="C187" s="2">
        <v>-20.978523342627341</v>
      </c>
      <c r="D187" s="2">
        <f t="shared" si="2"/>
        <v>440.09844163716019</v>
      </c>
    </row>
    <row r="188" spans="1:4" x14ac:dyDescent="0.3">
      <c r="A188">
        <v>164</v>
      </c>
      <c r="B188" s="2">
        <v>918.50596657647202</v>
      </c>
      <c r="C188" s="2">
        <v>-54.505966576472019</v>
      </c>
      <c r="D188" s="2">
        <f t="shared" si="2"/>
        <v>2970.9003924354847</v>
      </c>
    </row>
    <row r="189" spans="1:4" x14ac:dyDescent="0.3">
      <c r="A189">
        <v>165</v>
      </c>
      <c r="B189" s="2">
        <v>912.0334098103167</v>
      </c>
      <c r="C189" s="2">
        <v>-58.033409810316698</v>
      </c>
      <c r="D189" s="2">
        <f t="shared" si="2"/>
        <v>3367.8766542121625</v>
      </c>
    </row>
    <row r="190" spans="1:4" x14ac:dyDescent="0.3">
      <c r="A190">
        <v>166</v>
      </c>
      <c r="B190" s="2">
        <v>905.56085304416138</v>
      </c>
      <c r="C190" s="2">
        <v>-126.56085304416138</v>
      </c>
      <c r="D190" s="2">
        <f t="shared" si="2"/>
        <v>16017.649523265813</v>
      </c>
    </row>
    <row r="191" spans="1:4" x14ac:dyDescent="0.3">
      <c r="A191">
        <v>167</v>
      </c>
      <c r="B191" s="2">
        <v>899.08829627800606</v>
      </c>
      <c r="C191" s="2">
        <v>22.911703721993945</v>
      </c>
      <c r="D191" s="2">
        <f t="shared" si="2"/>
        <v>524.94616744443124</v>
      </c>
    </row>
    <row r="192" spans="1:4" x14ac:dyDescent="0.3">
      <c r="A192">
        <v>168</v>
      </c>
      <c r="B192" s="2">
        <v>892.61573951185073</v>
      </c>
      <c r="C192" s="2">
        <v>385.38426048814927</v>
      </c>
      <c r="D192" s="2">
        <f t="shared" si="2"/>
        <v>148521.02823199768</v>
      </c>
    </row>
    <row r="193" spans="1:4" x14ac:dyDescent="0.3">
      <c r="A193">
        <v>169</v>
      </c>
      <c r="B193" s="2">
        <v>886.14318274569541</v>
      </c>
      <c r="C193" s="2">
        <v>18.856817254304588</v>
      </c>
      <c r="D193" s="2">
        <f t="shared" si="2"/>
        <v>355.57955696223922</v>
      </c>
    </row>
    <row r="194" spans="1:4" x14ac:dyDescent="0.3">
      <c r="A194">
        <v>170</v>
      </c>
      <c r="B194" s="2">
        <v>879.67062597954009</v>
      </c>
      <c r="C194" s="2">
        <v>-36.670625979540091</v>
      </c>
      <c r="D194" s="2">
        <f t="shared" si="2"/>
        <v>1344.7348097313206</v>
      </c>
    </row>
    <row r="195" spans="1:4" x14ac:dyDescent="0.3">
      <c r="A195">
        <v>171</v>
      </c>
      <c r="B195" s="2">
        <v>873.19806921338477</v>
      </c>
      <c r="C195" s="2">
        <v>-87.19806921338477</v>
      </c>
      <c r="D195" s="2">
        <f t="shared" si="2"/>
        <v>7603.5032745422404</v>
      </c>
    </row>
    <row r="196" spans="1:4" x14ac:dyDescent="0.3">
      <c r="A196">
        <v>172</v>
      </c>
      <c r="B196" s="2">
        <v>866.72551244722945</v>
      </c>
      <c r="C196" s="2">
        <v>57.274487552770552</v>
      </c>
      <c r="D196" s="2">
        <f t="shared" si="2"/>
        <v>3280.3669244324687</v>
      </c>
    </row>
    <row r="197" spans="1:4" x14ac:dyDescent="0.3">
      <c r="A197">
        <v>173</v>
      </c>
      <c r="B197" s="2">
        <v>860.25295568107413</v>
      </c>
      <c r="C197" s="2">
        <v>114.74704431892587</v>
      </c>
      <c r="D197" s="2">
        <f t="shared" si="2"/>
        <v>13166.884179929539</v>
      </c>
    </row>
    <row r="198" spans="1:4" x14ac:dyDescent="0.3">
      <c r="A198">
        <v>174</v>
      </c>
      <c r="B198" s="2">
        <v>853.78039891491881</v>
      </c>
      <c r="C198" s="2">
        <v>-27.780398914918806</v>
      </c>
      <c r="D198" s="2">
        <f t="shared" si="2"/>
        <v>771.75056387202198</v>
      </c>
    </row>
    <row r="199" spans="1:4" x14ac:dyDescent="0.3">
      <c r="A199">
        <v>175</v>
      </c>
      <c r="B199" s="2">
        <v>847.30784214876348</v>
      </c>
      <c r="C199" s="2">
        <v>31.692157851236516</v>
      </c>
      <c r="D199" s="2">
        <f t="shared" si="2"/>
        <v>1004.3928692676924</v>
      </c>
    </row>
    <row r="200" spans="1:4" x14ac:dyDescent="0.3">
      <c r="A200">
        <v>176</v>
      </c>
      <c r="B200" s="2">
        <v>840.83528538260816</v>
      </c>
      <c r="C200" s="2">
        <v>-225.83528538260816</v>
      </c>
      <c r="D200" s="2">
        <f t="shared" si="2"/>
        <v>51001.576123844075</v>
      </c>
    </row>
    <row r="201" spans="1:4" x14ac:dyDescent="0.3">
      <c r="A201">
        <v>177</v>
      </c>
      <c r="B201" s="2">
        <v>834.36272861645284</v>
      </c>
      <c r="C201" s="2">
        <v>-104.36272861645284</v>
      </c>
      <c r="D201" s="2">
        <f t="shared" si="2"/>
        <v>10891.579124271384</v>
      </c>
    </row>
    <row r="202" spans="1:4" x14ac:dyDescent="0.3">
      <c r="A202">
        <v>178</v>
      </c>
      <c r="B202" s="2">
        <v>827.89017185029752</v>
      </c>
      <c r="C202" s="2">
        <v>-20.89017185029752</v>
      </c>
      <c r="D202" s="2">
        <f t="shared" si="2"/>
        <v>436.39927993496292</v>
      </c>
    </row>
    <row r="203" spans="1:4" x14ac:dyDescent="0.3">
      <c r="A203">
        <v>179</v>
      </c>
      <c r="B203" s="2">
        <v>821.4176150841422</v>
      </c>
      <c r="C203" s="2">
        <v>77.582384915857801</v>
      </c>
      <c r="D203" s="2">
        <f t="shared" si="2"/>
        <v>6019.0264492323204</v>
      </c>
    </row>
    <row r="204" spans="1:4" ht="15" thickBot="1" x14ac:dyDescent="0.35">
      <c r="A204" s="3">
        <v>180</v>
      </c>
      <c r="B204" s="94">
        <v>814.94505831798688</v>
      </c>
      <c r="C204" s="94">
        <v>374.05494168201312</v>
      </c>
      <c r="D204" s="2">
        <f t="shared" si="2"/>
        <v>139917.09939673424</v>
      </c>
    </row>
  </sheetData>
  <mergeCells count="1">
    <mergeCell ref="F23:G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0DA-1DDA-4BD2-B3DB-31EA9A0020A1}">
  <sheetPr>
    <tabColor rgb="FFFFC000"/>
  </sheetPr>
  <dimension ref="E1:H182"/>
  <sheetViews>
    <sheetView workbookViewId="0">
      <selection activeCell="J13" sqref="J13"/>
    </sheetView>
  </sheetViews>
  <sheetFormatPr defaultRowHeight="14.4" x14ac:dyDescent="0.3"/>
  <cols>
    <col min="8" max="8" width="9.21875" bestFit="1" customWidth="1"/>
  </cols>
  <sheetData>
    <row r="1" spans="5:8" ht="15" thickBot="1" x14ac:dyDescent="0.35"/>
    <row r="2" spans="5:8" ht="15" thickBot="1" x14ac:dyDescent="0.35">
      <c r="E2" s="20" t="s">
        <v>180</v>
      </c>
      <c r="F2" s="21" t="s">
        <v>182</v>
      </c>
      <c r="G2" s="21" t="s">
        <v>214</v>
      </c>
      <c r="H2" s="23" t="s">
        <v>181</v>
      </c>
    </row>
    <row r="3" spans="5:8" x14ac:dyDescent="0.3">
      <c r="E3" s="15" t="s">
        <v>0</v>
      </c>
      <c r="F3" s="16">
        <v>1</v>
      </c>
      <c r="G3" s="16">
        <f>F3*F3</f>
        <v>1</v>
      </c>
      <c r="H3" s="98">
        <v>1989</v>
      </c>
    </row>
    <row r="4" spans="5:8" x14ac:dyDescent="0.3">
      <c r="E4" s="15" t="s">
        <v>1</v>
      </c>
      <c r="F4" s="16">
        <v>2</v>
      </c>
      <c r="G4" s="16">
        <f t="shared" ref="G4:G67" si="0">F4*F4</f>
        <v>4</v>
      </c>
      <c r="H4" s="98">
        <v>1725</v>
      </c>
    </row>
    <row r="5" spans="5:8" x14ac:dyDescent="0.3">
      <c r="E5" s="15" t="s">
        <v>2</v>
      </c>
      <c r="F5" s="16">
        <v>3</v>
      </c>
      <c r="G5" s="16">
        <f t="shared" si="0"/>
        <v>9</v>
      </c>
      <c r="H5" s="98">
        <v>1776</v>
      </c>
    </row>
    <row r="6" spans="5:8" x14ac:dyDescent="0.3">
      <c r="E6" s="15" t="s">
        <v>3</v>
      </c>
      <c r="F6" s="16">
        <v>4</v>
      </c>
      <c r="G6" s="16">
        <f t="shared" si="0"/>
        <v>16</v>
      </c>
      <c r="H6" s="98">
        <v>2181</v>
      </c>
    </row>
    <row r="7" spans="5:8" x14ac:dyDescent="0.3">
      <c r="E7" s="15" t="s">
        <v>4</v>
      </c>
      <c r="F7" s="16">
        <v>5</v>
      </c>
      <c r="G7" s="16">
        <f t="shared" si="0"/>
        <v>25</v>
      </c>
      <c r="H7" s="98">
        <v>2156</v>
      </c>
    </row>
    <row r="8" spans="5:8" x14ac:dyDescent="0.3">
      <c r="E8" s="15" t="s">
        <v>5</v>
      </c>
      <c r="F8" s="16">
        <v>6</v>
      </c>
      <c r="G8" s="16">
        <f t="shared" si="0"/>
        <v>36</v>
      </c>
      <c r="H8" s="98">
        <v>1870</v>
      </c>
    </row>
    <row r="9" spans="5:8" x14ac:dyDescent="0.3">
      <c r="E9" s="15" t="s">
        <v>6</v>
      </c>
      <c r="F9" s="16">
        <v>7</v>
      </c>
      <c r="G9" s="16">
        <f t="shared" si="0"/>
        <v>49</v>
      </c>
      <c r="H9" s="98">
        <v>1936</v>
      </c>
    </row>
    <row r="10" spans="5:8" x14ac:dyDescent="0.3">
      <c r="E10" s="15" t="s">
        <v>7</v>
      </c>
      <c r="F10" s="16">
        <v>8</v>
      </c>
      <c r="G10" s="16">
        <f t="shared" si="0"/>
        <v>64</v>
      </c>
      <c r="H10" s="98">
        <v>1599</v>
      </c>
    </row>
    <row r="11" spans="5:8" x14ac:dyDescent="0.3">
      <c r="E11" s="15" t="s">
        <v>8</v>
      </c>
      <c r="F11" s="16">
        <v>9</v>
      </c>
      <c r="G11" s="16">
        <f t="shared" si="0"/>
        <v>81</v>
      </c>
      <c r="H11" s="98">
        <v>1735</v>
      </c>
    </row>
    <row r="12" spans="5:8" x14ac:dyDescent="0.3">
      <c r="E12" s="15" t="s">
        <v>9</v>
      </c>
      <c r="F12" s="16">
        <v>10</v>
      </c>
      <c r="G12" s="16">
        <f t="shared" si="0"/>
        <v>100</v>
      </c>
      <c r="H12" s="98">
        <v>1650</v>
      </c>
    </row>
    <row r="13" spans="5:8" x14ac:dyDescent="0.3">
      <c r="E13" s="15" t="s">
        <v>10</v>
      </c>
      <c r="F13" s="16">
        <v>11</v>
      </c>
      <c r="G13" s="16">
        <f t="shared" si="0"/>
        <v>121</v>
      </c>
      <c r="H13" s="98">
        <v>1614</v>
      </c>
    </row>
    <row r="14" spans="5:8" x14ac:dyDescent="0.3">
      <c r="E14" s="15" t="s">
        <v>11</v>
      </c>
      <c r="F14" s="16">
        <v>12</v>
      </c>
      <c r="G14" s="16">
        <f t="shared" si="0"/>
        <v>144</v>
      </c>
      <c r="H14" s="98">
        <v>2285</v>
      </c>
    </row>
    <row r="15" spans="5:8" x14ac:dyDescent="0.3">
      <c r="E15" s="15" t="s">
        <v>12</v>
      </c>
      <c r="F15" s="16">
        <v>13</v>
      </c>
      <c r="G15" s="16">
        <f t="shared" si="0"/>
        <v>169</v>
      </c>
      <c r="H15" s="98">
        <v>2031</v>
      </c>
    </row>
    <row r="16" spans="5:8" x14ac:dyDescent="0.3">
      <c r="E16" s="15" t="s">
        <v>13</v>
      </c>
      <c r="F16" s="16">
        <v>14</v>
      </c>
      <c r="G16" s="16">
        <f t="shared" si="0"/>
        <v>196</v>
      </c>
      <c r="H16" s="98">
        <v>1793</v>
      </c>
    </row>
    <row r="17" spans="5:8" x14ac:dyDescent="0.3">
      <c r="E17" s="15" t="s">
        <v>14</v>
      </c>
      <c r="F17" s="16">
        <v>15</v>
      </c>
      <c r="G17" s="16">
        <f t="shared" si="0"/>
        <v>225</v>
      </c>
      <c r="H17" s="98">
        <v>1875</v>
      </c>
    </row>
    <row r="18" spans="5:8" x14ac:dyDescent="0.3">
      <c r="E18" s="15" t="s">
        <v>15</v>
      </c>
      <c r="F18" s="16">
        <v>16</v>
      </c>
      <c r="G18" s="16">
        <f t="shared" si="0"/>
        <v>256</v>
      </c>
      <c r="H18" s="98">
        <v>2244</v>
      </c>
    </row>
    <row r="19" spans="5:8" x14ac:dyDescent="0.3">
      <c r="E19" s="15" t="s">
        <v>16</v>
      </c>
      <c r="F19" s="16">
        <v>17</v>
      </c>
      <c r="G19" s="16">
        <f t="shared" si="0"/>
        <v>289</v>
      </c>
      <c r="H19" s="98">
        <v>2173</v>
      </c>
    </row>
    <row r="20" spans="5:8" x14ac:dyDescent="0.3">
      <c r="E20" s="15" t="s">
        <v>17</v>
      </c>
      <c r="F20" s="16">
        <v>18</v>
      </c>
      <c r="G20" s="16">
        <f t="shared" si="0"/>
        <v>324</v>
      </c>
      <c r="H20" s="98">
        <v>1900</v>
      </c>
    </row>
    <row r="21" spans="5:8" x14ac:dyDescent="0.3">
      <c r="E21" s="15" t="s">
        <v>18</v>
      </c>
      <c r="F21" s="16">
        <v>19</v>
      </c>
      <c r="G21" s="16">
        <f t="shared" si="0"/>
        <v>361</v>
      </c>
      <c r="H21" s="98">
        <v>1985</v>
      </c>
    </row>
    <row r="22" spans="5:8" x14ac:dyDescent="0.3">
      <c r="E22" s="15" t="s">
        <v>19</v>
      </c>
      <c r="F22" s="16">
        <v>20</v>
      </c>
      <c r="G22" s="16">
        <f t="shared" si="0"/>
        <v>400</v>
      </c>
      <c r="H22" s="98">
        <v>1709</v>
      </c>
    </row>
    <row r="23" spans="5:8" x14ac:dyDescent="0.3">
      <c r="E23" s="15" t="s">
        <v>20</v>
      </c>
      <c r="F23" s="16">
        <v>21</v>
      </c>
      <c r="G23" s="16">
        <f t="shared" si="0"/>
        <v>441</v>
      </c>
      <c r="H23" s="98">
        <v>1746</v>
      </c>
    </row>
    <row r="24" spans="5:8" x14ac:dyDescent="0.3">
      <c r="E24" s="15" t="s">
        <v>21</v>
      </c>
      <c r="F24" s="16">
        <v>22</v>
      </c>
      <c r="G24" s="16">
        <f t="shared" si="0"/>
        <v>484</v>
      </c>
      <c r="H24" s="98">
        <v>1669</v>
      </c>
    </row>
    <row r="25" spans="5:8" x14ac:dyDescent="0.3">
      <c r="E25" s="15" t="s">
        <v>22</v>
      </c>
      <c r="F25" s="16">
        <v>23</v>
      </c>
      <c r="G25" s="16">
        <f t="shared" si="0"/>
        <v>529</v>
      </c>
      <c r="H25" s="98">
        <v>1784</v>
      </c>
    </row>
    <row r="26" spans="5:8" x14ac:dyDescent="0.3">
      <c r="E26" s="15" t="s">
        <v>23</v>
      </c>
      <c r="F26" s="16">
        <v>24</v>
      </c>
      <c r="G26" s="16">
        <f t="shared" si="0"/>
        <v>576</v>
      </c>
      <c r="H26" s="98">
        <v>2421</v>
      </c>
    </row>
    <row r="27" spans="5:8" x14ac:dyDescent="0.3">
      <c r="E27" s="15" t="s">
        <v>24</v>
      </c>
      <c r="F27" s="16">
        <v>25</v>
      </c>
      <c r="G27" s="16">
        <f t="shared" si="0"/>
        <v>625</v>
      </c>
      <c r="H27" s="98">
        <v>1948</v>
      </c>
    </row>
    <row r="28" spans="5:8" x14ac:dyDescent="0.3">
      <c r="E28" s="15" t="s">
        <v>25</v>
      </c>
      <c r="F28" s="16">
        <v>26</v>
      </c>
      <c r="G28" s="16">
        <f t="shared" si="0"/>
        <v>676</v>
      </c>
      <c r="H28" s="98">
        <v>1845</v>
      </c>
    </row>
    <row r="29" spans="5:8" x14ac:dyDescent="0.3">
      <c r="E29" s="15" t="s">
        <v>26</v>
      </c>
      <c r="F29" s="16">
        <v>27</v>
      </c>
      <c r="G29" s="16">
        <f t="shared" si="0"/>
        <v>729</v>
      </c>
      <c r="H29" s="98">
        <v>1880</v>
      </c>
    </row>
    <row r="30" spans="5:8" x14ac:dyDescent="0.3">
      <c r="E30" s="15" t="s">
        <v>27</v>
      </c>
      <c r="F30" s="16">
        <v>28</v>
      </c>
      <c r="G30" s="16">
        <f t="shared" si="0"/>
        <v>784</v>
      </c>
      <c r="H30" s="98">
        <v>2144</v>
      </c>
    </row>
    <row r="31" spans="5:8" x14ac:dyDescent="0.3">
      <c r="E31" s="15" t="s">
        <v>28</v>
      </c>
      <c r="F31" s="16">
        <v>29</v>
      </c>
      <c r="G31" s="16">
        <f t="shared" si="0"/>
        <v>841</v>
      </c>
      <c r="H31" s="98">
        <v>2115</v>
      </c>
    </row>
    <row r="32" spans="5:8" x14ac:dyDescent="0.3">
      <c r="E32" s="15" t="s">
        <v>29</v>
      </c>
      <c r="F32" s="16">
        <v>30</v>
      </c>
      <c r="G32" s="16">
        <f t="shared" si="0"/>
        <v>900</v>
      </c>
      <c r="H32" s="98">
        <v>1854</v>
      </c>
    </row>
    <row r="33" spans="5:8" x14ac:dyDescent="0.3">
      <c r="E33" s="15" t="s">
        <v>30</v>
      </c>
      <c r="F33" s="16">
        <v>31</v>
      </c>
      <c r="G33" s="16">
        <f t="shared" si="0"/>
        <v>961</v>
      </c>
      <c r="H33" s="98">
        <v>1742</v>
      </c>
    </row>
    <row r="34" spans="5:8" x14ac:dyDescent="0.3">
      <c r="E34" s="15" t="s">
        <v>31</v>
      </c>
      <c r="F34" s="16">
        <v>32</v>
      </c>
      <c r="G34" s="16">
        <f t="shared" si="0"/>
        <v>1024</v>
      </c>
      <c r="H34" s="98">
        <v>1685</v>
      </c>
    </row>
    <row r="35" spans="5:8" x14ac:dyDescent="0.3">
      <c r="E35" s="15" t="s">
        <v>32</v>
      </c>
      <c r="F35" s="16">
        <v>33</v>
      </c>
      <c r="G35" s="16">
        <f t="shared" si="0"/>
        <v>1089</v>
      </c>
      <c r="H35" s="98">
        <v>1640</v>
      </c>
    </row>
    <row r="36" spans="5:8" x14ac:dyDescent="0.3">
      <c r="E36" s="15" t="s">
        <v>33</v>
      </c>
      <c r="F36" s="16">
        <v>34</v>
      </c>
      <c r="G36" s="16">
        <f t="shared" si="0"/>
        <v>1156</v>
      </c>
      <c r="H36" s="98">
        <v>1495</v>
      </c>
    </row>
    <row r="37" spans="5:8" x14ac:dyDescent="0.3">
      <c r="E37" s="15" t="s">
        <v>34</v>
      </c>
      <c r="F37" s="16">
        <v>35</v>
      </c>
      <c r="G37" s="16">
        <f t="shared" si="0"/>
        <v>1225</v>
      </c>
      <c r="H37" s="98">
        <v>1726</v>
      </c>
    </row>
    <row r="38" spans="5:8" x14ac:dyDescent="0.3">
      <c r="E38" s="15" t="s">
        <v>35</v>
      </c>
      <c r="F38" s="16">
        <v>36</v>
      </c>
      <c r="G38" s="16">
        <f t="shared" si="0"/>
        <v>1296</v>
      </c>
      <c r="H38" s="98">
        <v>2182</v>
      </c>
    </row>
    <row r="39" spans="5:8" x14ac:dyDescent="0.3">
      <c r="E39" s="15" t="s">
        <v>36</v>
      </c>
      <c r="F39" s="16">
        <v>37</v>
      </c>
      <c r="G39" s="16">
        <f t="shared" si="0"/>
        <v>1369</v>
      </c>
      <c r="H39" s="98">
        <v>1839</v>
      </c>
    </row>
    <row r="40" spans="5:8" x14ac:dyDescent="0.3">
      <c r="E40" s="15" t="s">
        <v>37</v>
      </c>
      <c r="F40" s="16">
        <v>38</v>
      </c>
      <c r="G40" s="16">
        <f t="shared" si="0"/>
        <v>1444</v>
      </c>
      <c r="H40" s="98">
        <v>1581</v>
      </c>
    </row>
    <row r="41" spans="5:8" x14ac:dyDescent="0.3">
      <c r="E41" s="15" t="s">
        <v>38</v>
      </c>
      <c r="F41" s="16">
        <v>39</v>
      </c>
      <c r="G41" s="16">
        <f t="shared" si="0"/>
        <v>1521</v>
      </c>
      <c r="H41" s="98">
        <v>1504</v>
      </c>
    </row>
    <row r="42" spans="5:8" x14ac:dyDescent="0.3">
      <c r="E42" s="15" t="s">
        <v>39</v>
      </c>
      <c r="F42" s="16">
        <v>40</v>
      </c>
      <c r="G42" s="16">
        <f t="shared" si="0"/>
        <v>1600</v>
      </c>
      <c r="H42" s="98">
        <v>1909</v>
      </c>
    </row>
    <row r="43" spans="5:8" x14ac:dyDescent="0.3">
      <c r="E43" s="15" t="s">
        <v>40</v>
      </c>
      <c r="F43" s="16">
        <v>41</v>
      </c>
      <c r="G43" s="16">
        <f t="shared" si="0"/>
        <v>1681</v>
      </c>
      <c r="H43" s="98">
        <v>1924</v>
      </c>
    </row>
    <row r="44" spans="5:8" x14ac:dyDescent="0.3">
      <c r="E44" s="15" t="s">
        <v>41</v>
      </c>
      <c r="F44" s="16">
        <v>42</v>
      </c>
      <c r="G44" s="16">
        <f t="shared" si="0"/>
        <v>1764</v>
      </c>
      <c r="H44" s="98">
        <v>1607</v>
      </c>
    </row>
    <row r="45" spans="5:8" x14ac:dyDescent="0.3">
      <c r="E45" s="15" t="s">
        <v>42</v>
      </c>
      <c r="F45" s="16">
        <v>43</v>
      </c>
      <c r="G45" s="16">
        <f t="shared" si="0"/>
        <v>1849</v>
      </c>
      <c r="H45" s="98">
        <v>1600</v>
      </c>
    </row>
    <row r="46" spans="5:8" x14ac:dyDescent="0.3">
      <c r="E46" s="15" t="s">
        <v>43</v>
      </c>
      <c r="F46" s="16">
        <v>44</v>
      </c>
      <c r="G46" s="16">
        <f t="shared" si="0"/>
        <v>1936</v>
      </c>
      <c r="H46" s="98">
        <v>1449</v>
      </c>
    </row>
    <row r="47" spans="5:8" x14ac:dyDescent="0.3">
      <c r="E47" s="15" t="s">
        <v>44</v>
      </c>
      <c r="F47" s="16">
        <v>45</v>
      </c>
      <c r="G47" s="16">
        <f t="shared" si="0"/>
        <v>2025</v>
      </c>
      <c r="H47" s="98">
        <v>1421</v>
      </c>
    </row>
    <row r="48" spans="5:8" x14ac:dyDescent="0.3">
      <c r="E48" s="15" t="s">
        <v>45</v>
      </c>
      <c r="F48" s="16">
        <v>46</v>
      </c>
      <c r="G48" s="16">
        <f t="shared" si="0"/>
        <v>2116</v>
      </c>
      <c r="H48" s="98">
        <v>1405</v>
      </c>
    </row>
    <row r="49" spans="5:8" x14ac:dyDescent="0.3">
      <c r="E49" s="15" t="s">
        <v>46</v>
      </c>
      <c r="F49" s="16">
        <v>47</v>
      </c>
      <c r="G49" s="16">
        <f t="shared" si="0"/>
        <v>2209</v>
      </c>
      <c r="H49" s="98">
        <v>1469</v>
      </c>
    </row>
    <row r="50" spans="5:8" x14ac:dyDescent="0.3">
      <c r="E50" s="15" t="s">
        <v>47</v>
      </c>
      <c r="F50" s="16">
        <v>48</v>
      </c>
      <c r="G50" s="16">
        <f t="shared" si="0"/>
        <v>2304</v>
      </c>
      <c r="H50" s="98">
        <v>1903</v>
      </c>
    </row>
    <row r="51" spans="5:8" x14ac:dyDescent="0.3">
      <c r="E51" s="15" t="s">
        <v>48</v>
      </c>
      <c r="F51" s="16">
        <v>49</v>
      </c>
      <c r="G51" s="16">
        <f t="shared" si="0"/>
        <v>2401</v>
      </c>
      <c r="H51" s="98">
        <v>1745</v>
      </c>
    </row>
    <row r="52" spans="5:8" x14ac:dyDescent="0.3">
      <c r="E52" s="15" t="s">
        <v>49</v>
      </c>
      <c r="F52" s="16">
        <v>50</v>
      </c>
      <c r="G52" s="16">
        <f t="shared" si="0"/>
        <v>2500</v>
      </c>
      <c r="H52" s="98">
        <v>1558</v>
      </c>
    </row>
    <row r="53" spans="5:8" x14ac:dyDescent="0.3">
      <c r="E53" s="15" t="s">
        <v>50</v>
      </c>
      <c r="F53" s="16">
        <v>51</v>
      </c>
      <c r="G53" s="16">
        <f t="shared" si="0"/>
        <v>2601</v>
      </c>
      <c r="H53" s="98">
        <v>1480</v>
      </c>
    </row>
    <row r="54" spans="5:8" x14ac:dyDescent="0.3">
      <c r="E54" s="15" t="s">
        <v>51</v>
      </c>
      <c r="F54" s="16">
        <v>52</v>
      </c>
      <c r="G54" s="16">
        <f t="shared" si="0"/>
        <v>2704</v>
      </c>
      <c r="H54" s="98">
        <v>1836</v>
      </c>
    </row>
    <row r="55" spans="5:8" x14ac:dyDescent="0.3">
      <c r="E55" s="15" t="s">
        <v>52</v>
      </c>
      <c r="F55" s="16">
        <v>53</v>
      </c>
      <c r="G55" s="16">
        <f t="shared" si="0"/>
        <v>2809</v>
      </c>
      <c r="H55" s="98">
        <v>1738</v>
      </c>
    </row>
    <row r="56" spans="5:8" x14ac:dyDescent="0.3">
      <c r="E56" s="15" t="s">
        <v>53</v>
      </c>
      <c r="F56" s="16">
        <v>54</v>
      </c>
      <c r="G56" s="16">
        <f t="shared" si="0"/>
        <v>2916</v>
      </c>
      <c r="H56" s="98">
        <v>1550</v>
      </c>
    </row>
    <row r="57" spans="5:8" x14ac:dyDescent="0.3">
      <c r="E57" s="15" t="s">
        <v>54</v>
      </c>
      <c r="F57" s="16">
        <v>55</v>
      </c>
      <c r="G57" s="16">
        <f t="shared" si="0"/>
        <v>3025</v>
      </c>
      <c r="H57" s="98">
        <v>1628</v>
      </c>
    </row>
    <row r="58" spans="5:8" x14ac:dyDescent="0.3">
      <c r="E58" s="15" t="s">
        <v>55</v>
      </c>
      <c r="F58" s="16">
        <v>56</v>
      </c>
      <c r="G58" s="16">
        <f t="shared" si="0"/>
        <v>3136</v>
      </c>
      <c r="H58" s="98">
        <v>1480</v>
      </c>
    </row>
    <row r="59" spans="5:8" x14ac:dyDescent="0.3">
      <c r="E59" s="15" t="s">
        <v>56</v>
      </c>
      <c r="F59" s="16">
        <v>57</v>
      </c>
      <c r="G59" s="16">
        <f t="shared" si="0"/>
        <v>3249</v>
      </c>
      <c r="H59" s="98">
        <v>1411</v>
      </c>
    </row>
    <row r="60" spans="5:8" x14ac:dyDescent="0.3">
      <c r="E60" s="15" t="s">
        <v>57</v>
      </c>
      <c r="F60" s="16">
        <v>58</v>
      </c>
      <c r="G60" s="16">
        <f t="shared" si="0"/>
        <v>3364</v>
      </c>
      <c r="H60" s="98">
        <v>1393</v>
      </c>
    </row>
    <row r="61" spans="5:8" x14ac:dyDescent="0.3">
      <c r="E61" s="15" t="s">
        <v>58</v>
      </c>
      <c r="F61" s="16">
        <v>59</v>
      </c>
      <c r="G61" s="16">
        <f t="shared" si="0"/>
        <v>3481</v>
      </c>
      <c r="H61" s="98">
        <v>1418</v>
      </c>
    </row>
    <row r="62" spans="5:8" x14ac:dyDescent="0.3">
      <c r="E62" s="15" t="s">
        <v>59</v>
      </c>
      <c r="F62" s="16">
        <v>60</v>
      </c>
      <c r="G62" s="16">
        <f t="shared" si="0"/>
        <v>3600</v>
      </c>
      <c r="H62" s="98">
        <v>1884</v>
      </c>
    </row>
    <row r="63" spans="5:8" x14ac:dyDescent="0.3">
      <c r="E63" s="15" t="s">
        <v>60</v>
      </c>
      <c r="F63" s="16">
        <v>61</v>
      </c>
      <c r="G63" s="16">
        <f t="shared" si="0"/>
        <v>3721</v>
      </c>
      <c r="H63" s="98">
        <v>1687</v>
      </c>
    </row>
    <row r="64" spans="5:8" x14ac:dyDescent="0.3">
      <c r="E64" s="15" t="s">
        <v>61</v>
      </c>
      <c r="F64" s="16">
        <v>62</v>
      </c>
      <c r="G64" s="16">
        <f t="shared" si="0"/>
        <v>3844</v>
      </c>
      <c r="H64" s="98">
        <v>1448</v>
      </c>
    </row>
    <row r="65" spans="5:8" x14ac:dyDescent="0.3">
      <c r="E65" s="15" t="s">
        <v>62</v>
      </c>
      <c r="F65" s="16">
        <v>63</v>
      </c>
      <c r="G65" s="16">
        <f t="shared" si="0"/>
        <v>3969</v>
      </c>
      <c r="H65" s="98">
        <v>1462</v>
      </c>
    </row>
    <row r="66" spans="5:8" x14ac:dyDescent="0.3">
      <c r="E66" s="15" t="s">
        <v>63</v>
      </c>
      <c r="F66" s="16">
        <v>64</v>
      </c>
      <c r="G66" s="16">
        <f t="shared" si="0"/>
        <v>4096</v>
      </c>
      <c r="H66" s="98">
        <v>1675</v>
      </c>
    </row>
    <row r="67" spans="5:8" x14ac:dyDescent="0.3">
      <c r="E67" s="15" t="s">
        <v>64</v>
      </c>
      <c r="F67" s="16">
        <v>65</v>
      </c>
      <c r="G67" s="16">
        <f t="shared" si="0"/>
        <v>4225</v>
      </c>
      <c r="H67" s="98">
        <v>1603</v>
      </c>
    </row>
    <row r="68" spans="5:8" x14ac:dyDescent="0.3">
      <c r="E68" s="15" t="s">
        <v>65</v>
      </c>
      <c r="F68" s="16">
        <v>66</v>
      </c>
      <c r="G68" s="16">
        <f t="shared" ref="G68:G131" si="1">F68*F68</f>
        <v>4356</v>
      </c>
      <c r="H68" s="98">
        <v>1489</v>
      </c>
    </row>
    <row r="69" spans="5:8" x14ac:dyDescent="0.3">
      <c r="E69" s="15" t="s">
        <v>66</v>
      </c>
      <c r="F69" s="16">
        <v>67</v>
      </c>
      <c r="G69" s="16">
        <f t="shared" si="1"/>
        <v>4489</v>
      </c>
      <c r="H69" s="98">
        <v>1578</v>
      </c>
    </row>
    <row r="70" spans="5:8" x14ac:dyDescent="0.3">
      <c r="E70" s="15" t="s">
        <v>67</v>
      </c>
      <c r="F70" s="16">
        <v>68</v>
      </c>
      <c r="G70" s="16">
        <f t="shared" si="1"/>
        <v>4624</v>
      </c>
      <c r="H70" s="98">
        <v>1369</v>
      </c>
    </row>
    <row r="71" spans="5:8" x14ac:dyDescent="0.3">
      <c r="E71" s="15" t="s">
        <v>68</v>
      </c>
      <c r="F71" s="16">
        <v>69</v>
      </c>
      <c r="G71" s="16">
        <f t="shared" si="1"/>
        <v>4761</v>
      </c>
      <c r="H71" s="98">
        <v>1368</v>
      </c>
    </row>
    <row r="72" spans="5:8" x14ac:dyDescent="0.3">
      <c r="E72" s="15" t="s">
        <v>69</v>
      </c>
      <c r="F72" s="16">
        <v>70</v>
      </c>
      <c r="G72" s="16">
        <f t="shared" si="1"/>
        <v>4900</v>
      </c>
      <c r="H72" s="98">
        <v>1301</v>
      </c>
    </row>
    <row r="73" spans="5:8" x14ac:dyDescent="0.3">
      <c r="E73" s="15" t="s">
        <v>70</v>
      </c>
      <c r="F73" s="16">
        <v>71</v>
      </c>
      <c r="G73" s="16">
        <f t="shared" si="1"/>
        <v>5041</v>
      </c>
      <c r="H73" s="98">
        <v>1345</v>
      </c>
    </row>
    <row r="74" spans="5:8" x14ac:dyDescent="0.3">
      <c r="E74" s="15" t="s">
        <v>71</v>
      </c>
      <c r="F74" s="16">
        <v>72</v>
      </c>
      <c r="G74" s="16">
        <f t="shared" si="1"/>
        <v>5184</v>
      </c>
      <c r="H74" s="98">
        <v>1912</v>
      </c>
    </row>
    <row r="75" spans="5:8" x14ac:dyDescent="0.3">
      <c r="E75" s="15" t="s">
        <v>72</v>
      </c>
      <c r="F75" s="16">
        <v>73</v>
      </c>
      <c r="G75" s="16">
        <f t="shared" si="1"/>
        <v>5329</v>
      </c>
      <c r="H75" s="98">
        <v>1645</v>
      </c>
    </row>
    <row r="76" spans="5:8" x14ac:dyDescent="0.3">
      <c r="E76" s="15" t="s">
        <v>73</v>
      </c>
      <c r="F76" s="16">
        <v>74</v>
      </c>
      <c r="G76" s="16">
        <f t="shared" si="1"/>
        <v>5476</v>
      </c>
      <c r="H76" s="98">
        <v>1387</v>
      </c>
    </row>
    <row r="77" spans="5:8" x14ac:dyDescent="0.3">
      <c r="E77" s="15" t="s">
        <v>74</v>
      </c>
      <c r="F77" s="16">
        <v>75</v>
      </c>
      <c r="G77" s="16">
        <f t="shared" si="1"/>
        <v>5625</v>
      </c>
      <c r="H77" s="98">
        <v>1451</v>
      </c>
    </row>
    <row r="78" spans="5:8" x14ac:dyDescent="0.3">
      <c r="E78" s="15" t="s">
        <v>75</v>
      </c>
      <c r="F78" s="16">
        <v>76</v>
      </c>
      <c r="G78" s="16">
        <f t="shared" si="1"/>
        <v>5776</v>
      </c>
      <c r="H78" s="98">
        <v>1669</v>
      </c>
    </row>
    <row r="79" spans="5:8" x14ac:dyDescent="0.3">
      <c r="E79" s="15" t="s">
        <v>76</v>
      </c>
      <c r="F79" s="16">
        <v>77</v>
      </c>
      <c r="G79" s="16">
        <f t="shared" si="1"/>
        <v>5929</v>
      </c>
      <c r="H79" s="98">
        <v>1657</v>
      </c>
    </row>
    <row r="80" spans="5:8" x14ac:dyDescent="0.3">
      <c r="E80" s="15" t="s">
        <v>77</v>
      </c>
      <c r="F80" s="16">
        <v>78</v>
      </c>
      <c r="G80" s="16">
        <f t="shared" si="1"/>
        <v>6084</v>
      </c>
      <c r="H80" s="98">
        <v>1503</v>
      </c>
    </row>
    <row r="81" spans="5:8" x14ac:dyDescent="0.3">
      <c r="E81" s="15" t="s">
        <v>78</v>
      </c>
      <c r="F81" s="16">
        <v>79</v>
      </c>
      <c r="G81" s="16">
        <f t="shared" si="1"/>
        <v>6241</v>
      </c>
      <c r="H81" s="98">
        <v>1482</v>
      </c>
    </row>
    <row r="82" spans="5:8" x14ac:dyDescent="0.3">
      <c r="E82" s="15" t="s">
        <v>79</v>
      </c>
      <c r="F82" s="16">
        <v>80</v>
      </c>
      <c r="G82" s="16">
        <f t="shared" si="1"/>
        <v>6400</v>
      </c>
      <c r="H82" s="98">
        <v>1268</v>
      </c>
    </row>
    <row r="83" spans="5:8" x14ac:dyDescent="0.3">
      <c r="E83" s="15" t="s">
        <v>80</v>
      </c>
      <c r="F83" s="16">
        <v>81</v>
      </c>
      <c r="G83" s="16">
        <f t="shared" si="1"/>
        <v>6561</v>
      </c>
      <c r="H83" s="98">
        <v>1364</v>
      </c>
    </row>
    <row r="84" spans="5:8" x14ac:dyDescent="0.3">
      <c r="E84" s="15" t="s">
        <v>81</v>
      </c>
      <c r="F84" s="16">
        <v>82</v>
      </c>
      <c r="G84" s="16">
        <f t="shared" si="1"/>
        <v>6724</v>
      </c>
      <c r="H84" s="98">
        <v>1254</v>
      </c>
    </row>
    <row r="85" spans="5:8" x14ac:dyDescent="0.3">
      <c r="E85" s="15" t="s">
        <v>82</v>
      </c>
      <c r="F85" s="16">
        <v>83</v>
      </c>
      <c r="G85" s="16">
        <f t="shared" si="1"/>
        <v>6889</v>
      </c>
      <c r="H85" s="98">
        <v>1302</v>
      </c>
    </row>
    <row r="86" spans="5:8" x14ac:dyDescent="0.3">
      <c r="E86" s="15" t="s">
        <v>83</v>
      </c>
      <c r="F86" s="16">
        <v>84</v>
      </c>
      <c r="G86" s="16">
        <f t="shared" si="1"/>
        <v>7056</v>
      </c>
      <c r="H86" s="98">
        <v>1816</v>
      </c>
    </row>
    <row r="87" spans="5:8" x14ac:dyDescent="0.3">
      <c r="E87" s="15" t="s">
        <v>84</v>
      </c>
      <c r="F87" s="16">
        <v>85</v>
      </c>
      <c r="G87" s="16">
        <f t="shared" si="1"/>
        <v>7225</v>
      </c>
      <c r="H87" s="98">
        <v>1462</v>
      </c>
    </row>
    <row r="88" spans="5:8" x14ac:dyDescent="0.3">
      <c r="E88" s="15" t="s">
        <v>85</v>
      </c>
      <c r="F88" s="16">
        <v>86</v>
      </c>
      <c r="G88" s="16">
        <f t="shared" si="1"/>
        <v>7396</v>
      </c>
      <c r="H88" s="98">
        <v>1375</v>
      </c>
    </row>
    <row r="89" spans="5:8" x14ac:dyDescent="0.3">
      <c r="E89" s="15" t="s">
        <v>86</v>
      </c>
      <c r="F89" s="16">
        <v>87</v>
      </c>
      <c r="G89" s="16">
        <f t="shared" si="1"/>
        <v>7569</v>
      </c>
      <c r="H89" s="98">
        <v>1352</v>
      </c>
    </row>
    <row r="90" spans="5:8" x14ac:dyDescent="0.3">
      <c r="E90" s="15" t="s">
        <v>87</v>
      </c>
      <c r="F90" s="16">
        <v>88</v>
      </c>
      <c r="G90" s="16">
        <f t="shared" si="1"/>
        <v>7744</v>
      </c>
      <c r="H90" s="98">
        <v>1566</v>
      </c>
    </row>
    <row r="91" spans="5:8" x14ac:dyDescent="0.3">
      <c r="E91" s="15" t="s">
        <v>88</v>
      </c>
      <c r="F91" s="16">
        <v>89</v>
      </c>
      <c r="G91" s="16">
        <f t="shared" si="1"/>
        <v>7921</v>
      </c>
      <c r="H91" s="98">
        <v>1546</v>
      </c>
    </row>
    <row r="92" spans="5:8" x14ac:dyDescent="0.3">
      <c r="E92" s="15" t="s">
        <v>89</v>
      </c>
      <c r="F92" s="16">
        <v>90</v>
      </c>
      <c r="G92" s="16">
        <f t="shared" si="1"/>
        <v>8100</v>
      </c>
      <c r="H92" s="98">
        <v>1371</v>
      </c>
    </row>
    <row r="93" spans="5:8" x14ac:dyDescent="0.3">
      <c r="E93" s="15" t="s">
        <v>90</v>
      </c>
      <c r="F93" s="16">
        <v>91</v>
      </c>
      <c r="G93" s="16">
        <f t="shared" si="1"/>
        <v>8281</v>
      </c>
      <c r="H93" s="98">
        <v>1367</v>
      </c>
    </row>
    <row r="94" spans="5:8" x14ac:dyDescent="0.3">
      <c r="E94" s="15" t="s">
        <v>91</v>
      </c>
      <c r="F94" s="16">
        <v>92</v>
      </c>
      <c r="G94" s="16">
        <f t="shared" si="1"/>
        <v>8464</v>
      </c>
      <c r="H94" s="98">
        <v>1307</v>
      </c>
    </row>
    <row r="95" spans="5:8" x14ac:dyDescent="0.3">
      <c r="E95" s="15" t="s">
        <v>92</v>
      </c>
      <c r="F95" s="16">
        <v>93</v>
      </c>
      <c r="G95" s="16">
        <f t="shared" si="1"/>
        <v>8649</v>
      </c>
      <c r="H95" s="98">
        <v>1263</v>
      </c>
    </row>
    <row r="96" spans="5:8" x14ac:dyDescent="0.3">
      <c r="E96" s="15" t="s">
        <v>93</v>
      </c>
      <c r="F96" s="16">
        <v>94</v>
      </c>
      <c r="G96" s="16">
        <f t="shared" si="1"/>
        <v>8836</v>
      </c>
      <c r="H96" s="98">
        <v>1158</v>
      </c>
    </row>
    <row r="97" spans="5:8" x14ac:dyDescent="0.3">
      <c r="E97" s="15" t="s">
        <v>94</v>
      </c>
      <c r="F97" s="16">
        <v>95</v>
      </c>
      <c r="G97" s="16">
        <f t="shared" si="1"/>
        <v>9025</v>
      </c>
      <c r="H97" s="98">
        <v>1298</v>
      </c>
    </row>
    <row r="98" spans="5:8" x14ac:dyDescent="0.3">
      <c r="E98" s="15" t="s">
        <v>95</v>
      </c>
      <c r="F98" s="16">
        <v>96</v>
      </c>
      <c r="G98" s="16">
        <f t="shared" si="1"/>
        <v>9216</v>
      </c>
      <c r="H98" s="98">
        <v>1796</v>
      </c>
    </row>
    <row r="99" spans="5:8" x14ac:dyDescent="0.3">
      <c r="E99" s="15" t="s">
        <v>96</v>
      </c>
      <c r="F99" s="16">
        <v>97</v>
      </c>
      <c r="G99" s="16">
        <f t="shared" si="1"/>
        <v>9409</v>
      </c>
      <c r="H99" s="98">
        <v>1430</v>
      </c>
    </row>
    <row r="100" spans="5:8" x14ac:dyDescent="0.3">
      <c r="E100" s="15" t="s">
        <v>97</v>
      </c>
      <c r="F100" s="16">
        <v>98</v>
      </c>
      <c r="G100" s="16">
        <f t="shared" si="1"/>
        <v>9604</v>
      </c>
      <c r="H100" s="98">
        <v>1314</v>
      </c>
    </row>
    <row r="101" spans="5:8" x14ac:dyDescent="0.3">
      <c r="E101" s="15" t="s">
        <v>98</v>
      </c>
      <c r="F101" s="16">
        <v>99</v>
      </c>
      <c r="G101" s="16">
        <f t="shared" si="1"/>
        <v>9801</v>
      </c>
      <c r="H101" s="98">
        <v>1320</v>
      </c>
    </row>
    <row r="102" spans="5:8" x14ac:dyDescent="0.3">
      <c r="E102" s="15" t="s">
        <v>99</v>
      </c>
      <c r="F102" s="16">
        <v>100</v>
      </c>
      <c r="G102" s="16">
        <f t="shared" si="1"/>
        <v>10000</v>
      </c>
      <c r="H102" s="98">
        <v>1471</v>
      </c>
    </row>
    <row r="103" spans="5:8" x14ac:dyDescent="0.3">
      <c r="E103" s="15" t="s">
        <v>100</v>
      </c>
      <c r="F103" s="16">
        <v>101</v>
      </c>
      <c r="G103" s="16">
        <f t="shared" si="1"/>
        <v>10201</v>
      </c>
      <c r="H103" s="98">
        <v>1489</v>
      </c>
    </row>
    <row r="104" spans="5:8" x14ac:dyDescent="0.3">
      <c r="E104" s="15" t="s">
        <v>101</v>
      </c>
      <c r="F104" s="16">
        <v>102</v>
      </c>
      <c r="G104" s="16">
        <f t="shared" si="1"/>
        <v>10404</v>
      </c>
      <c r="H104" s="98">
        <v>1292</v>
      </c>
    </row>
    <row r="105" spans="5:8" x14ac:dyDescent="0.3">
      <c r="E105" s="15" t="s">
        <v>102</v>
      </c>
      <c r="F105" s="16">
        <v>103</v>
      </c>
      <c r="G105" s="16">
        <f t="shared" si="1"/>
        <v>10609</v>
      </c>
      <c r="H105" s="98">
        <v>1351</v>
      </c>
    </row>
    <row r="106" spans="5:8" x14ac:dyDescent="0.3">
      <c r="E106" s="15" t="s">
        <v>103</v>
      </c>
      <c r="F106" s="16">
        <v>104</v>
      </c>
      <c r="G106" s="16">
        <f t="shared" si="1"/>
        <v>10816</v>
      </c>
      <c r="H106" s="98">
        <v>1263</v>
      </c>
    </row>
    <row r="107" spans="5:8" x14ac:dyDescent="0.3">
      <c r="E107" s="15" t="s">
        <v>104</v>
      </c>
      <c r="F107" s="16">
        <v>105</v>
      </c>
      <c r="G107" s="16">
        <f t="shared" si="1"/>
        <v>11025</v>
      </c>
      <c r="H107" s="98">
        <v>1205</v>
      </c>
    </row>
    <row r="108" spans="5:8" x14ac:dyDescent="0.3">
      <c r="E108" s="15" t="s">
        <v>105</v>
      </c>
      <c r="F108" s="16">
        <v>106</v>
      </c>
      <c r="G108" s="16">
        <f t="shared" si="1"/>
        <v>11236</v>
      </c>
      <c r="H108" s="98">
        <v>1093</v>
      </c>
    </row>
    <row r="109" spans="5:8" x14ac:dyDescent="0.3">
      <c r="E109" s="15" t="s">
        <v>106</v>
      </c>
      <c r="F109" s="16">
        <v>107</v>
      </c>
      <c r="G109" s="16">
        <f t="shared" si="1"/>
        <v>11449</v>
      </c>
      <c r="H109" s="98">
        <v>1255</v>
      </c>
    </row>
    <row r="110" spans="5:8" x14ac:dyDescent="0.3">
      <c r="E110" s="15" t="s">
        <v>107</v>
      </c>
      <c r="F110" s="16">
        <v>108</v>
      </c>
      <c r="G110" s="16">
        <f t="shared" si="1"/>
        <v>11664</v>
      </c>
      <c r="H110" s="98">
        <v>1699</v>
      </c>
    </row>
    <row r="111" spans="5:8" x14ac:dyDescent="0.3">
      <c r="E111" s="15" t="s">
        <v>108</v>
      </c>
      <c r="F111" s="16">
        <v>109</v>
      </c>
      <c r="G111" s="16">
        <f t="shared" si="1"/>
        <v>11881</v>
      </c>
      <c r="H111" s="98">
        <v>1392</v>
      </c>
    </row>
    <row r="112" spans="5:8" x14ac:dyDescent="0.3">
      <c r="E112" s="15" t="s">
        <v>109</v>
      </c>
      <c r="F112" s="16">
        <v>110</v>
      </c>
      <c r="G112" s="16">
        <f t="shared" si="1"/>
        <v>12100</v>
      </c>
      <c r="H112" s="98">
        <v>1248</v>
      </c>
    </row>
    <row r="113" spans="5:8" x14ac:dyDescent="0.3">
      <c r="E113" s="15" t="s">
        <v>110</v>
      </c>
      <c r="F113" s="16">
        <v>111</v>
      </c>
      <c r="G113" s="16">
        <f t="shared" si="1"/>
        <v>12321</v>
      </c>
      <c r="H113" s="98">
        <v>1163</v>
      </c>
    </row>
    <row r="114" spans="5:8" x14ac:dyDescent="0.3">
      <c r="E114" s="15" t="s">
        <v>111</v>
      </c>
      <c r="F114" s="16">
        <v>112</v>
      </c>
      <c r="G114" s="16">
        <f t="shared" si="1"/>
        <v>12544</v>
      </c>
      <c r="H114" s="98">
        <v>1389</v>
      </c>
    </row>
    <row r="115" spans="5:8" x14ac:dyDescent="0.3">
      <c r="E115" s="15" t="s">
        <v>112</v>
      </c>
      <c r="F115" s="16">
        <v>113</v>
      </c>
      <c r="G115" s="16">
        <f t="shared" si="1"/>
        <v>12769</v>
      </c>
      <c r="H115" s="98">
        <v>1432</v>
      </c>
    </row>
    <row r="116" spans="5:8" x14ac:dyDescent="0.3">
      <c r="E116" s="15" t="s">
        <v>113</v>
      </c>
      <c r="F116" s="16">
        <v>114</v>
      </c>
      <c r="G116" s="16">
        <f t="shared" si="1"/>
        <v>12996</v>
      </c>
      <c r="H116" s="98">
        <v>1221</v>
      </c>
    </row>
    <row r="117" spans="5:8" x14ac:dyDescent="0.3">
      <c r="E117" s="15" t="s">
        <v>114</v>
      </c>
      <c r="F117" s="16">
        <v>115</v>
      </c>
      <c r="G117" s="16">
        <f t="shared" si="1"/>
        <v>13225</v>
      </c>
      <c r="H117" s="98">
        <v>1194</v>
      </c>
    </row>
    <row r="118" spans="5:8" x14ac:dyDescent="0.3">
      <c r="E118" s="15" t="s">
        <v>115</v>
      </c>
      <c r="F118" s="16">
        <v>116</v>
      </c>
      <c r="G118" s="16">
        <f t="shared" si="1"/>
        <v>13456</v>
      </c>
      <c r="H118" s="98">
        <v>1163</v>
      </c>
    </row>
    <row r="119" spans="5:8" x14ac:dyDescent="0.3">
      <c r="E119" s="15" t="s">
        <v>116</v>
      </c>
      <c r="F119" s="16">
        <v>117</v>
      </c>
      <c r="G119" s="16">
        <f t="shared" si="1"/>
        <v>13689</v>
      </c>
      <c r="H119" s="98">
        <v>1103</v>
      </c>
    </row>
    <row r="120" spans="5:8" x14ac:dyDescent="0.3">
      <c r="E120" s="15" t="s">
        <v>117</v>
      </c>
      <c r="F120" s="16">
        <v>118</v>
      </c>
      <c r="G120" s="16">
        <f t="shared" si="1"/>
        <v>13924</v>
      </c>
      <c r="H120" s="98">
        <v>1056</v>
      </c>
    </row>
    <row r="121" spans="5:8" x14ac:dyDescent="0.3">
      <c r="E121" s="15" t="s">
        <v>118</v>
      </c>
      <c r="F121" s="16">
        <v>119</v>
      </c>
      <c r="G121" s="16">
        <f t="shared" si="1"/>
        <v>14161</v>
      </c>
      <c r="H121" s="98">
        <v>1160</v>
      </c>
    </row>
    <row r="122" spans="5:8" x14ac:dyDescent="0.3">
      <c r="E122" s="15" t="s">
        <v>119</v>
      </c>
      <c r="F122" s="16">
        <v>120</v>
      </c>
      <c r="G122" s="16">
        <f t="shared" si="1"/>
        <v>14400</v>
      </c>
      <c r="H122" s="98">
        <v>1586</v>
      </c>
    </row>
    <row r="123" spans="5:8" x14ac:dyDescent="0.3">
      <c r="E123" s="15" t="s">
        <v>120</v>
      </c>
      <c r="F123" s="16">
        <v>121</v>
      </c>
      <c r="G123" s="16">
        <f t="shared" si="1"/>
        <v>14641</v>
      </c>
      <c r="H123" s="98">
        <v>1314</v>
      </c>
    </row>
    <row r="124" spans="5:8" x14ac:dyDescent="0.3">
      <c r="E124" s="15" t="s">
        <v>121</v>
      </c>
      <c r="F124" s="16">
        <v>122</v>
      </c>
      <c r="G124" s="16">
        <f t="shared" si="1"/>
        <v>14884</v>
      </c>
      <c r="H124" s="98">
        <v>1148</v>
      </c>
    </row>
    <row r="125" spans="5:8" x14ac:dyDescent="0.3">
      <c r="E125" s="15" t="s">
        <v>122</v>
      </c>
      <c r="F125" s="16">
        <v>123</v>
      </c>
      <c r="G125" s="16">
        <f t="shared" si="1"/>
        <v>15129</v>
      </c>
      <c r="H125" s="98">
        <v>1073</v>
      </c>
    </row>
    <row r="126" spans="5:8" x14ac:dyDescent="0.3">
      <c r="E126" s="15" t="s">
        <v>123</v>
      </c>
      <c r="F126" s="16">
        <v>124</v>
      </c>
      <c r="G126" s="16">
        <f t="shared" si="1"/>
        <v>15376</v>
      </c>
      <c r="H126" s="98">
        <v>1285</v>
      </c>
    </row>
    <row r="127" spans="5:8" x14ac:dyDescent="0.3">
      <c r="E127" s="15" t="s">
        <v>124</v>
      </c>
      <c r="F127" s="16">
        <v>125</v>
      </c>
      <c r="G127" s="16">
        <f t="shared" si="1"/>
        <v>15625</v>
      </c>
      <c r="H127" s="98">
        <v>1238</v>
      </c>
    </row>
    <row r="128" spans="5:8" x14ac:dyDescent="0.3">
      <c r="E128" s="15" t="s">
        <v>125</v>
      </c>
      <c r="F128" s="16">
        <v>126</v>
      </c>
      <c r="G128" s="16">
        <f t="shared" si="1"/>
        <v>15876</v>
      </c>
      <c r="H128" s="98">
        <v>1119</v>
      </c>
    </row>
    <row r="129" spans="5:8" x14ac:dyDescent="0.3">
      <c r="E129" s="15" t="s">
        <v>126</v>
      </c>
      <c r="F129" s="16">
        <v>127</v>
      </c>
      <c r="G129" s="16">
        <f t="shared" si="1"/>
        <v>16129</v>
      </c>
      <c r="H129" s="98">
        <v>1147</v>
      </c>
    </row>
    <row r="130" spans="5:8" x14ac:dyDescent="0.3">
      <c r="E130" s="15" t="s">
        <v>127</v>
      </c>
      <c r="F130" s="16">
        <v>128</v>
      </c>
      <c r="G130" s="16">
        <f t="shared" si="1"/>
        <v>16384</v>
      </c>
      <c r="H130" s="98">
        <v>1071</v>
      </c>
    </row>
    <row r="131" spans="5:8" x14ac:dyDescent="0.3">
      <c r="E131" s="15" t="s">
        <v>128</v>
      </c>
      <c r="F131" s="16">
        <v>129</v>
      </c>
      <c r="G131" s="16">
        <f t="shared" si="1"/>
        <v>16641</v>
      </c>
      <c r="H131" s="98">
        <v>1028</v>
      </c>
    </row>
    <row r="132" spans="5:8" x14ac:dyDescent="0.3">
      <c r="E132" s="15" t="s">
        <v>129</v>
      </c>
      <c r="F132" s="16">
        <v>130</v>
      </c>
      <c r="G132" s="16">
        <f t="shared" ref="G132:G182" si="2">F132*F132</f>
        <v>16900</v>
      </c>
      <c r="H132" s="98">
        <v>949</v>
      </c>
    </row>
    <row r="133" spans="5:8" x14ac:dyDescent="0.3">
      <c r="E133" s="15" t="s">
        <v>130</v>
      </c>
      <c r="F133" s="16">
        <v>131</v>
      </c>
      <c r="G133" s="16">
        <f t="shared" si="2"/>
        <v>17161</v>
      </c>
      <c r="H133" s="98">
        <v>989</v>
      </c>
    </row>
    <row r="134" spans="5:8" x14ac:dyDescent="0.3">
      <c r="E134" s="15" t="s">
        <v>131</v>
      </c>
      <c r="F134" s="16">
        <v>132</v>
      </c>
      <c r="G134" s="16">
        <f t="shared" si="2"/>
        <v>17424</v>
      </c>
      <c r="H134" s="98">
        <v>1489</v>
      </c>
    </row>
    <row r="135" spans="5:8" x14ac:dyDescent="0.3">
      <c r="E135" s="15" t="s">
        <v>132</v>
      </c>
      <c r="F135" s="16">
        <v>133</v>
      </c>
      <c r="G135" s="16">
        <f t="shared" si="2"/>
        <v>17689</v>
      </c>
      <c r="H135" s="98">
        <v>1203</v>
      </c>
    </row>
    <row r="136" spans="5:8" x14ac:dyDescent="0.3">
      <c r="E136" s="15" t="s">
        <v>133</v>
      </c>
      <c r="F136" s="16">
        <v>134</v>
      </c>
      <c r="G136" s="16">
        <f t="shared" si="2"/>
        <v>17956</v>
      </c>
      <c r="H136" s="98">
        <v>992</v>
      </c>
    </row>
    <row r="137" spans="5:8" x14ac:dyDescent="0.3">
      <c r="E137" s="15" t="s">
        <v>134</v>
      </c>
      <c r="F137" s="16">
        <v>135</v>
      </c>
      <c r="G137" s="16">
        <f t="shared" si="2"/>
        <v>18225</v>
      </c>
      <c r="H137" s="98">
        <v>968</v>
      </c>
    </row>
    <row r="138" spans="5:8" x14ac:dyDescent="0.3">
      <c r="E138" s="15" t="s">
        <v>135</v>
      </c>
      <c r="F138" s="16">
        <v>136</v>
      </c>
      <c r="G138" s="16">
        <f t="shared" si="2"/>
        <v>18496</v>
      </c>
      <c r="H138" s="98">
        <v>1125</v>
      </c>
    </row>
    <row r="139" spans="5:8" x14ac:dyDescent="0.3">
      <c r="E139" s="15" t="s">
        <v>136</v>
      </c>
      <c r="F139" s="16">
        <v>137</v>
      </c>
      <c r="G139" s="16">
        <f t="shared" si="2"/>
        <v>18769</v>
      </c>
      <c r="H139" s="98">
        <v>1186</v>
      </c>
    </row>
    <row r="140" spans="5:8" x14ac:dyDescent="0.3">
      <c r="E140" s="15" t="s">
        <v>137</v>
      </c>
      <c r="F140" s="16">
        <v>138</v>
      </c>
      <c r="G140" s="16">
        <f t="shared" si="2"/>
        <v>19044</v>
      </c>
      <c r="H140" s="98">
        <v>971</v>
      </c>
    </row>
    <row r="141" spans="5:8" x14ac:dyDescent="0.3">
      <c r="E141" s="15" t="s">
        <v>138</v>
      </c>
      <c r="F141" s="16">
        <v>139</v>
      </c>
      <c r="G141" s="16">
        <f t="shared" si="2"/>
        <v>19321</v>
      </c>
      <c r="H141" s="98">
        <v>1060</v>
      </c>
    </row>
    <row r="142" spans="5:8" x14ac:dyDescent="0.3">
      <c r="E142" s="15" t="s">
        <v>139</v>
      </c>
      <c r="F142" s="16">
        <v>140</v>
      </c>
      <c r="G142" s="16">
        <f t="shared" si="2"/>
        <v>19600</v>
      </c>
      <c r="H142" s="98">
        <v>924</v>
      </c>
    </row>
    <row r="143" spans="5:8" x14ac:dyDescent="0.3">
      <c r="E143" s="15" t="s">
        <v>140</v>
      </c>
      <c r="F143" s="16">
        <v>141</v>
      </c>
      <c r="G143" s="16">
        <f t="shared" si="2"/>
        <v>19881</v>
      </c>
      <c r="H143" s="98">
        <v>965</v>
      </c>
    </row>
    <row r="144" spans="5:8" x14ac:dyDescent="0.3">
      <c r="E144" s="15" t="s">
        <v>141</v>
      </c>
      <c r="F144" s="16">
        <v>142</v>
      </c>
      <c r="G144" s="16">
        <f t="shared" si="2"/>
        <v>20164</v>
      </c>
      <c r="H144" s="98">
        <v>902</v>
      </c>
    </row>
    <row r="145" spans="5:8" x14ac:dyDescent="0.3">
      <c r="E145" s="15" t="s">
        <v>142</v>
      </c>
      <c r="F145" s="16">
        <v>143</v>
      </c>
      <c r="G145" s="16">
        <f t="shared" si="2"/>
        <v>20449</v>
      </c>
      <c r="H145" s="98">
        <v>933</v>
      </c>
    </row>
    <row r="146" spans="5:8" x14ac:dyDescent="0.3">
      <c r="E146" s="15" t="s">
        <v>143</v>
      </c>
      <c r="F146" s="16">
        <v>144</v>
      </c>
      <c r="G146" s="16">
        <f t="shared" si="2"/>
        <v>20736</v>
      </c>
      <c r="H146" s="98">
        <v>1403</v>
      </c>
    </row>
    <row r="147" spans="5:8" x14ac:dyDescent="0.3">
      <c r="E147" s="15" t="s">
        <v>144</v>
      </c>
      <c r="F147" s="16">
        <v>145</v>
      </c>
      <c r="G147" s="16">
        <f t="shared" si="2"/>
        <v>21025</v>
      </c>
      <c r="H147" s="98">
        <v>1087</v>
      </c>
    </row>
    <row r="148" spans="5:8" x14ac:dyDescent="0.3">
      <c r="E148" s="15" t="s">
        <v>145</v>
      </c>
      <c r="F148" s="16">
        <v>146</v>
      </c>
      <c r="G148" s="16">
        <f t="shared" si="2"/>
        <v>21316</v>
      </c>
      <c r="H148" s="98">
        <v>953</v>
      </c>
    </row>
    <row r="149" spans="5:8" x14ac:dyDescent="0.3">
      <c r="E149" s="15" t="s">
        <v>146</v>
      </c>
      <c r="F149" s="16">
        <v>147</v>
      </c>
      <c r="G149" s="16">
        <f t="shared" si="2"/>
        <v>21609</v>
      </c>
      <c r="H149" s="98">
        <v>931</v>
      </c>
    </row>
    <row r="150" spans="5:8" x14ac:dyDescent="0.3">
      <c r="E150" s="15" t="s">
        <v>147</v>
      </c>
      <c r="F150" s="16">
        <v>148</v>
      </c>
      <c r="G150" s="16">
        <f t="shared" si="2"/>
        <v>21904</v>
      </c>
      <c r="H150" s="98">
        <v>1030</v>
      </c>
    </row>
    <row r="151" spans="5:8" x14ac:dyDescent="0.3">
      <c r="E151" s="15" t="s">
        <v>148</v>
      </c>
      <c r="F151" s="16">
        <v>149</v>
      </c>
      <c r="G151" s="16">
        <f t="shared" si="2"/>
        <v>22201</v>
      </c>
      <c r="H151" s="98">
        <v>1082</v>
      </c>
    </row>
    <row r="152" spans="5:8" x14ac:dyDescent="0.3">
      <c r="E152" s="15" t="s">
        <v>149</v>
      </c>
      <c r="F152" s="16">
        <v>150</v>
      </c>
      <c r="G152" s="16">
        <f t="shared" si="2"/>
        <v>22500</v>
      </c>
      <c r="H152" s="98">
        <v>902</v>
      </c>
    </row>
    <row r="153" spans="5:8" x14ac:dyDescent="0.3">
      <c r="E153" s="15" t="s">
        <v>150</v>
      </c>
      <c r="F153" s="16">
        <v>151</v>
      </c>
      <c r="G153" s="16">
        <f t="shared" si="2"/>
        <v>22801</v>
      </c>
      <c r="H153" s="98">
        <v>968</v>
      </c>
    </row>
    <row r="154" spans="5:8" x14ac:dyDescent="0.3">
      <c r="E154" s="15" t="s">
        <v>151</v>
      </c>
      <c r="F154" s="16">
        <v>152</v>
      </c>
      <c r="G154" s="16">
        <f t="shared" si="2"/>
        <v>23104</v>
      </c>
      <c r="H154" s="98">
        <v>874</v>
      </c>
    </row>
    <row r="155" spans="5:8" x14ac:dyDescent="0.3">
      <c r="E155" s="15" t="s">
        <v>152</v>
      </c>
      <c r="F155" s="16">
        <v>153</v>
      </c>
      <c r="G155" s="16">
        <f t="shared" si="2"/>
        <v>23409</v>
      </c>
      <c r="H155" s="98">
        <v>890</v>
      </c>
    </row>
    <row r="156" spans="5:8" x14ac:dyDescent="0.3">
      <c r="E156" s="15" t="s">
        <v>153</v>
      </c>
      <c r="F156" s="16">
        <v>154</v>
      </c>
      <c r="G156" s="16">
        <f t="shared" si="2"/>
        <v>23716</v>
      </c>
      <c r="H156" s="98">
        <v>825</v>
      </c>
    </row>
    <row r="157" spans="5:8" x14ac:dyDescent="0.3">
      <c r="E157" s="15" t="s">
        <v>154</v>
      </c>
      <c r="F157" s="16">
        <v>155</v>
      </c>
      <c r="G157" s="16">
        <f t="shared" si="2"/>
        <v>24025</v>
      </c>
      <c r="H157" s="98">
        <v>951</v>
      </c>
    </row>
    <row r="158" spans="5:8" x14ac:dyDescent="0.3">
      <c r="E158" s="15" t="s">
        <v>155</v>
      </c>
      <c r="F158" s="16">
        <v>156</v>
      </c>
      <c r="G158" s="16">
        <f t="shared" si="2"/>
        <v>24336</v>
      </c>
      <c r="H158" s="98">
        <v>1385</v>
      </c>
    </row>
    <row r="159" spans="5:8" x14ac:dyDescent="0.3">
      <c r="E159" s="15" t="s">
        <v>156</v>
      </c>
      <c r="F159" s="16">
        <v>157</v>
      </c>
      <c r="G159" s="16">
        <f t="shared" si="2"/>
        <v>24649</v>
      </c>
      <c r="H159" s="98">
        <v>965</v>
      </c>
    </row>
    <row r="160" spans="5:8" x14ac:dyDescent="0.3">
      <c r="E160" s="15" t="s">
        <v>157</v>
      </c>
      <c r="F160" s="16">
        <v>158</v>
      </c>
      <c r="G160" s="16">
        <f t="shared" si="2"/>
        <v>24964</v>
      </c>
      <c r="H160" s="98">
        <v>880</v>
      </c>
    </row>
    <row r="161" spans="5:8" x14ac:dyDescent="0.3">
      <c r="E161" s="15" t="s">
        <v>158</v>
      </c>
      <c r="F161" s="16">
        <v>159</v>
      </c>
      <c r="G161" s="16">
        <f t="shared" si="2"/>
        <v>25281</v>
      </c>
      <c r="H161" s="98">
        <v>890</v>
      </c>
    </row>
    <row r="162" spans="5:8" x14ac:dyDescent="0.3">
      <c r="E162" s="15" t="s">
        <v>159</v>
      </c>
      <c r="F162" s="16">
        <v>160</v>
      </c>
      <c r="G162" s="16">
        <f t="shared" si="2"/>
        <v>25600</v>
      </c>
      <c r="H162" s="98">
        <v>994</v>
      </c>
    </row>
    <row r="163" spans="5:8" x14ac:dyDescent="0.3">
      <c r="E163" s="15" t="s">
        <v>160</v>
      </c>
      <c r="F163" s="16">
        <v>161</v>
      </c>
      <c r="G163" s="16">
        <f t="shared" si="2"/>
        <v>25921</v>
      </c>
      <c r="H163" s="98">
        <v>1030</v>
      </c>
    </row>
    <row r="164" spans="5:8" x14ac:dyDescent="0.3">
      <c r="E164" s="15" t="s">
        <v>161</v>
      </c>
      <c r="F164" s="16">
        <v>162</v>
      </c>
      <c r="G164" s="16">
        <f t="shared" si="2"/>
        <v>26244</v>
      </c>
      <c r="H164" s="98">
        <v>846</v>
      </c>
    </row>
    <row r="165" spans="5:8" x14ac:dyDescent="0.3">
      <c r="E165" s="15" t="s">
        <v>162</v>
      </c>
      <c r="F165" s="16">
        <v>163</v>
      </c>
      <c r="G165" s="16">
        <f t="shared" si="2"/>
        <v>26569</v>
      </c>
      <c r="H165" s="98">
        <v>904</v>
      </c>
    </row>
    <row r="166" spans="5:8" x14ac:dyDescent="0.3">
      <c r="E166" s="15" t="s">
        <v>163</v>
      </c>
      <c r="F166" s="16">
        <v>164</v>
      </c>
      <c r="G166" s="16">
        <f t="shared" si="2"/>
        <v>26896</v>
      </c>
      <c r="H166" s="98">
        <v>864</v>
      </c>
    </row>
    <row r="167" spans="5:8" x14ac:dyDescent="0.3">
      <c r="E167" s="15" t="s">
        <v>164</v>
      </c>
      <c r="F167" s="16">
        <v>165</v>
      </c>
      <c r="G167" s="16">
        <f t="shared" si="2"/>
        <v>27225</v>
      </c>
      <c r="H167" s="98">
        <v>854</v>
      </c>
    </row>
    <row r="168" spans="5:8" x14ac:dyDescent="0.3">
      <c r="E168" s="15" t="s">
        <v>165</v>
      </c>
      <c r="F168" s="16">
        <v>166</v>
      </c>
      <c r="G168" s="16">
        <f t="shared" si="2"/>
        <v>27556</v>
      </c>
      <c r="H168" s="98">
        <v>779</v>
      </c>
    </row>
    <row r="169" spans="5:8" x14ac:dyDescent="0.3">
      <c r="E169" s="15" t="s">
        <v>166</v>
      </c>
      <c r="F169" s="16">
        <v>167</v>
      </c>
      <c r="G169" s="16">
        <f t="shared" si="2"/>
        <v>27889</v>
      </c>
      <c r="H169" s="98">
        <v>922</v>
      </c>
    </row>
    <row r="170" spans="5:8" x14ac:dyDescent="0.3">
      <c r="E170" s="15" t="s">
        <v>167</v>
      </c>
      <c r="F170" s="16">
        <v>168</v>
      </c>
      <c r="G170" s="16">
        <f t="shared" si="2"/>
        <v>28224</v>
      </c>
      <c r="H170" s="98">
        <v>1278</v>
      </c>
    </row>
    <row r="171" spans="5:8" x14ac:dyDescent="0.3">
      <c r="E171" s="15" t="s">
        <v>168</v>
      </c>
      <c r="F171" s="16">
        <v>169</v>
      </c>
      <c r="G171" s="16">
        <f t="shared" si="2"/>
        <v>28561</v>
      </c>
      <c r="H171" s="98">
        <v>905</v>
      </c>
    </row>
    <row r="172" spans="5:8" x14ac:dyDescent="0.3">
      <c r="E172" s="15" t="s">
        <v>169</v>
      </c>
      <c r="F172" s="16">
        <v>170</v>
      </c>
      <c r="G172" s="16">
        <f t="shared" si="2"/>
        <v>28900</v>
      </c>
      <c r="H172" s="98">
        <v>843</v>
      </c>
    </row>
    <row r="173" spans="5:8" x14ac:dyDescent="0.3">
      <c r="E173" s="15" t="s">
        <v>170</v>
      </c>
      <c r="F173" s="16">
        <v>171</v>
      </c>
      <c r="G173" s="16">
        <f t="shared" si="2"/>
        <v>29241</v>
      </c>
      <c r="H173" s="98">
        <v>786</v>
      </c>
    </row>
    <row r="174" spans="5:8" x14ac:dyDescent="0.3">
      <c r="E174" s="15" t="s">
        <v>171</v>
      </c>
      <c r="F174" s="16">
        <v>172</v>
      </c>
      <c r="G174" s="16">
        <f t="shared" si="2"/>
        <v>29584</v>
      </c>
      <c r="H174" s="98">
        <v>924</v>
      </c>
    </row>
    <row r="175" spans="5:8" x14ac:dyDescent="0.3">
      <c r="E175" s="15" t="s">
        <v>172</v>
      </c>
      <c r="F175" s="16">
        <v>173</v>
      </c>
      <c r="G175" s="16">
        <f t="shared" si="2"/>
        <v>29929</v>
      </c>
      <c r="H175" s="98">
        <v>975</v>
      </c>
    </row>
    <row r="176" spans="5:8" x14ac:dyDescent="0.3">
      <c r="E176" s="15" t="s">
        <v>173</v>
      </c>
      <c r="F176" s="16">
        <v>174</v>
      </c>
      <c r="G176" s="16">
        <f t="shared" si="2"/>
        <v>30276</v>
      </c>
      <c r="H176" s="98">
        <v>826</v>
      </c>
    </row>
    <row r="177" spans="5:8" x14ac:dyDescent="0.3">
      <c r="E177" s="15" t="s">
        <v>174</v>
      </c>
      <c r="F177" s="16">
        <v>175</v>
      </c>
      <c r="G177" s="16">
        <f t="shared" si="2"/>
        <v>30625</v>
      </c>
      <c r="H177" s="98">
        <v>879</v>
      </c>
    </row>
    <row r="178" spans="5:8" x14ac:dyDescent="0.3">
      <c r="E178" s="15" t="s">
        <v>175</v>
      </c>
      <c r="F178" s="16">
        <v>176</v>
      </c>
      <c r="G178" s="16">
        <f t="shared" si="2"/>
        <v>30976</v>
      </c>
      <c r="H178" s="98">
        <v>615</v>
      </c>
    </row>
    <row r="179" spans="5:8" x14ac:dyDescent="0.3">
      <c r="E179" s="15" t="s">
        <v>176</v>
      </c>
      <c r="F179" s="16">
        <v>177</v>
      </c>
      <c r="G179" s="16">
        <f t="shared" si="2"/>
        <v>31329</v>
      </c>
      <c r="H179" s="98">
        <v>730</v>
      </c>
    </row>
    <row r="180" spans="5:8" x14ac:dyDescent="0.3">
      <c r="E180" s="15" t="s">
        <v>177</v>
      </c>
      <c r="F180" s="16">
        <v>178</v>
      </c>
      <c r="G180" s="16">
        <f t="shared" si="2"/>
        <v>31684</v>
      </c>
      <c r="H180" s="98">
        <v>807</v>
      </c>
    </row>
    <row r="181" spans="5:8" x14ac:dyDescent="0.3">
      <c r="E181" s="15" t="s">
        <v>178</v>
      </c>
      <c r="F181" s="16">
        <v>179</v>
      </c>
      <c r="G181" s="16">
        <f t="shared" si="2"/>
        <v>32041</v>
      </c>
      <c r="H181" s="98">
        <v>899</v>
      </c>
    </row>
    <row r="182" spans="5:8" ht="15" thickBot="1" x14ac:dyDescent="0.35">
      <c r="E182" s="7" t="s">
        <v>179</v>
      </c>
      <c r="F182" s="18">
        <v>180</v>
      </c>
      <c r="G182" s="18">
        <f t="shared" si="2"/>
        <v>32400</v>
      </c>
      <c r="H182" s="99">
        <v>1189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27BC-9C5B-4349-A28A-75F809ADE362}">
  <sheetPr>
    <tabColor rgb="FFFFC000"/>
  </sheetPr>
  <dimension ref="A1:I205"/>
  <sheetViews>
    <sheetView topLeftCell="A13" workbookViewId="0">
      <selection activeCell="K23" sqref="K23"/>
    </sheetView>
  </sheetViews>
  <sheetFormatPr defaultRowHeight="14.4" x14ac:dyDescent="0.3"/>
  <cols>
    <col min="1" max="1" width="18.109375" customWidth="1"/>
    <col min="2" max="2" width="9.21875" bestFit="1" customWidth="1"/>
    <col min="3" max="3" width="9" bestFit="1" customWidth="1"/>
    <col min="4" max="4" width="11.21875" bestFit="1" customWidth="1"/>
    <col min="6" max="6" width="10.21875" bestFit="1" customWidth="1"/>
    <col min="7" max="7" width="22.10937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0.88815410451214272</v>
      </c>
    </row>
    <row r="5" spans="1:9" x14ac:dyDescent="0.3">
      <c r="A5" t="s">
        <v>186</v>
      </c>
      <c r="B5">
        <v>0.78881771336176609</v>
      </c>
    </row>
    <row r="6" spans="1:9" x14ac:dyDescent="0.3">
      <c r="A6" s="53" t="s">
        <v>187</v>
      </c>
      <c r="B6" s="55">
        <v>0.78643147283478043</v>
      </c>
    </row>
    <row r="7" spans="1:9" x14ac:dyDescent="0.3">
      <c r="A7" t="s">
        <v>188</v>
      </c>
      <c r="B7">
        <v>175.50004797983604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2</v>
      </c>
      <c r="C12">
        <v>20363241.496934105</v>
      </c>
      <c r="D12">
        <v>10181620.748467052</v>
      </c>
      <c r="E12">
        <v>330.56923828135757</v>
      </c>
      <c r="F12">
        <v>1.7068198686473963E-60</v>
      </c>
    </row>
    <row r="13" spans="1:9" x14ac:dyDescent="0.3">
      <c r="A13" t="s">
        <v>192</v>
      </c>
      <c r="B13">
        <v>177</v>
      </c>
      <c r="C13">
        <v>5451647.2308436818</v>
      </c>
      <c r="D13">
        <v>30800.266840924756</v>
      </c>
    </row>
    <row r="14" spans="1:9" ht="15" thickBot="1" x14ac:dyDescent="0.35">
      <c r="A14" s="3" t="s">
        <v>193</v>
      </c>
      <c r="B14" s="3">
        <v>179</v>
      </c>
      <c r="C14" s="3">
        <v>25814888.727777787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3">
      <c r="A17" t="s">
        <v>194</v>
      </c>
      <c r="B17">
        <v>1989.8726644069216</v>
      </c>
      <c r="C17">
        <v>39.683110686097265</v>
      </c>
      <c r="D17">
        <v>50.144069605512584</v>
      </c>
      <c r="E17">
        <v>1.5279336175767819E-106</v>
      </c>
      <c r="F17">
        <v>1911.559743841799</v>
      </c>
      <c r="G17">
        <v>2068.1855849720441</v>
      </c>
      <c r="H17">
        <v>1911.559743841799</v>
      </c>
      <c r="I17">
        <v>2068.1855849720441</v>
      </c>
    </row>
    <row r="18" spans="1:9" x14ac:dyDescent="0.3">
      <c r="A18" t="s">
        <v>182</v>
      </c>
      <c r="B18">
        <v>-6.797855277616045</v>
      </c>
      <c r="C18">
        <v>1.012295763019514</v>
      </c>
      <c r="D18">
        <v>-6.7152857158456793</v>
      </c>
      <c r="E18">
        <v>2.4628091709308277E-10</v>
      </c>
      <c r="F18">
        <v>-8.7955776412897997</v>
      </c>
      <c r="G18">
        <v>-4.8001329139422904</v>
      </c>
      <c r="H18">
        <v>-8.7955776412897997</v>
      </c>
      <c r="I18">
        <v>-4.8001329139422904</v>
      </c>
    </row>
    <row r="19" spans="1:9" ht="15" thickBot="1" x14ac:dyDescent="0.35">
      <c r="A19" s="3" t="s">
        <v>214</v>
      </c>
      <c r="B19" s="3">
        <v>1.7972293450867901E-3</v>
      </c>
      <c r="C19" s="3">
        <v>5.4170861383731322E-3</v>
      </c>
      <c r="D19" s="3">
        <v>0.33177049416949772</v>
      </c>
      <c r="E19" s="3">
        <v>0.74045508169370655</v>
      </c>
      <c r="F19" s="3">
        <v>-8.8931583063396377E-3</v>
      </c>
      <c r="G19" s="3">
        <v>1.2487616996513217E-2</v>
      </c>
      <c r="H19" s="3">
        <v>-8.8931583063396377E-3</v>
      </c>
      <c r="I19" s="3">
        <v>1.2487616996513217E-2</v>
      </c>
    </row>
    <row r="23" spans="1:9" ht="15" thickBot="1" x14ac:dyDescent="0.35">
      <c r="A23" t="s">
        <v>207</v>
      </c>
    </row>
    <row r="24" spans="1:9" ht="15" thickBot="1" x14ac:dyDescent="0.35">
      <c r="F24" s="102" t="s">
        <v>253</v>
      </c>
      <c r="G24" s="103"/>
    </row>
    <row r="25" spans="1:9" ht="15" thickBot="1" x14ac:dyDescent="0.35">
      <c r="A25" s="4" t="s">
        <v>208</v>
      </c>
      <c r="B25" s="4" t="s">
        <v>209</v>
      </c>
      <c r="C25" s="4" t="s">
        <v>210</v>
      </c>
      <c r="D25" s="6" t="s">
        <v>211</v>
      </c>
      <c r="F25" s="11" t="s">
        <v>215</v>
      </c>
      <c r="G25" s="12" t="s">
        <v>213</v>
      </c>
    </row>
    <row r="26" spans="1:9" ht="15" thickBot="1" x14ac:dyDescent="0.35">
      <c r="A26">
        <v>1</v>
      </c>
      <c r="B26" s="2">
        <v>1983.0766063586507</v>
      </c>
      <c r="C26" s="2">
        <v>5.9233936413493211</v>
      </c>
      <c r="D26" s="2">
        <f>C26*C26</f>
        <v>35.086592230377569</v>
      </c>
      <c r="F26" s="51">
        <f>AVERAGE(D26:D205)</f>
        <v>30286.929060242703</v>
      </c>
      <c r="G26" s="19">
        <f>SQRT(F26)</f>
        <v>174.03140251185332</v>
      </c>
    </row>
    <row r="27" spans="1:9" x14ac:dyDescent="0.3">
      <c r="A27">
        <v>2</v>
      </c>
      <c r="B27" s="2">
        <v>1976.2841427690698</v>
      </c>
      <c r="C27" s="2">
        <v>-251.28414276906983</v>
      </c>
      <c r="D27" s="2">
        <f t="shared" ref="D27:D90" si="0">C27*C27</f>
        <v>63143.720407186272</v>
      </c>
    </row>
    <row r="28" spans="1:9" x14ac:dyDescent="0.3">
      <c r="A28">
        <v>3</v>
      </c>
      <c r="B28" s="2">
        <v>1969.4952736381792</v>
      </c>
      <c r="C28" s="2">
        <v>-193.49527363817924</v>
      </c>
      <c r="D28" s="2">
        <f t="shared" si="0"/>
        <v>37440.42092031386</v>
      </c>
    </row>
    <row r="29" spans="1:9" x14ac:dyDescent="0.3">
      <c r="A29">
        <v>4</v>
      </c>
      <c r="B29" s="2">
        <v>1962.7099989659787</v>
      </c>
      <c r="C29" s="2">
        <v>218.29000103402132</v>
      </c>
      <c r="D29" s="2">
        <f t="shared" si="0"/>
        <v>47650.524551433024</v>
      </c>
    </row>
    <row r="30" spans="1:9" x14ac:dyDescent="0.3">
      <c r="A30">
        <v>5</v>
      </c>
      <c r="B30" s="2">
        <v>1955.9283187524684</v>
      </c>
      <c r="C30" s="2">
        <v>200.07168124753161</v>
      </c>
      <c r="D30" s="2">
        <f t="shared" si="0"/>
        <v>40028.677637213892</v>
      </c>
    </row>
    <row r="31" spans="1:9" x14ac:dyDescent="0.3">
      <c r="A31">
        <v>6</v>
      </c>
      <c r="B31" s="2">
        <v>1949.1502329976483</v>
      </c>
      <c r="C31" s="2">
        <v>-79.150232997648345</v>
      </c>
      <c r="D31" s="2">
        <f t="shared" si="0"/>
        <v>6264.7593835820207</v>
      </c>
    </row>
    <row r="32" spans="1:9" x14ac:dyDescent="0.3">
      <c r="A32">
        <v>7</v>
      </c>
      <c r="B32" s="2">
        <v>1942.3757417015186</v>
      </c>
      <c r="C32" s="2">
        <v>-6.3757417015185638</v>
      </c>
      <c r="D32" s="2">
        <f t="shared" si="0"/>
        <v>40.650082244482832</v>
      </c>
    </row>
    <row r="33" spans="1:4" x14ac:dyDescent="0.3">
      <c r="A33">
        <v>8</v>
      </c>
      <c r="B33" s="2">
        <v>1935.6048448640788</v>
      </c>
      <c r="C33" s="2">
        <v>-336.60484486407881</v>
      </c>
      <c r="D33" s="2">
        <f t="shared" si="0"/>
        <v>113302.82158597057</v>
      </c>
    </row>
    <row r="34" spans="1:4" x14ac:dyDescent="0.3">
      <c r="A34">
        <v>9</v>
      </c>
      <c r="B34" s="2">
        <v>1928.8375424853293</v>
      </c>
      <c r="C34" s="2">
        <v>-193.83754248532932</v>
      </c>
      <c r="D34" s="2">
        <f t="shared" si="0"/>
        <v>37572.99287675185</v>
      </c>
    </row>
    <row r="35" spans="1:4" x14ac:dyDescent="0.3">
      <c r="A35">
        <v>10</v>
      </c>
      <c r="B35" s="2">
        <v>1922.0738345652696</v>
      </c>
      <c r="C35" s="2">
        <v>-272.07383456526964</v>
      </c>
      <c r="D35" s="2">
        <f t="shared" si="0"/>
        <v>74024.171455049713</v>
      </c>
    </row>
    <row r="36" spans="1:4" x14ac:dyDescent="0.3">
      <c r="A36">
        <v>11</v>
      </c>
      <c r="B36" s="2">
        <v>1915.3137211039004</v>
      </c>
      <c r="C36" s="2">
        <v>-301.31372110390043</v>
      </c>
      <c r="D36" s="2">
        <f t="shared" si="0"/>
        <v>90789.958525479087</v>
      </c>
    </row>
    <row r="37" spans="1:4" x14ac:dyDescent="0.3">
      <c r="A37">
        <v>12</v>
      </c>
      <c r="B37" s="2">
        <v>1908.5572021012215</v>
      </c>
      <c r="C37" s="2">
        <v>376.44279789877851</v>
      </c>
      <c r="D37" s="2">
        <f t="shared" si="0"/>
        <v>141709.1800898606</v>
      </c>
    </row>
    <row r="38" spans="1:4" x14ac:dyDescent="0.3">
      <c r="A38">
        <v>13</v>
      </c>
      <c r="B38" s="2">
        <v>1901.8042775572326</v>
      </c>
      <c r="C38" s="2">
        <v>129.19572244276742</v>
      </c>
      <c r="D38" s="2">
        <f t="shared" si="0"/>
        <v>16691.534697508596</v>
      </c>
    </row>
    <row r="39" spans="1:4" x14ac:dyDescent="0.3">
      <c r="A39">
        <v>14</v>
      </c>
      <c r="B39" s="2">
        <v>1895.0549474719339</v>
      </c>
      <c r="C39" s="2">
        <v>-102.05494747193393</v>
      </c>
      <c r="D39" s="2">
        <f t="shared" si="0"/>
        <v>10415.212303499193</v>
      </c>
    </row>
    <row r="40" spans="1:4" x14ac:dyDescent="0.3">
      <c r="A40">
        <v>15</v>
      </c>
      <c r="B40" s="2">
        <v>1888.3092118453255</v>
      </c>
      <c r="C40" s="2">
        <v>-13.309211845325535</v>
      </c>
      <c r="D40" s="2">
        <f t="shared" si="0"/>
        <v>177.13511994375355</v>
      </c>
    </row>
    <row r="41" spans="1:4" x14ac:dyDescent="0.3">
      <c r="A41">
        <v>16</v>
      </c>
      <c r="B41" s="2">
        <v>1881.5670706774069</v>
      </c>
      <c r="C41" s="2">
        <v>362.43292932259305</v>
      </c>
      <c r="D41" s="2">
        <f t="shared" si="0"/>
        <v>131357.62825735574</v>
      </c>
    </row>
    <row r="42" spans="1:4" x14ac:dyDescent="0.3">
      <c r="A42">
        <v>17</v>
      </c>
      <c r="B42" s="2">
        <v>1874.8285239681788</v>
      </c>
      <c r="C42" s="2">
        <v>298.17147603182116</v>
      </c>
      <c r="D42" s="2">
        <f t="shared" si="0"/>
        <v>88906.229118994903</v>
      </c>
    </row>
    <row r="43" spans="1:4" x14ac:dyDescent="0.3">
      <c r="A43">
        <v>18</v>
      </c>
      <c r="B43" s="2">
        <v>1868.0935717176408</v>
      </c>
      <c r="C43" s="2">
        <v>31.906428282359229</v>
      </c>
      <c r="D43" s="2">
        <f t="shared" si="0"/>
        <v>1018.0201657373329</v>
      </c>
    </row>
    <row r="44" spans="1:4" x14ac:dyDescent="0.3">
      <c r="A44">
        <v>19</v>
      </c>
      <c r="B44" s="2">
        <v>1861.362213925793</v>
      </c>
      <c r="C44" s="2">
        <v>123.63778607420704</v>
      </c>
      <c r="D44" s="2">
        <f t="shared" si="0"/>
        <v>15286.302145331385</v>
      </c>
    </row>
    <row r="45" spans="1:4" x14ac:dyDescent="0.3">
      <c r="A45">
        <v>20</v>
      </c>
      <c r="B45" s="2">
        <v>1854.6344505926354</v>
      </c>
      <c r="C45" s="2">
        <v>-145.6344505926354</v>
      </c>
      <c r="D45" s="2">
        <f t="shared" si="0"/>
        <v>21209.393199418762</v>
      </c>
    </row>
    <row r="46" spans="1:4" x14ac:dyDescent="0.3">
      <c r="A46">
        <v>21</v>
      </c>
      <c r="B46" s="2">
        <v>1847.9102817181679</v>
      </c>
      <c r="C46" s="2">
        <v>-101.91028171816788</v>
      </c>
      <c r="D46" s="2">
        <f t="shared" si="0"/>
        <v>10385.705519876343</v>
      </c>
    </row>
    <row r="47" spans="1:4" x14ac:dyDescent="0.3">
      <c r="A47">
        <v>22</v>
      </c>
      <c r="B47" s="2">
        <v>1841.1897073023904</v>
      </c>
      <c r="C47" s="2">
        <v>-172.18970730239039</v>
      </c>
      <c r="D47" s="2">
        <f t="shared" si="0"/>
        <v>29649.295300882874</v>
      </c>
    </row>
    <row r="48" spans="1:4" x14ac:dyDescent="0.3">
      <c r="A48">
        <v>23</v>
      </c>
      <c r="B48" s="2">
        <v>1834.4727273453034</v>
      </c>
      <c r="C48" s="2">
        <v>-50.472727345303383</v>
      </c>
      <c r="D48" s="2">
        <f t="shared" si="0"/>
        <v>2547.4962056733357</v>
      </c>
    </row>
    <row r="49" spans="1:4" x14ac:dyDescent="0.3">
      <c r="A49">
        <v>24</v>
      </c>
      <c r="B49" s="2">
        <v>1827.7593418469064</v>
      </c>
      <c r="C49" s="2">
        <v>593.24065815309359</v>
      </c>
      <c r="D49" s="2">
        <f t="shared" si="0"/>
        <v>351934.47848591564</v>
      </c>
    </row>
    <row r="50" spans="1:4" x14ac:dyDescent="0.3">
      <c r="A50">
        <v>25</v>
      </c>
      <c r="B50" s="2">
        <v>1821.0495508071997</v>
      </c>
      <c r="C50" s="2">
        <v>126.95044919280031</v>
      </c>
      <c r="D50" s="2">
        <f t="shared" si="0"/>
        <v>16116.416550253773</v>
      </c>
    </row>
    <row r="51" spans="1:4" x14ac:dyDescent="0.3">
      <c r="A51">
        <v>26</v>
      </c>
      <c r="B51" s="2">
        <v>1814.343354226183</v>
      </c>
      <c r="C51" s="2">
        <v>30.65664577381699</v>
      </c>
      <c r="D51" s="2">
        <f t="shared" si="0"/>
        <v>939.8299301012911</v>
      </c>
    </row>
    <row r="52" spans="1:4" x14ac:dyDescent="0.3">
      <c r="A52">
        <v>27</v>
      </c>
      <c r="B52" s="2">
        <v>1807.6407521038566</v>
      </c>
      <c r="C52" s="2">
        <v>72.359247896143415</v>
      </c>
      <c r="D52" s="2">
        <f t="shared" si="0"/>
        <v>5235.8607560955352</v>
      </c>
    </row>
    <row r="53" spans="1:4" x14ac:dyDescent="0.3">
      <c r="A53">
        <v>28</v>
      </c>
      <c r="B53" s="2">
        <v>1800.9417444402204</v>
      </c>
      <c r="C53" s="2">
        <v>343.05825555977958</v>
      </c>
      <c r="D53" s="2">
        <f t="shared" si="0"/>
        <v>117688.96670771904</v>
      </c>
    </row>
    <row r="54" spans="1:4" x14ac:dyDescent="0.3">
      <c r="A54">
        <v>29</v>
      </c>
      <c r="B54" s="2">
        <v>1794.2463312352741</v>
      </c>
      <c r="C54" s="2">
        <v>320.75366876472594</v>
      </c>
      <c r="D54" s="2">
        <f t="shared" si="0"/>
        <v>102882.91602603153</v>
      </c>
    </row>
    <row r="55" spans="1:4" x14ac:dyDescent="0.3">
      <c r="A55">
        <v>30</v>
      </c>
      <c r="B55" s="2">
        <v>1787.5545124890182</v>
      </c>
      <c r="C55" s="2">
        <v>66.44548751098182</v>
      </c>
      <c r="D55" s="2">
        <f t="shared" si="0"/>
        <v>4415.0028105720412</v>
      </c>
    </row>
    <row r="56" spans="1:4" x14ac:dyDescent="0.3">
      <c r="A56">
        <v>31</v>
      </c>
      <c r="B56" s="2">
        <v>1780.8662882014526</v>
      </c>
      <c r="C56" s="2">
        <v>-38.866288201452562</v>
      </c>
      <c r="D56" s="2">
        <f t="shared" si="0"/>
        <v>1510.5883585583706</v>
      </c>
    </row>
    <row r="57" spans="1:4" x14ac:dyDescent="0.3">
      <c r="A57">
        <v>32</v>
      </c>
      <c r="B57" s="2">
        <v>1774.181658372577</v>
      </c>
      <c r="C57" s="2">
        <v>-89.181658372576976</v>
      </c>
      <c r="D57" s="2">
        <f t="shared" si="0"/>
        <v>7953.3681900830288</v>
      </c>
    </row>
    <row r="58" spans="1:4" x14ac:dyDescent="0.3">
      <c r="A58">
        <v>33</v>
      </c>
      <c r="B58" s="2">
        <v>1767.5006230023916</v>
      </c>
      <c r="C58" s="2">
        <v>-127.50062300239165</v>
      </c>
      <c r="D58" s="2">
        <f t="shared" si="0"/>
        <v>16256.408865998003</v>
      </c>
    </row>
    <row r="59" spans="1:4" x14ac:dyDescent="0.3">
      <c r="A59">
        <v>34</v>
      </c>
      <c r="B59" s="2">
        <v>1760.8231820908961</v>
      </c>
      <c r="C59" s="2">
        <v>-265.82318209089613</v>
      </c>
      <c r="D59" s="2">
        <f t="shared" si="0"/>
        <v>70661.964136929717</v>
      </c>
    </row>
    <row r="60" spans="1:4" x14ac:dyDescent="0.3">
      <c r="A60">
        <v>35</v>
      </c>
      <c r="B60" s="2">
        <v>1754.1493356380913</v>
      </c>
      <c r="C60" s="2">
        <v>-28.149335638091316</v>
      </c>
      <c r="D60" s="2">
        <f t="shared" si="0"/>
        <v>792.38509686591783</v>
      </c>
    </row>
    <row r="61" spans="1:4" x14ac:dyDescent="0.3">
      <c r="A61">
        <v>36</v>
      </c>
      <c r="B61" s="2">
        <v>1747.4790836439763</v>
      </c>
      <c r="C61" s="2">
        <v>434.52091635602369</v>
      </c>
      <c r="D61" s="2">
        <f t="shared" si="0"/>
        <v>188808.42675087854</v>
      </c>
    </row>
    <row r="62" spans="1:4" x14ac:dyDescent="0.3">
      <c r="A62">
        <v>37</v>
      </c>
      <c r="B62" s="2">
        <v>1740.8124261085518</v>
      </c>
      <c r="C62" s="2">
        <v>98.18757389144821</v>
      </c>
      <c r="D62" s="2">
        <f t="shared" si="0"/>
        <v>9640.7996666886029</v>
      </c>
    </row>
    <row r="63" spans="1:4" x14ac:dyDescent="0.3">
      <c r="A63">
        <v>38</v>
      </c>
      <c r="B63" s="2">
        <v>1734.1493630318173</v>
      </c>
      <c r="C63" s="2">
        <v>-153.1493630318173</v>
      </c>
      <c r="D63" s="2">
        <f t="shared" si="0"/>
        <v>23454.727397051367</v>
      </c>
    </row>
    <row r="64" spans="1:4" x14ac:dyDescent="0.3">
      <c r="A64">
        <v>39</v>
      </c>
      <c r="B64" s="2">
        <v>1727.4898944137728</v>
      </c>
      <c r="C64" s="2">
        <v>-223.48989441377284</v>
      </c>
      <c r="D64" s="2">
        <f t="shared" si="0"/>
        <v>49947.732905079334</v>
      </c>
    </row>
    <row r="65" spans="1:4" x14ac:dyDescent="0.3">
      <c r="A65">
        <v>40</v>
      </c>
      <c r="B65" s="2">
        <v>1720.8340202544186</v>
      </c>
      <c r="C65" s="2">
        <v>188.16597974558135</v>
      </c>
      <c r="D65" s="2">
        <f t="shared" si="0"/>
        <v>35406.435933614535</v>
      </c>
    </row>
    <row r="66" spans="1:4" x14ac:dyDescent="0.3">
      <c r="A66">
        <v>41</v>
      </c>
      <c r="B66" s="2">
        <v>1714.1817405537545</v>
      </c>
      <c r="C66" s="2">
        <v>209.81825944624552</v>
      </c>
      <c r="D66" s="2">
        <f t="shared" si="0"/>
        <v>44023.701997051998</v>
      </c>
    </row>
    <row r="67" spans="1:4" x14ac:dyDescent="0.3">
      <c r="A67">
        <v>42</v>
      </c>
      <c r="B67" s="2">
        <v>1707.5330553117808</v>
      </c>
      <c r="C67" s="2">
        <v>-100.5330553117808</v>
      </c>
      <c r="D67" s="2">
        <f t="shared" si="0"/>
        <v>10106.895210321578</v>
      </c>
    </row>
    <row r="68" spans="1:4" x14ac:dyDescent="0.3">
      <c r="A68">
        <v>43</v>
      </c>
      <c r="B68" s="2">
        <v>1700.8879645284972</v>
      </c>
      <c r="C68" s="2">
        <v>-100.88796452849715</v>
      </c>
      <c r="D68" s="2">
        <f t="shared" si="0"/>
        <v>10178.381386703299</v>
      </c>
    </row>
    <row r="69" spans="1:4" x14ac:dyDescent="0.3">
      <c r="A69">
        <v>44</v>
      </c>
      <c r="B69" s="2">
        <v>1694.2464682039035</v>
      </c>
      <c r="C69" s="2">
        <v>-245.24646820390353</v>
      </c>
      <c r="D69" s="2">
        <f t="shared" si="0"/>
        <v>60145.830166488267</v>
      </c>
    </row>
    <row r="70" spans="1:4" x14ac:dyDescent="0.3">
      <c r="A70">
        <v>45</v>
      </c>
      <c r="B70" s="2">
        <v>1687.6085663380004</v>
      </c>
      <c r="C70" s="2">
        <v>-266.6085663380004</v>
      </c>
      <c r="D70" s="2">
        <f t="shared" si="0"/>
        <v>71080.127644803957</v>
      </c>
    </row>
    <row r="71" spans="1:4" x14ac:dyDescent="0.3">
      <c r="A71">
        <v>46</v>
      </c>
      <c r="B71" s="2">
        <v>1680.9742589307873</v>
      </c>
      <c r="C71" s="2">
        <v>-275.9742589307873</v>
      </c>
      <c r="D71" s="2">
        <f t="shared" si="0"/>
        <v>76161.791592397232</v>
      </c>
    </row>
    <row r="72" spans="1:4" x14ac:dyDescent="0.3">
      <c r="A72">
        <v>47</v>
      </c>
      <c r="B72" s="2">
        <v>1674.3435459822642</v>
      </c>
      <c r="C72" s="2">
        <v>-205.34354598226423</v>
      </c>
      <c r="D72" s="2">
        <f t="shared" si="0"/>
        <v>42165.971876570264</v>
      </c>
    </row>
    <row r="73" spans="1:4" x14ac:dyDescent="0.3">
      <c r="A73">
        <v>48</v>
      </c>
      <c r="B73" s="2">
        <v>1667.7164274924312</v>
      </c>
      <c r="C73" s="2">
        <v>235.28357250756881</v>
      </c>
      <c r="D73" s="2">
        <f t="shared" si="0"/>
        <v>55358.359491924384</v>
      </c>
    </row>
    <row r="74" spans="1:4" x14ac:dyDescent="0.3">
      <c r="A74">
        <v>49</v>
      </c>
      <c r="B74" s="2">
        <v>1661.0929034612886</v>
      </c>
      <c r="C74" s="2">
        <v>83.907096538711357</v>
      </c>
      <c r="D74" s="2">
        <f t="shared" si="0"/>
        <v>7040.4008495566277</v>
      </c>
    </row>
    <row r="75" spans="1:4" x14ac:dyDescent="0.3">
      <c r="A75">
        <v>50</v>
      </c>
      <c r="B75" s="2">
        <v>1654.4729738888363</v>
      </c>
      <c r="C75" s="2">
        <v>-96.47297388883635</v>
      </c>
      <c r="D75" s="2">
        <f t="shared" si="0"/>
        <v>9307.0346909560994</v>
      </c>
    </row>
    <row r="76" spans="1:4" x14ac:dyDescent="0.3">
      <c r="A76">
        <v>51</v>
      </c>
      <c r="B76" s="2">
        <v>1647.8566387750741</v>
      </c>
      <c r="C76" s="2">
        <v>-167.85663877507409</v>
      </c>
      <c r="D76" s="2">
        <f t="shared" si="0"/>
        <v>28175.851180865706</v>
      </c>
    </row>
    <row r="77" spans="1:4" x14ac:dyDescent="0.3">
      <c r="A77">
        <v>52</v>
      </c>
      <c r="B77" s="2">
        <v>1641.2438981200019</v>
      </c>
      <c r="C77" s="2">
        <v>194.75610187999814</v>
      </c>
      <c r="D77" s="2">
        <f t="shared" si="0"/>
        <v>37929.939219492218</v>
      </c>
    </row>
    <row r="78" spans="1:4" x14ac:dyDescent="0.3">
      <c r="A78">
        <v>53</v>
      </c>
      <c r="B78" s="2">
        <v>1634.6347519236199</v>
      </c>
      <c r="C78" s="2">
        <v>103.36524807638011</v>
      </c>
      <c r="D78" s="2">
        <f t="shared" si="0"/>
        <v>10684.374509891602</v>
      </c>
    </row>
    <row r="79" spans="1:4" x14ac:dyDescent="0.3">
      <c r="A79">
        <v>54</v>
      </c>
      <c r="B79" s="2">
        <v>1628.0292001859282</v>
      </c>
      <c r="C79" s="2">
        <v>-78.029200185928175</v>
      </c>
      <c r="D79" s="2">
        <f t="shared" si="0"/>
        <v>6088.5560816556535</v>
      </c>
    </row>
    <row r="80" spans="1:4" x14ac:dyDescent="0.3">
      <c r="A80">
        <v>55</v>
      </c>
      <c r="B80" s="2">
        <v>1621.4272429069265</v>
      </c>
      <c r="C80" s="2">
        <v>6.5727570930735055</v>
      </c>
      <c r="D80" s="2">
        <f t="shared" si="0"/>
        <v>43.20113580454808</v>
      </c>
    </row>
    <row r="81" spans="1:4" x14ac:dyDescent="0.3">
      <c r="A81">
        <v>56</v>
      </c>
      <c r="B81" s="2">
        <v>1614.8288800866153</v>
      </c>
      <c r="C81" s="2">
        <v>-134.8288800866153</v>
      </c>
      <c r="D81" s="2">
        <f t="shared" si="0"/>
        <v>18178.826905410886</v>
      </c>
    </row>
    <row r="82" spans="1:4" x14ac:dyDescent="0.3">
      <c r="A82">
        <v>57</v>
      </c>
      <c r="B82" s="2">
        <v>1608.2341117249939</v>
      </c>
      <c r="C82" s="2">
        <v>-197.23411172499391</v>
      </c>
      <c r="D82" s="2">
        <f t="shared" si="0"/>
        <v>38901.294827947379</v>
      </c>
    </row>
    <row r="83" spans="1:4" x14ac:dyDescent="0.3">
      <c r="A83">
        <v>58</v>
      </c>
      <c r="B83" s="2">
        <v>1601.642937822063</v>
      </c>
      <c r="C83" s="2">
        <v>-208.642937822063</v>
      </c>
      <c r="D83" s="2">
        <f t="shared" si="0"/>
        <v>43531.875503021249</v>
      </c>
    </row>
    <row r="84" spans="1:4" x14ac:dyDescent="0.3">
      <c r="A84">
        <v>59</v>
      </c>
      <c r="B84" s="2">
        <v>1595.0553583778221</v>
      </c>
      <c r="C84" s="2">
        <v>-177.05535837782213</v>
      </c>
      <c r="D84" s="2">
        <f t="shared" si="0"/>
        <v>31348.599930299031</v>
      </c>
    </row>
    <row r="85" spans="1:4" x14ac:dyDescent="0.3">
      <c r="A85">
        <v>60</v>
      </c>
      <c r="B85" s="2">
        <v>1588.4713733922713</v>
      </c>
      <c r="C85" s="2">
        <v>295.52862660772871</v>
      </c>
      <c r="D85" s="2">
        <f t="shared" si="0"/>
        <v>87337.169144650339</v>
      </c>
    </row>
    <row r="86" spans="1:4" x14ac:dyDescent="0.3">
      <c r="A86">
        <v>61</v>
      </c>
      <c r="B86" s="2">
        <v>1581.8909828654107</v>
      </c>
      <c r="C86" s="2">
        <v>105.10901713458929</v>
      </c>
      <c r="D86" s="2">
        <f t="shared" si="0"/>
        <v>11047.905482999386</v>
      </c>
    </row>
    <row r="87" spans="1:4" x14ac:dyDescent="0.3">
      <c r="A87">
        <v>62</v>
      </c>
      <c r="B87" s="2">
        <v>1575.3141867972404</v>
      </c>
      <c r="C87" s="2">
        <v>-127.31418679724038</v>
      </c>
      <c r="D87" s="2">
        <f t="shared" si="0"/>
        <v>16208.902159842617</v>
      </c>
    </row>
    <row r="88" spans="1:4" x14ac:dyDescent="0.3">
      <c r="A88">
        <v>63</v>
      </c>
      <c r="B88" s="2">
        <v>1568.7409851877603</v>
      </c>
      <c r="C88" s="2">
        <v>-106.74098518776032</v>
      </c>
      <c r="D88" s="2">
        <f t="shared" si="0"/>
        <v>11393.637918853667</v>
      </c>
    </row>
    <row r="89" spans="1:4" x14ac:dyDescent="0.3">
      <c r="A89">
        <v>64</v>
      </c>
      <c r="B89" s="2">
        <v>1562.1713780369703</v>
      </c>
      <c r="C89" s="2">
        <v>112.82862196302972</v>
      </c>
      <c r="D89" s="2">
        <f t="shared" si="0"/>
        <v>12730.297934076272</v>
      </c>
    </row>
    <row r="90" spans="1:4" x14ac:dyDescent="0.3">
      <c r="A90">
        <v>65</v>
      </c>
      <c r="B90" s="2">
        <v>1555.6053653448703</v>
      </c>
      <c r="C90" s="2">
        <v>47.394634655129721</v>
      </c>
      <c r="D90" s="2">
        <f t="shared" si="0"/>
        <v>2246.2513940932231</v>
      </c>
    </row>
    <row r="91" spans="1:4" x14ac:dyDescent="0.3">
      <c r="A91">
        <v>66</v>
      </c>
      <c r="B91" s="2">
        <v>1549.0429471114608</v>
      </c>
      <c r="C91" s="2">
        <v>-60.042947111460762</v>
      </c>
      <c r="D91" s="2">
        <f t="shared" ref="D91:D154" si="1">C91*C91</f>
        <v>3605.1554978296745</v>
      </c>
    </row>
    <row r="92" spans="1:4" x14ac:dyDescent="0.3">
      <c r="A92">
        <v>67</v>
      </c>
      <c r="B92" s="2">
        <v>1542.484123336741</v>
      </c>
      <c r="C92" s="2">
        <v>35.51587666325895</v>
      </c>
      <c r="D92" s="2">
        <f t="shared" si="1"/>
        <v>1261.3774951598218</v>
      </c>
    </row>
    <row r="93" spans="1:4" x14ac:dyDescent="0.3">
      <c r="A93">
        <v>68</v>
      </c>
      <c r="B93" s="2">
        <v>1535.9288940207118</v>
      </c>
      <c r="C93" s="2">
        <v>-166.92889402071182</v>
      </c>
      <c r="D93" s="2">
        <f t="shared" si="1"/>
        <v>27865.25565897804</v>
      </c>
    </row>
    <row r="94" spans="1:4" x14ac:dyDescent="0.3">
      <c r="A94">
        <v>69</v>
      </c>
      <c r="B94" s="2">
        <v>1529.3772591633726</v>
      </c>
      <c r="C94" s="2">
        <v>-161.37725916337263</v>
      </c>
      <c r="D94" s="2">
        <f t="shared" si="1"/>
        <v>26042.619775082334</v>
      </c>
    </row>
    <row r="95" spans="1:4" x14ac:dyDescent="0.3">
      <c r="A95">
        <v>70</v>
      </c>
      <c r="B95" s="2">
        <v>1522.8292187647237</v>
      </c>
      <c r="C95" s="2">
        <v>-221.82921876472369</v>
      </c>
      <c r="D95" s="2">
        <f t="shared" si="1"/>
        <v>49208.202297767639</v>
      </c>
    </row>
    <row r="96" spans="1:4" x14ac:dyDescent="0.3">
      <c r="A96">
        <v>71</v>
      </c>
      <c r="B96" s="2">
        <v>1516.284772824765</v>
      </c>
      <c r="C96" s="2">
        <v>-171.28477282476501</v>
      </c>
      <c r="D96" s="2">
        <f t="shared" si="1"/>
        <v>29338.47340163136</v>
      </c>
    </row>
    <row r="97" spans="1:4" x14ac:dyDescent="0.3">
      <c r="A97">
        <v>72</v>
      </c>
      <c r="B97" s="2">
        <v>1509.7439213434961</v>
      </c>
      <c r="C97" s="2">
        <v>402.25607865650386</v>
      </c>
      <c r="D97" s="2">
        <f t="shared" si="1"/>
        <v>161809.95281610743</v>
      </c>
    </row>
    <row r="98" spans="1:4" x14ac:dyDescent="0.3">
      <c r="A98">
        <v>73</v>
      </c>
      <c r="B98" s="2">
        <v>1503.2066643209178</v>
      </c>
      <c r="C98" s="2">
        <v>141.79333567908225</v>
      </c>
      <c r="D98" s="2">
        <f t="shared" si="1"/>
        <v>20105.350043000897</v>
      </c>
    </row>
    <row r="99" spans="1:4" x14ac:dyDescent="0.3">
      <c r="A99">
        <v>74</v>
      </c>
      <c r="B99" s="2">
        <v>1496.6730017570294</v>
      </c>
      <c r="C99" s="2">
        <v>-109.6730017570294</v>
      </c>
      <c r="D99" s="2">
        <f t="shared" si="1"/>
        <v>12028.167314397373</v>
      </c>
    </row>
    <row r="100" spans="1:4" x14ac:dyDescent="0.3">
      <c r="A100">
        <v>75</v>
      </c>
      <c r="B100" s="2">
        <v>1490.1429336518313</v>
      </c>
      <c r="C100" s="2">
        <v>-39.142933651831299</v>
      </c>
      <c r="D100" s="2">
        <f t="shared" si="1"/>
        <v>1532.1692548716671</v>
      </c>
    </row>
    <row r="101" spans="1:4" x14ac:dyDescent="0.3">
      <c r="A101">
        <v>76</v>
      </c>
      <c r="B101" s="2">
        <v>1483.6164600053235</v>
      </c>
      <c r="C101" s="2">
        <v>185.38353999467654</v>
      </c>
      <c r="D101" s="2">
        <f t="shared" si="1"/>
        <v>34367.056900957839</v>
      </c>
    </row>
    <row r="102" spans="1:4" x14ac:dyDescent="0.3">
      <c r="A102">
        <v>77</v>
      </c>
      <c r="B102" s="2">
        <v>1477.0935808175054</v>
      </c>
      <c r="C102" s="2">
        <v>179.90641918249457</v>
      </c>
      <c r="D102" s="2">
        <f t="shared" si="1"/>
        <v>32366.31966306745</v>
      </c>
    </row>
    <row r="103" spans="1:4" x14ac:dyDescent="0.3">
      <c r="A103">
        <v>78</v>
      </c>
      <c r="B103" s="2">
        <v>1470.5742960883781</v>
      </c>
      <c r="C103" s="2">
        <v>32.425703911621895</v>
      </c>
      <c r="D103" s="2">
        <f t="shared" si="1"/>
        <v>1051.4262741641714</v>
      </c>
    </row>
    <row r="104" spans="1:4" x14ac:dyDescent="0.3">
      <c r="A104">
        <v>79</v>
      </c>
      <c r="B104" s="2">
        <v>1464.0586058179406</v>
      </c>
      <c r="C104" s="2">
        <v>17.941394182059412</v>
      </c>
      <c r="D104" s="2">
        <f t="shared" si="1"/>
        <v>321.89362519603532</v>
      </c>
    </row>
    <row r="105" spans="1:4" x14ac:dyDescent="0.3">
      <c r="A105">
        <v>80</v>
      </c>
      <c r="B105" s="2">
        <v>1457.5465100061933</v>
      </c>
      <c r="C105" s="2">
        <v>-189.54651000619333</v>
      </c>
      <c r="D105" s="2">
        <f t="shared" si="1"/>
        <v>35927.879455527946</v>
      </c>
    </row>
    <row r="106" spans="1:4" x14ac:dyDescent="0.3">
      <c r="A106">
        <v>81</v>
      </c>
      <c r="B106" s="2">
        <v>1451.0380086531363</v>
      </c>
      <c r="C106" s="2">
        <v>-87.03800865313633</v>
      </c>
      <c r="D106" s="2">
        <f t="shared" si="1"/>
        <v>7575.6149503034349</v>
      </c>
    </row>
    <row r="107" spans="1:4" x14ac:dyDescent="0.3">
      <c r="A107">
        <v>82</v>
      </c>
      <c r="B107" s="2">
        <v>1444.5331017587694</v>
      </c>
      <c r="C107" s="2">
        <v>-190.53310175876936</v>
      </c>
      <c r="D107" s="2">
        <f t="shared" si="1"/>
        <v>36302.862865817558</v>
      </c>
    </row>
    <row r="108" spans="1:4" x14ac:dyDescent="0.3">
      <c r="A108">
        <v>83</v>
      </c>
      <c r="B108" s="2">
        <v>1438.0317893230929</v>
      </c>
      <c r="C108" s="2">
        <v>-136.03178932309288</v>
      </c>
      <c r="D108" s="2">
        <f t="shared" si="1"/>
        <v>18504.647706442327</v>
      </c>
    </row>
    <row r="109" spans="1:4" x14ac:dyDescent="0.3">
      <c r="A109">
        <v>84</v>
      </c>
      <c r="B109" s="2">
        <v>1431.534071346106</v>
      </c>
      <c r="C109" s="2">
        <v>384.46592865389403</v>
      </c>
      <c r="D109" s="2">
        <f t="shared" si="1"/>
        <v>147814.05029570113</v>
      </c>
    </row>
    <row r="110" spans="1:4" x14ac:dyDescent="0.3">
      <c r="A110">
        <v>85</v>
      </c>
      <c r="B110" s="2">
        <v>1425.03994782781</v>
      </c>
      <c r="C110" s="2">
        <v>36.96005217218999</v>
      </c>
      <c r="D110" s="2">
        <f t="shared" si="1"/>
        <v>1366.0454565710061</v>
      </c>
    </row>
    <row r="111" spans="1:4" x14ac:dyDescent="0.3">
      <c r="A111">
        <v>86</v>
      </c>
      <c r="B111" s="2">
        <v>1418.5494187682036</v>
      </c>
      <c r="C111" s="2">
        <v>-43.549418768203623</v>
      </c>
      <c r="D111" s="2">
        <f t="shared" si="1"/>
        <v>1896.5518750483659</v>
      </c>
    </row>
    <row r="112" spans="1:4" x14ac:dyDescent="0.3">
      <c r="A112">
        <v>87</v>
      </c>
      <c r="B112" s="2">
        <v>1412.0624841672875</v>
      </c>
      <c r="C112" s="2">
        <v>-60.062484167287494</v>
      </c>
      <c r="D112" s="2">
        <f t="shared" si="1"/>
        <v>3607.5020043456607</v>
      </c>
    </row>
    <row r="113" spans="1:4" x14ac:dyDescent="0.3">
      <c r="A113">
        <v>88</v>
      </c>
      <c r="B113" s="2">
        <v>1405.5791440250616</v>
      </c>
      <c r="C113" s="2">
        <v>160.42085597493838</v>
      </c>
      <c r="D113" s="2">
        <f t="shared" si="1"/>
        <v>25734.851031731923</v>
      </c>
    </row>
    <row r="114" spans="1:4" x14ac:dyDescent="0.3">
      <c r="A114">
        <v>89</v>
      </c>
      <c r="B114" s="2">
        <v>1399.0993983415258</v>
      </c>
      <c r="C114" s="2">
        <v>146.90060165847422</v>
      </c>
      <c r="D114" s="2">
        <f t="shared" si="1"/>
        <v>21579.786767621717</v>
      </c>
    </row>
    <row r="115" spans="1:4" x14ac:dyDescent="0.3">
      <c r="A115">
        <v>90</v>
      </c>
      <c r="B115" s="2">
        <v>1392.6232471166807</v>
      </c>
      <c r="C115" s="2">
        <v>-21.623247116680659</v>
      </c>
      <c r="D115" s="2">
        <f t="shared" si="1"/>
        <v>467.56481586903845</v>
      </c>
    </row>
    <row r="116" spans="1:4" x14ac:dyDescent="0.3">
      <c r="A116">
        <v>91</v>
      </c>
      <c r="B116" s="2">
        <v>1386.1506903505251</v>
      </c>
      <c r="C116" s="2">
        <v>-19.15069035052511</v>
      </c>
      <c r="D116" s="2">
        <f t="shared" si="1"/>
        <v>366.74894090169556</v>
      </c>
    </row>
    <row r="117" spans="1:4" x14ac:dyDescent="0.3">
      <c r="A117">
        <v>92</v>
      </c>
      <c r="B117" s="2">
        <v>1379.6817280430603</v>
      </c>
      <c r="C117" s="2">
        <v>-72.681728043060275</v>
      </c>
      <c r="D117" s="2">
        <f t="shared" si="1"/>
        <v>5282.6335913253743</v>
      </c>
    </row>
    <row r="118" spans="1:4" x14ac:dyDescent="0.3">
      <c r="A118">
        <v>93</v>
      </c>
      <c r="B118" s="2">
        <v>1373.216360194285</v>
      </c>
      <c r="C118" s="2">
        <v>-110.21636019428502</v>
      </c>
      <c r="D118" s="2">
        <f t="shared" si="1"/>
        <v>12147.646054476374</v>
      </c>
    </row>
    <row r="119" spans="1:4" x14ac:dyDescent="0.3">
      <c r="A119">
        <v>94</v>
      </c>
      <c r="B119" s="2">
        <v>1366.7545868042002</v>
      </c>
      <c r="C119" s="2">
        <v>-208.75458680420024</v>
      </c>
      <c r="D119" s="2">
        <f t="shared" si="1"/>
        <v>43578.477511792378</v>
      </c>
    </row>
    <row r="120" spans="1:4" x14ac:dyDescent="0.3">
      <c r="A120">
        <v>95</v>
      </c>
      <c r="B120" s="2">
        <v>1360.2964078728055</v>
      </c>
      <c r="C120" s="2">
        <v>-62.296407872805503</v>
      </c>
      <c r="D120" s="2">
        <f t="shared" si="1"/>
        <v>3880.8424338549435</v>
      </c>
    </row>
    <row r="121" spans="1:4" x14ac:dyDescent="0.3">
      <c r="A121">
        <v>96</v>
      </c>
      <c r="B121" s="2">
        <v>1353.841823400101</v>
      </c>
      <c r="C121" s="2">
        <v>442.15817659989898</v>
      </c>
      <c r="D121" s="2">
        <f t="shared" si="1"/>
        <v>195503.85313414744</v>
      </c>
    </row>
    <row r="122" spans="1:4" x14ac:dyDescent="0.3">
      <c r="A122">
        <v>97</v>
      </c>
      <c r="B122" s="2">
        <v>1347.390833386087</v>
      </c>
      <c r="C122" s="2">
        <v>82.609166613912976</v>
      </c>
      <c r="D122" s="2">
        <f t="shared" si="1"/>
        <v>6824.274408645234</v>
      </c>
    </row>
    <row r="123" spans="1:4" x14ac:dyDescent="0.3">
      <c r="A123">
        <v>98</v>
      </c>
      <c r="B123" s="2">
        <v>1340.9434378307626</v>
      </c>
      <c r="C123" s="2">
        <v>-26.943437830762605</v>
      </c>
      <c r="D123" s="2">
        <f t="shared" si="1"/>
        <v>725.94884214016952</v>
      </c>
    </row>
    <row r="124" spans="1:4" x14ac:dyDescent="0.3">
      <c r="A124">
        <v>99</v>
      </c>
      <c r="B124" s="2">
        <v>1334.4996367341287</v>
      </c>
      <c r="C124" s="2">
        <v>-14.499636734128671</v>
      </c>
      <c r="D124" s="2">
        <f t="shared" si="1"/>
        <v>210.23946542169355</v>
      </c>
    </row>
    <row r="125" spans="1:4" x14ac:dyDescent="0.3">
      <c r="A125">
        <v>100</v>
      </c>
      <c r="B125" s="2">
        <v>1328.059430096185</v>
      </c>
      <c r="C125" s="2">
        <v>142.940569903815</v>
      </c>
      <c r="D125" s="2">
        <f t="shared" si="1"/>
        <v>20432.006524427423</v>
      </c>
    </row>
    <row r="126" spans="1:4" x14ac:dyDescent="0.3">
      <c r="A126">
        <v>101</v>
      </c>
      <c r="B126" s="2">
        <v>1321.6228179169314</v>
      </c>
      <c r="C126" s="2">
        <v>167.37718208306865</v>
      </c>
      <c r="D126" s="2">
        <f t="shared" si="1"/>
        <v>28015.121082068716</v>
      </c>
    </row>
    <row r="127" spans="1:4" x14ac:dyDescent="0.3">
      <c r="A127">
        <v>102</v>
      </c>
      <c r="B127" s="2">
        <v>1315.189800196368</v>
      </c>
      <c r="C127" s="2">
        <v>-23.189800196367969</v>
      </c>
      <c r="D127" s="2">
        <f t="shared" si="1"/>
        <v>537.76683314746788</v>
      </c>
    </row>
    <row r="128" spans="1:4" x14ac:dyDescent="0.3">
      <c r="A128">
        <v>103</v>
      </c>
      <c r="B128" s="2">
        <v>1308.7603769344946</v>
      </c>
      <c r="C128" s="2">
        <v>42.239623065505384</v>
      </c>
      <c r="D128" s="2">
        <f t="shared" si="1"/>
        <v>1784.1857567159745</v>
      </c>
    </row>
    <row r="129" spans="1:4" x14ac:dyDescent="0.3">
      <c r="A129">
        <v>104</v>
      </c>
      <c r="B129" s="2">
        <v>1302.3345481313117</v>
      </c>
      <c r="C129" s="2">
        <v>-39.334548131311749</v>
      </c>
      <c r="D129" s="2">
        <f t="shared" si="1"/>
        <v>1547.2066766944806</v>
      </c>
    </row>
    <row r="130" spans="1:4" x14ac:dyDescent="0.3">
      <c r="A130">
        <v>105</v>
      </c>
      <c r="B130" s="2">
        <v>1295.9123137868187</v>
      </c>
      <c r="C130" s="2">
        <v>-90.912313786818686</v>
      </c>
      <c r="D130" s="2">
        <f t="shared" si="1"/>
        <v>8265.0487980729831</v>
      </c>
    </row>
    <row r="131" spans="1:4" x14ac:dyDescent="0.3">
      <c r="A131">
        <v>106</v>
      </c>
      <c r="B131" s="2">
        <v>1289.4936739010159</v>
      </c>
      <c r="C131" s="2">
        <v>-196.49367390101588</v>
      </c>
      <c r="D131" s="2">
        <f t="shared" si="1"/>
        <v>38609.763883118772</v>
      </c>
    </row>
    <row r="132" spans="1:4" x14ac:dyDescent="0.3">
      <c r="A132">
        <v>107</v>
      </c>
      <c r="B132" s="2">
        <v>1283.0786284739033</v>
      </c>
      <c r="C132" s="2">
        <v>-28.078628473903336</v>
      </c>
      <c r="D132" s="2">
        <f t="shared" si="1"/>
        <v>788.40937697549521</v>
      </c>
    </row>
    <row r="133" spans="1:4" x14ac:dyDescent="0.3">
      <c r="A133">
        <v>108</v>
      </c>
      <c r="B133" s="2">
        <v>1276.6671775054808</v>
      </c>
      <c r="C133" s="2">
        <v>422.33282249451918</v>
      </c>
      <c r="D133" s="2">
        <f t="shared" si="1"/>
        <v>178365.01295618704</v>
      </c>
    </row>
    <row r="134" spans="1:4" x14ac:dyDescent="0.3">
      <c r="A134">
        <v>109</v>
      </c>
      <c r="B134" s="2">
        <v>1270.259320995749</v>
      </c>
      <c r="C134" s="2">
        <v>121.74067900425098</v>
      </c>
      <c r="D134" s="2">
        <f t="shared" si="1"/>
        <v>14820.792924416075</v>
      </c>
    </row>
    <row r="135" spans="1:4" x14ac:dyDescent="0.3">
      <c r="A135">
        <v>110</v>
      </c>
      <c r="B135" s="2">
        <v>1263.8550589447066</v>
      </c>
      <c r="C135" s="2">
        <v>-15.85505894470657</v>
      </c>
      <c r="D135" s="2">
        <f t="shared" si="1"/>
        <v>251.38289414011982</v>
      </c>
    </row>
    <row r="136" spans="1:4" x14ac:dyDescent="0.3">
      <c r="A136">
        <v>111</v>
      </c>
      <c r="B136" s="2">
        <v>1257.4543913523548</v>
      </c>
      <c r="C136" s="2">
        <v>-94.454391352354833</v>
      </c>
      <c r="D136" s="2">
        <f t="shared" si="1"/>
        <v>8921.6320457438032</v>
      </c>
    </row>
    <row r="137" spans="1:4" x14ac:dyDescent="0.3">
      <c r="A137">
        <v>112</v>
      </c>
      <c r="B137" s="2">
        <v>1251.0573182186931</v>
      </c>
      <c r="C137" s="2">
        <v>137.94268178130687</v>
      </c>
      <c r="D137" s="2">
        <f t="shared" si="1"/>
        <v>19028.183457018891</v>
      </c>
    </row>
    <row r="138" spans="1:4" x14ac:dyDescent="0.3">
      <c r="A138">
        <v>113</v>
      </c>
      <c r="B138" s="2">
        <v>1244.6638395437217</v>
      </c>
      <c r="C138" s="2">
        <v>187.33616045627832</v>
      </c>
      <c r="D138" s="2">
        <f t="shared" si="1"/>
        <v>35094.837014500459</v>
      </c>
    </row>
    <row r="139" spans="1:4" x14ac:dyDescent="0.3">
      <c r="A139">
        <v>114</v>
      </c>
      <c r="B139" s="2">
        <v>1238.2739553274405</v>
      </c>
      <c r="C139" s="2">
        <v>-17.27395532744049</v>
      </c>
      <c r="D139" s="2">
        <f t="shared" si="1"/>
        <v>298.38953265440966</v>
      </c>
    </row>
    <row r="140" spans="1:4" x14ac:dyDescent="0.3">
      <c r="A140">
        <v>115</v>
      </c>
      <c r="B140" s="2">
        <v>1231.8876655698491</v>
      </c>
      <c r="C140" s="2">
        <v>-37.887665569849105</v>
      </c>
      <c r="D140" s="2">
        <f t="shared" si="1"/>
        <v>1435.4752023327294</v>
      </c>
    </row>
    <row r="141" spans="1:4" x14ac:dyDescent="0.3">
      <c r="A141">
        <v>116</v>
      </c>
      <c r="B141" s="2">
        <v>1225.5049702709482</v>
      </c>
      <c r="C141" s="2">
        <v>-62.504970270948206</v>
      </c>
      <c r="D141" s="2">
        <f t="shared" si="1"/>
        <v>3906.8713085721192</v>
      </c>
    </row>
    <row r="142" spans="1:4" x14ac:dyDescent="0.3">
      <c r="A142">
        <v>117</v>
      </c>
      <c r="B142" s="2">
        <v>1219.1258694307373</v>
      </c>
      <c r="C142" s="2">
        <v>-116.12586943073734</v>
      </c>
      <c r="D142" s="2">
        <f t="shared" si="1"/>
        <v>13485.217551044656</v>
      </c>
    </row>
    <row r="143" spans="1:4" x14ac:dyDescent="0.3">
      <c r="A143">
        <v>118</v>
      </c>
      <c r="B143" s="2">
        <v>1212.7503630492167</v>
      </c>
      <c r="C143" s="2">
        <v>-156.75036304921673</v>
      </c>
      <c r="D143" s="2">
        <f t="shared" si="1"/>
        <v>24570.67631606125</v>
      </c>
    </row>
    <row r="144" spans="1:4" x14ac:dyDescent="0.3">
      <c r="A144">
        <v>119</v>
      </c>
      <c r="B144" s="2">
        <v>1206.3784511263862</v>
      </c>
      <c r="C144" s="2">
        <v>-46.378451126386153</v>
      </c>
      <c r="D144" s="2">
        <f t="shared" si="1"/>
        <v>2150.9607288825891</v>
      </c>
    </row>
    <row r="145" spans="1:4" x14ac:dyDescent="0.3">
      <c r="A145">
        <v>120</v>
      </c>
      <c r="B145" s="2">
        <v>1200.0101336622461</v>
      </c>
      <c r="C145" s="2">
        <v>385.98986633775394</v>
      </c>
      <c r="D145" s="2">
        <f t="shared" si="1"/>
        <v>148988.17691543716</v>
      </c>
    </row>
    <row r="146" spans="1:4" x14ac:dyDescent="0.3">
      <c r="A146">
        <v>121</v>
      </c>
      <c r="B146" s="2">
        <v>1193.6454106567958</v>
      </c>
      <c r="C146" s="2">
        <v>120.35458934320422</v>
      </c>
      <c r="D146" s="2">
        <f t="shared" si="1"/>
        <v>14485.227175971328</v>
      </c>
    </row>
    <row r="147" spans="1:4" x14ac:dyDescent="0.3">
      <c r="A147">
        <v>122</v>
      </c>
      <c r="B147" s="2">
        <v>1187.2842821100357</v>
      </c>
      <c r="C147" s="2">
        <v>-39.284282110035747</v>
      </c>
      <c r="D147" s="2">
        <f t="shared" si="1"/>
        <v>1543.2548209008746</v>
      </c>
    </row>
    <row r="148" spans="1:4" x14ac:dyDescent="0.3">
      <c r="A148">
        <v>123</v>
      </c>
      <c r="B148" s="2">
        <v>1180.9267480219662</v>
      </c>
      <c r="C148" s="2">
        <v>-107.9267480219662</v>
      </c>
      <c r="D148" s="2">
        <f t="shared" si="1"/>
        <v>11648.182938596987</v>
      </c>
    </row>
    <row r="149" spans="1:4" x14ac:dyDescent="0.3">
      <c r="A149">
        <v>124</v>
      </c>
      <c r="B149" s="2">
        <v>1174.5728083925865</v>
      </c>
      <c r="C149" s="2">
        <v>110.42719160741353</v>
      </c>
      <c r="D149" s="2">
        <f t="shared" si="1"/>
        <v>12194.164646300422</v>
      </c>
    </row>
    <row r="150" spans="1:4" x14ac:dyDescent="0.3">
      <c r="A150">
        <v>125</v>
      </c>
      <c r="B150" s="2">
        <v>1168.222463221897</v>
      </c>
      <c r="C150" s="2">
        <v>69.777536778103013</v>
      </c>
      <c r="D150" s="2">
        <f t="shared" si="1"/>
        <v>4868.9046388195184</v>
      </c>
    </row>
    <row r="151" spans="1:4" x14ac:dyDescent="0.3">
      <c r="A151">
        <v>126</v>
      </c>
      <c r="B151" s="2">
        <v>1161.8757125098978</v>
      </c>
      <c r="C151" s="2">
        <v>-42.875712509897767</v>
      </c>
      <c r="D151" s="2">
        <f t="shared" si="1"/>
        <v>1838.3267232314038</v>
      </c>
    </row>
    <row r="152" spans="1:4" x14ac:dyDescent="0.3">
      <c r="A152">
        <v>127</v>
      </c>
      <c r="B152" s="2">
        <v>1155.5325562565886</v>
      </c>
      <c r="C152" s="2">
        <v>-8.5325562565885775</v>
      </c>
      <c r="D152" s="2">
        <f t="shared" si="1"/>
        <v>72.804516271848883</v>
      </c>
    </row>
    <row r="153" spans="1:4" x14ac:dyDescent="0.3">
      <c r="A153">
        <v>128</v>
      </c>
      <c r="B153" s="2">
        <v>1149.1929944619699</v>
      </c>
      <c r="C153" s="2">
        <v>-78.192994461969874</v>
      </c>
      <c r="D153" s="2">
        <f t="shared" si="1"/>
        <v>6114.1443829296513</v>
      </c>
    </row>
    <row r="154" spans="1:4" x14ac:dyDescent="0.3">
      <c r="A154">
        <v>129</v>
      </c>
      <c r="B154" s="2">
        <v>1142.857027126041</v>
      </c>
      <c r="C154" s="2">
        <v>-114.85702712604098</v>
      </c>
      <c r="D154" s="2">
        <f t="shared" si="1"/>
        <v>13192.136680232112</v>
      </c>
    </row>
    <row r="155" spans="1:4" x14ac:dyDescent="0.3">
      <c r="A155">
        <v>130</v>
      </c>
      <c r="B155" s="2">
        <v>1136.5246542488023</v>
      </c>
      <c r="C155" s="2">
        <v>-187.52465424880234</v>
      </c>
      <c r="D155" s="2">
        <f t="shared" ref="D155:D205" si="2">C155*C155</f>
        <v>35165.495951132856</v>
      </c>
    </row>
    <row r="156" spans="1:4" x14ac:dyDescent="0.3">
      <c r="A156">
        <v>131</v>
      </c>
      <c r="B156" s="2">
        <v>1130.195875830254</v>
      </c>
      <c r="C156" s="2">
        <v>-141.19587583025395</v>
      </c>
      <c r="D156" s="2">
        <f t="shared" si="2"/>
        <v>19936.275351472494</v>
      </c>
    </row>
    <row r="157" spans="1:4" x14ac:dyDescent="0.3">
      <c r="A157">
        <v>132</v>
      </c>
      <c r="B157" s="2">
        <v>1123.8706918703958</v>
      </c>
      <c r="C157" s="2">
        <v>365.12930812960417</v>
      </c>
      <c r="D157" s="2">
        <f t="shared" si="2"/>
        <v>133319.41165520344</v>
      </c>
    </row>
    <row r="158" spans="1:4" x14ac:dyDescent="0.3">
      <c r="A158">
        <v>133</v>
      </c>
      <c r="B158" s="2">
        <v>1117.549102369228</v>
      </c>
      <c r="C158" s="2">
        <v>85.450897630772033</v>
      </c>
      <c r="D158" s="2">
        <f t="shared" si="2"/>
        <v>7301.8559059046811</v>
      </c>
    </row>
    <row r="159" spans="1:4" x14ac:dyDescent="0.3">
      <c r="A159">
        <v>134</v>
      </c>
      <c r="B159" s="2">
        <v>1111.2311073267499</v>
      </c>
      <c r="C159" s="2">
        <v>-119.23110732674991</v>
      </c>
      <c r="D159" s="2">
        <f t="shared" si="2"/>
        <v>14216.056954362955</v>
      </c>
    </row>
    <row r="160" spans="1:4" x14ac:dyDescent="0.3">
      <c r="A160">
        <v>135</v>
      </c>
      <c r="B160" s="2">
        <v>1104.9167067429623</v>
      </c>
      <c r="C160" s="2">
        <v>-136.91670674296233</v>
      </c>
      <c r="D160" s="2">
        <f t="shared" si="2"/>
        <v>18746.184585338346</v>
      </c>
    </row>
    <row r="161" spans="1:4" x14ac:dyDescent="0.3">
      <c r="A161">
        <v>136</v>
      </c>
      <c r="B161" s="2">
        <v>1098.6059006178646</v>
      </c>
      <c r="C161" s="2">
        <v>26.394099382135437</v>
      </c>
      <c r="D161" s="2">
        <f t="shared" si="2"/>
        <v>696.64848219404223</v>
      </c>
    </row>
    <row r="162" spans="1:4" x14ac:dyDescent="0.3">
      <c r="A162">
        <v>137</v>
      </c>
      <c r="B162" s="2">
        <v>1092.2986889514573</v>
      </c>
      <c r="C162" s="2">
        <v>93.701311048542721</v>
      </c>
      <c r="D162" s="2">
        <f t="shared" si="2"/>
        <v>8779.9356922157549</v>
      </c>
    </row>
    <row r="163" spans="1:4" x14ac:dyDescent="0.3">
      <c r="A163">
        <v>138</v>
      </c>
      <c r="B163" s="2">
        <v>1085.9950717437403</v>
      </c>
      <c r="C163" s="2">
        <v>-114.99507174374025</v>
      </c>
      <c r="D163" s="2">
        <f t="shared" si="2"/>
        <v>13223.866525347968</v>
      </c>
    </row>
    <row r="164" spans="1:4" x14ac:dyDescent="0.3">
      <c r="A164">
        <v>139</v>
      </c>
      <c r="B164" s="2">
        <v>1079.695048994713</v>
      </c>
      <c r="C164" s="2">
        <v>-19.695048994713034</v>
      </c>
      <c r="D164" s="2">
        <f t="shared" si="2"/>
        <v>387.89495490414686</v>
      </c>
    </row>
    <row r="165" spans="1:4" x14ac:dyDescent="0.3">
      <c r="A165">
        <v>140</v>
      </c>
      <c r="B165" s="2">
        <v>1073.3986207043765</v>
      </c>
      <c r="C165" s="2">
        <v>-149.39862070437653</v>
      </c>
      <c r="D165" s="2">
        <f t="shared" si="2"/>
        <v>22319.947868370164</v>
      </c>
    </row>
    <row r="166" spans="1:4" x14ac:dyDescent="0.3">
      <c r="A166">
        <v>141</v>
      </c>
      <c r="B166" s="2">
        <v>1067.1057868727296</v>
      </c>
      <c r="C166" s="2">
        <v>-102.1057868727296</v>
      </c>
      <c r="D166" s="2">
        <f t="shared" si="2"/>
        <v>10425.591712899279</v>
      </c>
    </row>
    <row r="167" spans="1:4" x14ac:dyDescent="0.3">
      <c r="A167">
        <v>142</v>
      </c>
      <c r="B167" s="2">
        <v>1060.8165474997734</v>
      </c>
      <c r="C167" s="2">
        <v>-158.81654749977338</v>
      </c>
      <c r="D167" s="2">
        <f t="shared" si="2"/>
        <v>25222.695759747774</v>
      </c>
    </row>
    <row r="168" spans="1:4" x14ac:dyDescent="0.3">
      <c r="A168">
        <v>143</v>
      </c>
      <c r="B168" s="2">
        <v>1054.530902585507</v>
      </c>
      <c r="C168" s="2">
        <v>-121.53090258550696</v>
      </c>
      <c r="D168" s="2">
        <f t="shared" si="2"/>
        <v>14769.760283247984</v>
      </c>
    </row>
    <row r="169" spans="1:4" x14ac:dyDescent="0.3">
      <c r="A169">
        <v>144</v>
      </c>
      <c r="B169" s="2">
        <v>1048.2488521299308</v>
      </c>
      <c r="C169" s="2">
        <v>354.75114787006919</v>
      </c>
      <c r="D169" s="2">
        <f t="shared" si="2"/>
        <v>125848.3769151317</v>
      </c>
    </row>
    <row r="170" spans="1:4" x14ac:dyDescent="0.3">
      <c r="A170">
        <v>145</v>
      </c>
      <c r="B170" s="2">
        <v>1041.9703961330449</v>
      </c>
      <c r="C170" s="2">
        <v>45.029603866955085</v>
      </c>
      <c r="D170" s="2">
        <f t="shared" si="2"/>
        <v>2027.6652244148963</v>
      </c>
    </row>
    <row r="171" spans="1:4" x14ac:dyDescent="0.3">
      <c r="A171">
        <v>146</v>
      </c>
      <c r="B171" s="2">
        <v>1035.6955345948491</v>
      </c>
      <c r="C171" s="2">
        <v>-82.69553459484905</v>
      </c>
      <c r="D171" s="2">
        <f t="shared" si="2"/>
        <v>6838.5514419278761</v>
      </c>
    </row>
    <row r="172" spans="1:4" x14ac:dyDescent="0.3">
      <c r="A172">
        <v>147</v>
      </c>
      <c r="B172" s="2">
        <v>1029.4242675153434</v>
      </c>
      <c r="C172" s="2">
        <v>-98.424267515343445</v>
      </c>
      <c r="D172" s="2">
        <f t="shared" si="2"/>
        <v>9687.3364359318912</v>
      </c>
    </row>
    <row r="173" spans="1:4" x14ac:dyDescent="0.3">
      <c r="A173">
        <v>148</v>
      </c>
      <c r="B173" s="2">
        <v>1023.156594894528</v>
      </c>
      <c r="C173" s="2">
        <v>6.8434051054720157</v>
      </c>
      <c r="D173" s="2">
        <f t="shared" si="2"/>
        <v>46.832193437600452</v>
      </c>
    </row>
    <row r="174" spans="1:4" x14ac:dyDescent="0.3">
      <c r="A174">
        <v>149</v>
      </c>
      <c r="B174" s="2">
        <v>1016.8925167324027</v>
      </c>
      <c r="C174" s="2">
        <v>65.107483267597331</v>
      </c>
      <c r="D174" s="2">
        <f t="shared" si="2"/>
        <v>4238.9843774404662</v>
      </c>
    </row>
    <row r="175" spans="1:4" x14ac:dyDescent="0.3">
      <c r="A175">
        <v>150</v>
      </c>
      <c r="B175" s="2">
        <v>1010.6320330289676</v>
      </c>
      <c r="C175" s="2">
        <v>-108.63203302896761</v>
      </c>
      <c r="D175" s="2">
        <f t="shared" si="2"/>
        <v>11800.918600006709</v>
      </c>
    </row>
    <row r="176" spans="1:4" x14ac:dyDescent="0.3">
      <c r="A176">
        <v>151</v>
      </c>
      <c r="B176" s="2">
        <v>1004.3751437842227</v>
      </c>
      <c r="C176" s="2">
        <v>-36.375143784222701</v>
      </c>
      <c r="D176" s="2">
        <f t="shared" si="2"/>
        <v>1323.1510853228754</v>
      </c>
    </row>
    <row r="177" spans="1:4" x14ac:dyDescent="0.3">
      <c r="A177">
        <v>152</v>
      </c>
      <c r="B177" s="2">
        <v>998.12184899816793</v>
      </c>
      <c r="C177" s="2">
        <v>-124.12184899816793</v>
      </c>
      <c r="D177" s="2">
        <f t="shared" si="2"/>
        <v>15406.233398724002</v>
      </c>
    </row>
    <row r="178" spans="1:4" x14ac:dyDescent="0.3">
      <c r="A178">
        <v>153</v>
      </c>
      <c r="B178" s="2">
        <v>991.8721486708032</v>
      </c>
      <c r="C178" s="2">
        <v>-101.8721486708032</v>
      </c>
      <c r="D178" s="2">
        <f t="shared" si="2"/>
        <v>10377.934674806231</v>
      </c>
    </row>
    <row r="179" spans="1:4" x14ac:dyDescent="0.3">
      <c r="A179">
        <v>154</v>
      </c>
      <c r="B179" s="2">
        <v>985.62604280212884</v>
      </c>
      <c r="C179" s="2">
        <v>-160.62604280212884</v>
      </c>
      <c r="D179" s="2">
        <f t="shared" si="2"/>
        <v>25800.725626271324</v>
      </c>
    </row>
    <row r="180" spans="1:4" x14ac:dyDescent="0.3">
      <c r="A180">
        <v>155</v>
      </c>
      <c r="B180" s="2">
        <v>979.38353139214473</v>
      </c>
      <c r="C180" s="2">
        <v>-28.383531392144732</v>
      </c>
      <c r="D180" s="2">
        <f t="shared" si="2"/>
        <v>805.62485428886544</v>
      </c>
    </row>
    <row r="181" spans="1:4" x14ac:dyDescent="0.3">
      <c r="A181">
        <v>156</v>
      </c>
      <c r="B181" s="2">
        <v>973.14461444085066</v>
      </c>
      <c r="C181" s="2">
        <v>411.85538555914934</v>
      </c>
      <c r="D181" s="2">
        <f t="shared" si="2"/>
        <v>169624.85861407555</v>
      </c>
    </row>
    <row r="182" spans="1:4" x14ac:dyDescent="0.3">
      <c r="A182">
        <v>157</v>
      </c>
      <c r="B182" s="2">
        <v>966.90929194824685</v>
      </c>
      <c r="C182" s="2">
        <v>-1.909291948246846</v>
      </c>
      <c r="D182" s="2">
        <f t="shared" si="2"/>
        <v>3.6453957436402367</v>
      </c>
    </row>
    <row r="183" spans="1:4" x14ac:dyDescent="0.3">
      <c r="A183">
        <v>158</v>
      </c>
      <c r="B183" s="2">
        <v>960.67756391433318</v>
      </c>
      <c r="C183" s="2">
        <v>-80.677563914333177</v>
      </c>
      <c r="D183" s="2">
        <f t="shared" si="2"/>
        <v>6508.8693191513148</v>
      </c>
    </row>
    <row r="184" spans="1:4" x14ac:dyDescent="0.3">
      <c r="A184">
        <v>159</v>
      </c>
      <c r="B184" s="2">
        <v>954.44943033910965</v>
      </c>
      <c r="C184" s="2">
        <v>-64.449430339109654</v>
      </c>
      <c r="D184" s="2">
        <f t="shared" si="2"/>
        <v>4153.7290710357474</v>
      </c>
    </row>
    <row r="185" spans="1:4" x14ac:dyDescent="0.3">
      <c r="A185">
        <v>160</v>
      </c>
      <c r="B185" s="2">
        <v>948.22489122257605</v>
      </c>
      <c r="C185" s="2">
        <v>45.775108777423952</v>
      </c>
      <c r="D185" s="2">
        <f t="shared" si="2"/>
        <v>2095.3605835849953</v>
      </c>
    </row>
    <row r="186" spans="1:4" x14ac:dyDescent="0.3">
      <c r="A186">
        <v>161</v>
      </c>
      <c r="B186" s="2">
        <v>942.00394656473293</v>
      </c>
      <c r="C186" s="2">
        <v>87.996053435267072</v>
      </c>
      <c r="D186" s="2">
        <f t="shared" si="2"/>
        <v>7743.3054201823779</v>
      </c>
    </row>
    <row r="187" spans="1:4" x14ac:dyDescent="0.3">
      <c r="A187">
        <v>162</v>
      </c>
      <c r="B187" s="2">
        <v>935.78659636557995</v>
      </c>
      <c r="C187" s="2">
        <v>-89.786596365579953</v>
      </c>
      <c r="D187" s="2">
        <f t="shared" si="2"/>
        <v>8061.632886915575</v>
      </c>
    </row>
    <row r="188" spans="1:4" x14ac:dyDescent="0.3">
      <c r="A188">
        <v>163</v>
      </c>
      <c r="B188" s="2">
        <v>929.57284062511712</v>
      </c>
      <c r="C188" s="2">
        <v>-25.572840625117124</v>
      </c>
      <c r="D188" s="2">
        <f t="shared" si="2"/>
        <v>653.97017763764075</v>
      </c>
    </row>
    <row r="189" spans="1:4" x14ac:dyDescent="0.3">
      <c r="A189">
        <v>164</v>
      </c>
      <c r="B189" s="2">
        <v>923.36267934334455</v>
      </c>
      <c r="C189" s="2">
        <v>-59.362679343344553</v>
      </c>
      <c r="D189" s="2">
        <f t="shared" si="2"/>
        <v>3523.9276988207462</v>
      </c>
    </row>
    <row r="190" spans="1:4" x14ac:dyDescent="0.3">
      <c r="A190">
        <v>165</v>
      </c>
      <c r="B190" s="2">
        <v>917.15611252026213</v>
      </c>
      <c r="C190" s="2">
        <v>-63.156112520262127</v>
      </c>
      <c r="D190" s="2">
        <f t="shared" si="2"/>
        <v>3988.6945486720106</v>
      </c>
    </row>
    <row r="191" spans="1:4" x14ac:dyDescent="0.3">
      <c r="A191">
        <v>166</v>
      </c>
      <c r="B191" s="2">
        <v>910.95314015586962</v>
      </c>
      <c r="C191" s="2">
        <v>-131.95314015586962</v>
      </c>
      <c r="D191" s="2">
        <f t="shared" si="2"/>
        <v>17411.631196994571</v>
      </c>
    </row>
    <row r="192" spans="1:4" x14ac:dyDescent="0.3">
      <c r="A192">
        <v>167</v>
      </c>
      <c r="B192" s="2">
        <v>904.75376225016748</v>
      </c>
      <c r="C192" s="2">
        <v>17.246237749832517</v>
      </c>
      <c r="D192" s="2">
        <f t="shared" si="2"/>
        <v>297.43271652374813</v>
      </c>
    </row>
    <row r="193" spans="1:4" x14ac:dyDescent="0.3">
      <c r="A193">
        <v>168</v>
      </c>
      <c r="B193" s="2">
        <v>898.55797880315549</v>
      </c>
      <c r="C193" s="2">
        <v>379.44202119684451</v>
      </c>
      <c r="D193" s="2">
        <f t="shared" si="2"/>
        <v>143976.24744994659</v>
      </c>
    </row>
    <row r="194" spans="1:4" x14ac:dyDescent="0.3">
      <c r="A194">
        <v>169</v>
      </c>
      <c r="B194" s="2">
        <v>892.36578981483376</v>
      </c>
      <c r="C194" s="2">
        <v>12.634210185166239</v>
      </c>
      <c r="D194" s="2">
        <f t="shared" si="2"/>
        <v>159.62326700295833</v>
      </c>
    </row>
    <row r="195" spans="1:4" x14ac:dyDescent="0.3">
      <c r="A195">
        <v>170</v>
      </c>
      <c r="B195" s="2">
        <v>886.17719528520217</v>
      </c>
      <c r="C195" s="2">
        <v>-43.177195285202174</v>
      </c>
      <c r="D195" s="2">
        <f t="shared" si="2"/>
        <v>1864.2701926964849</v>
      </c>
    </row>
    <row r="196" spans="1:4" x14ac:dyDescent="0.3">
      <c r="A196">
        <v>171</v>
      </c>
      <c r="B196" s="2">
        <v>879.99219521426073</v>
      </c>
      <c r="C196" s="2">
        <v>-93.992195214260732</v>
      </c>
      <c r="D196" s="2">
        <f t="shared" si="2"/>
        <v>8834.5327611956982</v>
      </c>
    </row>
    <row r="197" spans="1:4" x14ac:dyDescent="0.3">
      <c r="A197">
        <v>172</v>
      </c>
      <c r="B197" s="2">
        <v>873.81078960200932</v>
      </c>
      <c r="C197" s="2">
        <v>50.189210397990678</v>
      </c>
      <c r="D197" s="2">
        <f t="shared" si="2"/>
        <v>2518.9568403737758</v>
      </c>
    </row>
    <row r="198" spans="1:4" x14ac:dyDescent="0.3">
      <c r="A198">
        <v>173</v>
      </c>
      <c r="B198" s="2">
        <v>867.63297844844828</v>
      </c>
      <c r="C198" s="2">
        <v>107.36702155155172</v>
      </c>
      <c r="D198" s="2">
        <f t="shared" si="2"/>
        <v>11527.67731685137</v>
      </c>
    </row>
    <row r="199" spans="1:4" x14ac:dyDescent="0.3">
      <c r="A199">
        <v>174</v>
      </c>
      <c r="B199" s="2">
        <v>861.45876175357739</v>
      </c>
      <c r="C199" s="2">
        <v>-35.458761753577392</v>
      </c>
      <c r="D199" s="2">
        <f t="shared" si="2"/>
        <v>1257.3237850969629</v>
      </c>
    </row>
    <row r="200" spans="1:4" x14ac:dyDescent="0.3">
      <c r="A200">
        <v>175</v>
      </c>
      <c r="B200" s="2">
        <v>855.28813951739664</v>
      </c>
      <c r="C200" s="2">
        <v>23.711860482603356</v>
      </c>
      <c r="D200" s="2">
        <f t="shared" si="2"/>
        <v>562.25232754644662</v>
      </c>
    </row>
    <row r="201" spans="1:4" x14ac:dyDescent="0.3">
      <c r="A201">
        <v>176</v>
      </c>
      <c r="B201" s="2">
        <v>849.12111173990604</v>
      </c>
      <c r="C201" s="2">
        <v>-234.12111173990604</v>
      </c>
      <c r="D201" s="2">
        <f t="shared" si="2"/>
        <v>54812.694962329573</v>
      </c>
    </row>
    <row r="202" spans="1:4" x14ac:dyDescent="0.3">
      <c r="A202">
        <v>177</v>
      </c>
      <c r="B202" s="2">
        <v>842.9576784211057</v>
      </c>
      <c r="C202" s="2">
        <v>-112.9576784211057</v>
      </c>
      <c r="D202" s="2">
        <f t="shared" si="2"/>
        <v>12759.437114285927</v>
      </c>
    </row>
    <row r="203" spans="1:4" x14ac:dyDescent="0.3">
      <c r="A203">
        <v>178</v>
      </c>
      <c r="B203" s="2">
        <v>836.79783956099527</v>
      </c>
      <c r="C203" s="2">
        <v>-29.797839560995271</v>
      </c>
      <c r="D203" s="2">
        <f t="shared" si="2"/>
        <v>887.91124250281484</v>
      </c>
    </row>
    <row r="204" spans="1:4" x14ac:dyDescent="0.3">
      <c r="A204">
        <v>179</v>
      </c>
      <c r="B204" s="2">
        <v>830.64159515957522</v>
      </c>
      <c r="C204" s="2">
        <v>68.358404840424782</v>
      </c>
      <c r="D204" s="2">
        <f t="shared" si="2"/>
        <v>4672.8715123274105</v>
      </c>
    </row>
    <row r="205" spans="1:4" ht="15" thickBot="1" x14ac:dyDescent="0.35">
      <c r="A205" s="3">
        <v>180</v>
      </c>
      <c r="B205" s="94">
        <v>824.48894521684542</v>
      </c>
      <c r="C205" s="94">
        <v>364.51105478315458</v>
      </c>
      <c r="D205" s="2">
        <f t="shared" si="2"/>
        <v>132868.3090591279</v>
      </c>
    </row>
  </sheetData>
  <mergeCells count="1">
    <mergeCell ref="F24:G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14CF-75F0-48A9-ABA3-7C4FA2124154}">
  <sheetPr>
    <tabColor rgb="FFFF0000"/>
  </sheetPr>
  <dimension ref="C3:F184"/>
  <sheetViews>
    <sheetView workbookViewId="0">
      <selection activeCell="E5" sqref="E5:E184"/>
    </sheetView>
  </sheetViews>
  <sheetFormatPr defaultRowHeight="14.4" x14ac:dyDescent="0.3"/>
  <cols>
    <col min="5" max="5" width="9.21875" bestFit="1" customWidth="1"/>
    <col min="6" max="6" width="10.6640625" customWidth="1"/>
  </cols>
  <sheetData>
    <row r="3" spans="3:6" ht="15" thickBot="1" x14ac:dyDescent="0.35"/>
    <row r="4" spans="3:6" ht="15" thickBot="1" x14ac:dyDescent="0.35">
      <c r="C4" s="20" t="s">
        <v>180</v>
      </c>
      <c r="D4" s="21" t="s">
        <v>182</v>
      </c>
      <c r="E4" s="21" t="s">
        <v>181</v>
      </c>
      <c r="F4" s="23" t="s">
        <v>216</v>
      </c>
    </row>
    <row r="5" spans="3:6" x14ac:dyDescent="0.3">
      <c r="C5" s="15" t="s">
        <v>0</v>
      </c>
      <c r="D5" s="16">
        <v>1</v>
      </c>
      <c r="E5" s="95">
        <v>1989</v>
      </c>
      <c r="F5" s="24">
        <f>LN(E5)</f>
        <v>7.5953872788539725</v>
      </c>
    </row>
    <row r="6" spans="3:6" x14ac:dyDescent="0.3">
      <c r="C6" s="15" t="s">
        <v>1</v>
      </c>
      <c r="D6" s="16">
        <v>2</v>
      </c>
      <c r="E6" s="95">
        <v>1725</v>
      </c>
      <c r="F6" s="24">
        <f t="shared" ref="F6:F69" si="0">LN(E6)</f>
        <v>7.4529823294654598</v>
      </c>
    </row>
    <row r="7" spans="3:6" x14ac:dyDescent="0.3">
      <c r="C7" s="15" t="s">
        <v>2</v>
      </c>
      <c r="D7" s="16">
        <v>3</v>
      </c>
      <c r="E7" s="95">
        <v>1776</v>
      </c>
      <c r="F7" s="24">
        <f t="shared" si="0"/>
        <v>7.4821189235521155</v>
      </c>
    </row>
    <row r="8" spans="3:6" x14ac:dyDescent="0.3">
      <c r="C8" s="15" t="s">
        <v>3</v>
      </c>
      <c r="D8" s="16">
        <v>4</v>
      </c>
      <c r="E8" s="95">
        <v>2181</v>
      </c>
      <c r="F8" s="24">
        <f t="shared" si="0"/>
        <v>7.6875387662016292</v>
      </c>
    </row>
    <row r="9" spans="3:6" x14ac:dyDescent="0.3">
      <c r="C9" s="15" t="s">
        <v>4</v>
      </c>
      <c r="D9" s="16">
        <v>5</v>
      </c>
      <c r="E9" s="95">
        <v>2156</v>
      </c>
      <c r="F9" s="24">
        <f t="shared" si="0"/>
        <v>7.6760099320288875</v>
      </c>
    </row>
    <row r="10" spans="3:6" x14ac:dyDescent="0.3">
      <c r="C10" s="15" t="s">
        <v>5</v>
      </c>
      <c r="D10" s="16">
        <v>6</v>
      </c>
      <c r="E10" s="95">
        <v>1870</v>
      </c>
      <c r="F10" s="24">
        <f t="shared" si="0"/>
        <v>7.5336937098486327</v>
      </c>
    </row>
    <row r="11" spans="3:6" x14ac:dyDescent="0.3">
      <c r="C11" s="15" t="s">
        <v>6</v>
      </c>
      <c r="D11" s="16">
        <v>7</v>
      </c>
      <c r="E11" s="95">
        <v>1936</v>
      </c>
      <c r="F11" s="24">
        <f t="shared" si="0"/>
        <v>7.568379267836522</v>
      </c>
    </row>
    <row r="12" spans="3:6" x14ac:dyDescent="0.3">
      <c r="C12" s="15" t="s">
        <v>7</v>
      </c>
      <c r="D12" s="16">
        <v>8</v>
      </c>
      <c r="E12" s="95">
        <v>1599</v>
      </c>
      <c r="F12" s="24">
        <f t="shared" si="0"/>
        <v>7.3771337128339542</v>
      </c>
    </row>
    <row r="13" spans="3:6" x14ac:dyDescent="0.3">
      <c r="C13" s="15" t="s">
        <v>8</v>
      </c>
      <c r="D13" s="16">
        <v>9</v>
      </c>
      <c r="E13" s="95">
        <v>1735</v>
      </c>
      <c r="F13" s="24">
        <f t="shared" si="0"/>
        <v>7.4587626923809598</v>
      </c>
    </row>
    <row r="14" spans="3:6" x14ac:dyDescent="0.3">
      <c r="C14" s="15" t="s">
        <v>9</v>
      </c>
      <c r="D14" s="16">
        <v>10</v>
      </c>
      <c r="E14" s="95">
        <v>1650</v>
      </c>
      <c r="F14" s="24">
        <f t="shared" si="0"/>
        <v>7.4085305668946262</v>
      </c>
    </row>
    <row r="15" spans="3:6" x14ac:dyDescent="0.3">
      <c r="C15" s="15" t="s">
        <v>10</v>
      </c>
      <c r="D15" s="16">
        <v>11</v>
      </c>
      <c r="E15" s="95">
        <v>1614</v>
      </c>
      <c r="F15" s="24">
        <f t="shared" si="0"/>
        <v>7.3864708488298945</v>
      </c>
    </row>
    <row r="16" spans="3:6" x14ac:dyDescent="0.3">
      <c r="C16" s="15" t="s">
        <v>11</v>
      </c>
      <c r="D16" s="16">
        <v>12</v>
      </c>
      <c r="E16" s="95">
        <v>2285</v>
      </c>
      <c r="F16" s="24">
        <f t="shared" si="0"/>
        <v>7.7341213033283047</v>
      </c>
    </row>
    <row r="17" spans="3:6" x14ac:dyDescent="0.3">
      <c r="C17" s="15" t="s">
        <v>12</v>
      </c>
      <c r="D17" s="16">
        <v>13</v>
      </c>
      <c r="E17" s="95">
        <v>2031</v>
      </c>
      <c r="F17" s="24">
        <f t="shared" si="0"/>
        <v>7.616283561580385</v>
      </c>
    </row>
    <row r="18" spans="3:6" x14ac:dyDescent="0.3">
      <c r="C18" s="15" t="s">
        <v>13</v>
      </c>
      <c r="D18" s="16">
        <v>14</v>
      </c>
      <c r="E18" s="95">
        <v>1793</v>
      </c>
      <c r="F18" s="24">
        <f t="shared" si="0"/>
        <v>7.491645473605133</v>
      </c>
    </row>
    <row r="19" spans="3:6" x14ac:dyDescent="0.3">
      <c r="C19" s="15" t="s">
        <v>14</v>
      </c>
      <c r="D19" s="16">
        <v>15</v>
      </c>
      <c r="E19" s="95">
        <v>1875</v>
      </c>
      <c r="F19" s="24">
        <f t="shared" si="0"/>
        <v>7.5363639384045111</v>
      </c>
    </row>
    <row r="20" spans="3:6" x14ac:dyDescent="0.3">
      <c r="C20" s="15" t="s">
        <v>15</v>
      </c>
      <c r="D20" s="16">
        <v>16</v>
      </c>
      <c r="E20" s="95">
        <v>2244</v>
      </c>
      <c r="F20" s="24">
        <f t="shared" si="0"/>
        <v>7.7160152666425867</v>
      </c>
    </row>
    <row r="21" spans="3:6" x14ac:dyDescent="0.3">
      <c r="C21" s="15" t="s">
        <v>16</v>
      </c>
      <c r="D21" s="16">
        <v>17</v>
      </c>
      <c r="E21" s="95">
        <v>2173</v>
      </c>
      <c r="F21" s="24">
        <f t="shared" si="0"/>
        <v>7.6838639802564295</v>
      </c>
    </row>
    <row r="22" spans="3:6" x14ac:dyDescent="0.3">
      <c r="C22" s="15" t="s">
        <v>17</v>
      </c>
      <c r="D22" s="16">
        <v>18</v>
      </c>
      <c r="E22" s="95">
        <v>1900</v>
      </c>
      <c r="F22" s="24">
        <f t="shared" si="0"/>
        <v>7.5496091651545321</v>
      </c>
    </row>
    <row r="23" spans="3:6" x14ac:dyDescent="0.3">
      <c r="C23" s="15" t="s">
        <v>18</v>
      </c>
      <c r="D23" s="16">
        <v>19</v>
      </c>
      <c r="E23" s="95">
        <v>1985</v>
      </c>
      <c r="F23" s="24">
        <f t="shared" si="0"/>
        <v>7.5933741931212904</v>
      </c>
    </row>
    <row r="24" spans="3:6" x14ac:dyDescent="0.3">
      <c r="C24" s="15" t="s">
        <v>19</v>
      </c>
      <c r="D24" s="16">
        <v>20</v>
      </c>
      <c r="E24" s="95">
        <v>1709</v>
      </c>
      <c r="F24" s="24">
        <f t="shared" si="0"/>
        <v>7.4436636831155907</v>
      </c>
    </row>
    <row r="25" spans="3:6" x14ac:dyDescent="0.3">
      <c r="C25" s="15" t="s">
        <v>20</v>
      </c>
      <c r="D25" s="16">
        <v>21</v>
      </c>
      <c r="E25" s="95">
        <v>1746</v>
      </c>
      <c r="F25" s="24">
        <f t="shared" si="0"/>
        <v>7.4650827363995473</v>
      </c>
    </row>
    <row r="26" spans="3:6" x14ac:dyDescent="0.3">
      <c r="C26" s="15" t="s">
        <v>21</v>
      </c>
      <c r="D26" s="16">
        <v>22</v>
      </c>
      <c r="E26" s="95">
        <v>1669</v>
      </c>
      <c r="F26" s="24">
        <f t="shared" si="0"/>
        <v>7.4199799236618347</v>
      </c>
    </row>
    <row r="27" spans="3:6" x14ac:dyDescent="0.3">
      <c r="C27" s="15" t="s">
        <v>22</v>
      </c>
      <c r="D27" s="16">
        <v>23</v>
      </c>
      <c r="E27" s="95">
        <v>1784</v>
      </c>
      <c r="F27" s="24">
        <f t="shared" si="0"/>
        <v>7.486613313139955</v>
      </c>
    </row>
    <row r="28" spans="3:6" x14ac:dyDescent="0.3">
      <c r="C28" s="15" t="s">
        <v>23</v>
      </c>
      <c r="D28" s="16">
        <v>24</v>
      </c>
      <c r="E28" s="95">
        <v>2421</v>
      </c>
      <c r="F28" s="24">
        <f t="shared" si="0"/>
        <v>7.7919359569380582</v>
      </c>
    </row>
    <row r="29" spans="3:6" x14ac:dyDescent="0.3">
      <c r="C29" s="15" t="s">
        <v>24</v>
      </c>
      <c r="D29" s="16">
        <v>25</v>
      </c>
      <c r="E29" s="95">
        <v>1948</v>
      </c>
      <c r="F29" s="24">
        <f t="shared" si="0"/>
        <v>7.5745584842024805</v>
      </c>
    </row>
    <row r="30" spans="3:6" x14ac:dyDescent="0.3">
      <c r="C30" s="15" t="s">
        <v>25</v>
      </c>
      <c r="D30" s="16">
        <v>26</v>
      </c>
      <c r="E30" s="95">
        <v>1845</v>
      </c>
      <c r="F30" s="24">
        <f t="shared" si="0"/>
        <v>7.5202345564746276</v>
      </c>
    </row>
    <row r="31" spans="3:6" x14ac:dyDescent="0.3">
      <c r="C31" s="15" t="s">
        <v>26</v>
      </c>
      <c r="D31" s="16">
        <v>27</v>
      </c>
      <c r="E31" s="95">
        <v>1880</v>
      </c>
      <c r="F31" s="24">
        <f t="shared" si="0"/>
        <v>7.5390270558239951</v>
      </c>
    </row>
    <row r="32" spans="3:6" x14ac:dyDescent="0.3">
      <c r="C32" s="15" t="s">
        <v>27</v>
      </c>
      <c r="D32" s="16">
        <v>28</v>
      </c>
      <c r="E32" s="95">
        <v>2144</v>
      </c>
      <c r="F32" s="24">
        <f t="shared" si="0"/>
        <v>7.6704285221906927</v>
      </c>
    </row>
    <row r="33" spans="3:6" x14ac:dyDescent="0.3">
      <c r="C33" s="15" t="s">
        <v>28</v>
      </c>
      <c r="D33" s="16">
        <v>29</v>
      </c>
      <c r="E33" s="95">
        <v>2115</v>
      </c>
      <c r="F33" s="24">
        <f t="shared" si="0"/>
        <v>7.6568100914803781</v>
      </c>
    </row>
    <row r="34" spans="3:6" x14ac:dyDescent="0.3">
      <c r="C34" s="15" t="s">
        <v>29</v>
      </c>
      <c r="D34" s="16">
        <v>30</v>
      </c>
      <c r="E34" s="95">
        <v>1854</v>
      </c>
      <c r="F34" s="24">
        <f t="shared" si="0"/>
        <v>7.5251007461258004</v>
      </c>
    </row>
    <row r="35" spans="3:6" x14ac:dyDescent="0.3">
      <c r="C35" s="15" t="s">
        <v>30</v>
      </c>
      <c r="D35" s="16">
        <v>31</v>
      </c>
      <c r="E35" s="95">
        <v>1742</v>
      </c>
      <c r="F35" s="24">
        <f t="shared" si="0"/>
        <v>7.4627891574124483</v>
      </c>
    </row>
    <row r="36" spans="3:6" x14ac:dyDescent="0.3">
      <c r="C36" s="15" t="s">
        <v>31</v>
      </c>
      <c r="D36" s="16">
        <v>32</v>
      </c>
      <c r="E36" s="95">
        <v>1685</v>
      </c>
      <c r="F36" s="24">
        <f t="shared" si="0"/>
        <v>7.4295208427864621</v>
      </c>
    </row>
    <row r="37" spans="3:6" x14ac:dyDescent="0.3">
      <c r="C37" s="15" t="s">
        <v>32</v>
      </c>
      <c r="D37" s="16">
        <v>33</v>
      </c>
      <c r="E37" s="95">
        <v>1640</v>
      </c>
      <c r="F37" s="24">
        <f t="shared" si="0"/>
        <v>7.4024515208182438</v>
      </c>
    </row>
    <row r="38" spans="3:6" x14ac:dyDescent="0.3">
      <c r="C38" s="15" t="s">
        <v>33</v>
      </c>
      <c r="D38" s="16">
        <v>34</v>
      </c>
      <c r="E38" s="95">
        <v>1495</v>
      </c>
      <c r="F38" s="24">
        <f t="shared" si="0"/>
        <v>7.3098814858247865</v>
      </c>
    </row>
    <row r="39" spans="3:6" x14ac:dyDescent="0.3">
      <c r="C39" s="15" t="s">
        <v>34</v>
      </c>
      <c r="D39" s="16">
        <v>35</v>
      </c>
      <c r="E39" s="95">
        <v>1726</v>
      </c>
      <c r="F39" s="24">
        <f t="shared" si="0"/>
        <v>7.4535618716433731</v>
      </c>
    </row>
    <row r="40" spans="3:6" x14ac:dyDescent="0.3">
      <c r="C40" s="15" t="s">
        <v>35</v>
      </c>
      <c r="D40" s="16">
        <v>36</v>
      </c>
      <c r="E40" s="95">
        <v>2182</v>
      </c>
      <c r="F40" s="24">
        <f t="shared" si="0"/>
        <v>7.687997166393016</v>
      </c>
    </row>
    <row r="41" spans="3:6" x14ac:dyDescent="0.3">
      <c r="C41" s="15" t="s">
        <v>36</v>
      </c>
      <c r="D41" s="16">
        <v>37</v>
      </c>
      <c r="E41" s="95">
        <v>1839</v>
      </c>
      <c r="F41" s="24">
        <f t="shared" si="0"/>
        <v>7.5169772246043207</v>
      </c>
    </row>
    <row r="42" spans="3:6" x14ac:dyDescent="0.3">
      <c r="C42" s="15" t="s">
        <v>37</v>
      </c>
      <c r="D42" s="16">
        <v>38</v>
      </c>
      <c r="E42" s="95">
        <v>1581</v>
      </c>
      <c r="F42" s="24">
        <f t="shared" si="0"/>
        <v>7.3658128372094724</v>
      </c>
    </row>
    <row r="43" spans="3:6" x14ac:dyDescent="0.3">
      <c r="C43" s="15" t="s">
        <v>38</v>
      </c>
      <c r="D43" s="16">
        <v>39</v>
      </c>
      <c r="E43" s="95">
        <v>1504</v>
      </c>
      <c r="F43" s="24">
        <f t="shared" si="0"/>
        <v>7.3158835045097854</v>
      </c>
    </row>
    <row r="44" spans="3:6" x14ac:dyDescent="0.3">
      <c r="C44" s="15" t="s">
        <v>39</v>
      </c>
      <c r="D44" s="16">
        <v>40</v>
      </c>
      <c r="E44" s="95">
        <v>1909</v>
      </c>
      <c r="F44" s="24">
        <f t="shared" si="0"/>
        <v>7.5543348237257479</v>
      </c>
    </row>
    <row r="45" spans="3:6" x14ac:dyDescent="0.3">
      <c r="C45" s="15" t="s">
        <v>40</v>
      </c>
      <c r="D45" s="16">
        <v>41</v>
      </c>
      <c r="E45" s="95">
        <v>1924</v>
      </c>
      <c r="F45" s="24">
        <f t="shared" si="0"/>
        <v>7.5621616312256519</v>
      </c>
    </row>
    <row r="46" spans="3:6" x14ac:dyDescent="0.3">
      <c r="C46" s="15" t="s">
        <v>41</v>
      </c>
      <c r="D46" s="16">
        <v>42</v>
      </c>
      <c r="E46" s="95">
        <v>1607</v>
      </c>
      <c r="F46" s="24">
        <f t="shared" si="0"/>
        <v>7.3821243657375124</v>
      </c>
    </row>
    <row r="47" spans="3:6" x14ac:dyDescent="0.3">
      <c r="C47" s="15" t="s">
        <v>42</v>
      </c>
      <c r="D47" s="16">
        <v>43</v>
      </c>
      <c r="E47" s="95">
        <v>1600</v>
      </c>
      <c r="F47" s="24">
        <f t="shared" si="0"/>
        <v>7.3777589082278725</v>
      </c>
    </row>
    <row r="48" spans="3:6" x14ac:dyDescent="0.3">
      <c r="C48" s="15" t="s">
        <v>43</v>
      </c>
      <c r="D48" s="16">
        <v>44</v>
      </c>
      <c r="E48" s="95">
        <v>1449</v>
      </c>
      <c r="F48" s="24">
        <f t="shared" si="0"/>
        <v>7.2786289423206822</v>
      </c>
    </row>
    <row r="49" spans="3:6" x14ac:dyDescent="0.3">
      <c r="C49" s="15" t="s">
        <v>44</v>
      </c>
      <c r="D49" s="16">
        <v>45</v>
      </c>
      <c r="E49" s="95">
        <v>1421</v>
      </c>
      <c r="F49" s="24">
        <f t="shared" si="0"/>
        <v>7.2591161280971006</v>
      </c>
    </row>
    <row r="50" spans="3:6" x14ac:dyDescent="0.3">
      <c r="C50" s="15" t="s">
        <v>45</v>
      </c>
      <c r="D50" s="16">
        <v>46</v>
      </c>
      <c r="E50" s="95">
        <v>1405</v>
      </c>
      <c r="F50" s="24">
        <f t="shared" si="0"/>
        <v>7.2477925817678459</v>
      </c>
    </row>
    <row r="51" spans="3:6" x14ac:dyDescent="0.3">
      <c r="C51" s="15" t="s">
        <v>46</v>
      </c>
      <c r="D51" s="16">
        <v>47</v>
      </c>
      <c r="E51" s="95">
        <v>1469</v>
      </c>
      <c r="F51" s="24">
        <f t="shared" si="0"/>
        <v>7.2923371761738771</v>
      </c>
    </row>
    <row r="52" spans="3:6" x14ac:dyDescent="0.3">
      <c r="C52" s="15" t="s">
        <v>47</v>
      </c>
      <c r="D52" s="16">
        <v>48</v>
      </c>
      <c r="E52" s="95">
        <v>1903</v>
      </c>
      <c r="F52" s="24">
        <f t="shared" si="0"/>
        <v>7.5511868672961491</v>
      </c>
    </row>
    <row r="53" spans="3:6" x14ac:dyDescent="0.3">
      <c r="C53" s="15" t="s">
        <v>48</v>
      </c>
      <c r="D53" s="16">
        <v>49</v>
      </c>
      <c r="E53" s="95">
        <v>1745</v>
      </c>
      <c r="F53" s="24">
        <f t="shared" si="0"/>
        <v>7.4645098346365275</v>
      </c>
    </row>
    <row r="54" spans="3:6" x14ac:dyDescent="0.3">
      <c r="C54" s="15" t="s">
        <v>49</v>
      </c>
      <c r="D54" s="16">
        <v>50</v>
      </c>
      <c r="E54" s="95">
        <v>1558</v>
      </c>
      <c r="F54" s="24">
        <f t="shared" si="0"/>
        <v>7.3511582264306936</v>
      </c>
    </row>
    <row r="55" spans="3:6" x14ac:dyDescent="0.3">
      <c r="C55" s="15" t="s">
        <v>50</v>
      </c>
      <c r="D55" s="16">
        <v>51</v>
      </c>
      <c r="E55" s="95">
        <v>1480</v>
      </c>
      <c r="F55" s="24">
        <f t="shared" si="0"/>
        <v>7.2997973667581606</v>
      </c>
    </row>
    <row r="56" spans="3:6" x14ac:dyDescent="0.3">
      <c r="C56" s="15" t="s">
        <v>51</v>
      </c>
      <c r="D56" s="16">
        <v>52</v>
      </c>
      <c r="E56" s="95">
        <v>1836</v>
      </c>
      <c r="F56" s="24">
        <f t="shared" si="0"/>
        <v>7.5153445711804361</v>
      </c>
    </row>
    <row r="57" spans="3:6" x14ac:dyDescent="0.3">
      <c r="C57" s="15" t="s">
        <v>52</v>
      </c>
      <c r="D57" s="16">
        <v>53</v>
      </c>
      <c r="E57" s="95">
        <v>1738</v>
      </c>
      <c r="F57" s="24">
        <f t="shared" si="0"/>
        <v>7.4604903058253376</v>
      </c>
    </row>
    <row r="58" spans="3:6" x14ac:dyDescent="0.3">
      <c r="C58" s="15" t="s">
        <v>53</v>
      </c>
      <c r="D58" s="16">
        <v>54</v>
      </c>
      <c r="E58" s="95">
        <v>1550</v>
      </c>
      <c r="F58" s="24">
        <f t="shared" si="0"/>
        <v>7.3460102099132927</v>
      </c>
    </row>
    <row r="59" spans="3:6" x14ac:dyDescent="0.3">
      <c r="C59" s="15" t="s">
        <v>54</v>
      </c>
      <c r="D59" s="16">
        <v>55</v>
      </c>
      <c r="E59" s="95">
        <v>1628</v>
      </c>
      <c r="F59" s="24">
        <f t="shared" si="0"/>
        <v>7.3951075465624854</v>
      </c>
    </row>
    <row r="60" spans="3:6" x14ac:dyDescent="0.3">
      <c r="C60" s="15" t="s">
        <v>55</v>
      </c>
      <c r="D60" s="16">
        <v>56</v>
      </c>
      <c r="E60" s="95">
        <v>1480</v>
      </c>
      <c r="F60" s="24">
        <f t="shared" si="0"/>
        <v>7.2997973667581606</v>
      </c>
    </row>
    <row r="61" spans="3:6" x14ac:dyDescent="0.3">
      <c r="C61" s="15" t="s">
        <v>56</v>
      </c>
      <c r="D61" s="16">
        <v>57</v>
      </c>
      <c r="E61" s="95">
        <v>1411</v>
      </c>
      <c r="F61" s="24">
        <f t="shared" si="0"/>
        <v>7.2520539518528144</v>
      </c>
    </row>
    <row r="62" spans="3:6" x14ac:dyDescent="0.3">
      <c r="C62" s="15" t="s">
        <v>57</v>
      </c>
      <c r="D62" s="16">
        <v>58</v>
      </c>
      <c r="E62" s="95">
        <v>1393</v>
      </c>
      <c r="F62" s="24">
        <f t="shared" si="0"/>
        <v>7.2392149737798057</v>
      </c>
    </row>
    <row r="63" spans="3:6" x14ac:dyDescent="0.3">
      <c r="C63" s="15" t="s">
        <v>58</v>
      </c>
      <c r="D63" s="16">
        <v>59</v>
      </c>
      <c r="E63" s="95">
        <v>1418</v>
      </c>
      <c r="F63" s="24">
        <f t="shared" si="0"/>
        <v>7.2570027070920728</v>
      </c>
    </row>
    <row r="64" spans="3:6" x14ac:dyDescent="0.3">
      <c r="C64" s="15" t="s">
        <v>59</v>
      </c>
      <c r="D64" s="16">
        <v>60</v>
      </c>
      <c r="E64" s="95">
        <v>1884</v>
      </c>
      <c r="F64" s="24">
        <f t="shared" si="0"/>
        <v>7.5411524551363085</v>
      </c>
    </row>
    <row r="65" spans="3:6" x14ac:dyDescent="0.3">
      <c r="C65" s="15" t="s">
        <v>60</v>
      </c>
      <c r="D65" s="16">
        <v>61</v>
      </c>
      <c r="E65" s="95">
        <v>1687</v>
      </c>
      <c r="F65" s="24">
        <f t="shared" si="0"/>
        <v>7.4307070825459682</v>
      </c>
    </row>
    <row r="66" spans="3:6" x14ac:dyDescent="0.3">
      <c r="C66" s="15" t="s">
        <v>61</v>
      </c>
      <c r="D66" s="16">
        <v>62</v>
      </c>
      <c r="E66" s="95">
        <v>1448</v>
      </c>
      <c r="F66" s="24">
        <f t="shared" si="0"/>
        <v>7.2779385729456614</v>
      </c>
    </row>
    <row r="67" spans="3:6" x14ac:dyDescent="0.3">
      <c r="C67" s="15" t="s">
        <v>62</v>
      </c>
      <c r="D67" s="16">
        <v>63</v>
      </c>
      <c r="E67" s="95">
        <v>1462</v>
      </c>
      <c r="F67" s="24">
        <f t="shared" si="0"/>
        <v>7.2875606403097235</v>
      </c>
    </row>
    <row r="68" spans="3:6" x14ac:dyDescent="0.3">
      <c r="C68" s="15" t="s">
        <v>63</v>
      </c>
      <c r="D68" s="16">
        <v>64</v>
      </c>
      <c r="E68" s="95">
        <v>1675</v>
      </c>
      <c r="F68" s="24">
        <f t="shared" si="0"/>
        <v>7.4235684442591667</v>
      </c>
    </row>
    <row r="69" spans="3:6" x14ac:dyDescent="0.3">
      <c r="C69" s="15" t="s">
        <v>64</v>
      </c>
      <c r="D69" s="16">
        <v>65</v>
      </c>
      <c r="E69" s="95">
        <v>1603</v>
      </c>
      <c r="F69" s="24">
        <f t="shared" si="0"/>
        <v>7.3796321526095525</v>
      </c>
    </row>
    <row r="70" spans="3:6" x14ac:dyDescent="0.3">
      <c r="C70" s="15" t="s">
        <v>65</v>
      </c>
      <c r="D70" s="16">
        <v>66</v>
      </c>
      <c r="E70" s="95">
        <v>1489</v>
      </c>
      <c r="F70" s="24">
        <f t="shared" ref="F70:F133" si="1">LN(E70)</f>
        <v>7.3058600326840093</v>
      </c>
    </row>
    <row r="71" spans="3:6" x14ac:dyDescent="0.3">
      <c r="C71" s="15" t="s">
        <v>66</v>
      </c>
      <c r="D71" s="16">
        <v>67</v>
      </c>
      <c r="E71" s="95">
        <v>1578</v>
      </c>
      <c r="F71" s="24">
        <f t="shared" si="1"/>
        <v>7.3639135014058192</v>
      </c>
    </row>
    <row r="72" spans="3:6" x14ac:dyDescent="0.3">
      <c r="C72" s="15" t="s">
        <v>67</v>
      </c>
      <c r="D72" s="16">
        <v>68</v>
      </c>
      <c r="E72" s="95">
        <v>1369</v>
      </c>
      <c r="F72" s="24">
        <f t="shared" si="1"/>
        <v>7.2218358252884487</v>
      </c>
    </row>
    <row r="73" spans="3:6" x14ac:dyDescent="0.3">
      <c r="C73" s="15" t="s">
        <v>68</v>
      </c>
      <c r="D73" s="16">
        <v>69</v>
      </c>
      <c r="E73" s="95">
        <v>1368</v>
      </c>
      <c r="F73" s="24">
        <f t="shared" si="1"/>
        <v>7.2211050981824956</v>
      </c>
    </row>
    <row r="74" spans="3:6" x14ac:dyDescent="0.3">
      <c r="C74" s="15" t="s">
        <v>69</v>
      </c>
      <c r="D74" s="16">
        <v>70</v>
      </c>
      <c r="E74" s="95">
        <v>1301</v>
      </c>
      <c r="F74" s="24">
        <f t="shared" si="1"/>
        <v>7.1708884785125049</v>
      </c>
    </row>
    <row r="75" spans="3:6" x14ac:dyDescent="0.3">
      <c r="C75" s="15" t="s">
        <v>70</v>
      </c>
      <c r="D75" s="16">
        <v>71</v>
      </c>
      <c r="E75" s="95">
        <v>1345</v>
      </c>
      <c r="F75" s="24">
        <f t="shared" si="1"/>
        <v>7.2041492920359396</v>
      </c>
    </row>
    <row r="76" spans="3:6" x14ac:dyDescent="0.3">
      <c r="C76" s="15" t="s">
        <v>71</v>
      </c>
      <c r="D76" s="16">
        <v>72</v>
      </c>
      <c r="E76" s="95">
        <v>1912</v>
      </c>
      <c r="F76" s="24">
        <f t="shared" si="1"/>
        <v>7.5559050936113463</v>
      </c>
    </row>
    <row r="77" spans="3:6" x14ac:dyDescent="0.3">
      <c r="C77" s="15" t="s">
        <v>72</v>
      </c>
      <c r="D77" s="16">
        <v>73</v>
      </c>
      <c r="E77" s="95">
        <v>1645</v>
      </c>
      <c r="F77" s="24">
        <f t="shared" si="1"/>
        <v>7.4054956631994724</v>
      </c>
    </row>
    <row r="78" spans="3:6" x14ac:dyDescent="0.3">
      <c r="C78" s="15" t="s">
        <v>73</v>
      </c>
      <c r="D78" s="16">
        <v>74</v>
      </c>
      <c r="E78" s="95">
        <v>1387</v>
      </c>
      <c r="F78" s="24">
        <f t="shared" si="1"/>
        <v>7.2348984203148312</v>
      </c>
    </row>
    <row r="79" spans="3:6" x14ac:dyDescent="0.3">
      <c r="C79" s="15" t="s">
        <v>74</v>
      </c>
      <c r="D79" s="16">
        <v>75</v>
      </c>
      <c r="E79" s="95">
        <v>1451</v>
      </c>
      <c r="F79" s="24">
        <f t="shared" si="1"/>
        <v>7.2800082528841878</v>
      </c>
    </row>
    <row r="80" spans="3:6" x14ac:dyDescent="0.3">
      <c r="C80" s="15" t="s">
        <v>75</v>
      </c>
      <c r="D80" s="16">
        <v>76</v>
      </c>
      <c r="E80" s="95">
        <v>1669</v>
      </c>
      <c r="F80" s="24">
        <f t="shared" si="1"/>
        <v>7.4199799236618347</v>
      </c>
    </row>
    <row r="81" spans="3:6" x14ac:dyDescent="0.3">
      <c r="C81" s="15" t="s">
        <v>76</v>
      </c>
      <c r="D81" s="16">
        <v>77</v>
      </c>
      <c r="E81" s="95">
        <v>1657</v>
      </c>
      <c r="F81" s="24">
        <f t="shared" si="1"/>
        <v>7.4127640174265625</v>
      </c>
    </row>
    <row r="82" spans="3:6" x14ac:dyDescent="0.3">
      <c r="C82" s="15" t="s">
        <v>77</v>
      </c>
      <c r="D82" s="16">
        <v>78</v>
      </c>
      <c r="E82" s="95">
        <v>1503</v>
      </c>
      <c r="F82" s="24">
        <f t="shared" si="1"/>
        <v>7.3152183897529746</v>
      </c>
    </row>
    <row r="83" spans="3:6" x14ac:dyDescent="0.3">
      <c r="C83" s="15" t="s">
        <v>78</v>
      </c>
      <c r="D83" s="16">
        <v>79</v>
      </c>
      <c r="E83" s="95">
        <v>1482</v>
      </c>
      <c r="F83" s="24">
        <f t="shared" si="1"/>
        <v>7.301147805856032</v>
      </c>
    </row>
    <row r="84" spans="3:6" x14ac:dyDescent="0.3">
      <c r="C84" s="15" t="s">
        <v>79</v>
      </c>
      <c r="D84" s="16">
        <v>80</v>
      </c>
      <c r="E84" s="95">
        <v>1268</v>
      </c>
      <c r="F84" s="24">
        <f t="shared" si="1"/>
        <v>7.1451961349971711</v>
      </c>
    </row>
    <row r="85" spans="3:6" x14ac:dyDescent="0.3">
      <c r="C85" s="15" t="s">
        <v>80</v>
      </c>
      <c r="D85" s="16">
        <v>81</v>
      </c>
      <c r="E85" s="95">
        <v>1364</v>
      </c>
      <c r="F85" s="24">
        <f t="shared" si="1"/>
        <v>7.2181768384034077</v>
      </c>
    </row>
    <row r="86" spans="3:6" x14ac:dyDescent="0.3">
      <c r="C86" s="15" t="s">
        <v>81</v>
      </c>
      <c r="D86" s="16">
        <v>82</v>
      </c>
      <c r="E86" s="95">
        <v>1254</v>
      </c>
      <c r="F86" s="24">
        <f t="shared" si="1"/>
        <v>7.1340937211928663</v>
      </c>
    </row>
    <row r="87" spans="3:6" x14ac:dyDescent="0.3">
      <c r="C87" s="15" t="s">
        <v>82</v>
      </c>
      <c r="D87" s="16">
        <v>83</v>
      </c>
      <c r="E87" s="95">
        <v>1302</v>
      </c>
      <c r="F87" s="24">
        <f t="shared" si="1"/>
        <v>7.1716568227685142</v>
      </c>
    </row>
    <row r="88" spans="3:6" x14ac:dyDescent="0.3">
      <c r="C88" s="15" t="s">
        <v>83</v>
      </c>
      <c r="D88" s="16">
        <v>84</v>
      </c>
      <c r="E88" s="95">
        <v>1816</v>
      </c>
      <c r="F88" s="24">
        <f t="shared" si="1"/>
        <v>7.5043915591612382</v>
      </c>
    </row>
    <row r="89" spans="3:6" x14ac:dyDescent="0.3">
      <c r="C89" s="15" t="s">
        <v>84</v>
      </c>
      <c r="D89" s="16">
        <v>85</v>
      </c>
      <c r="E89" s="95">
        <v>1462</v>
      </c>
      <c r="F89" s="24">
        <f t="shared" si="1"/>
        <v>7.2875606403097235</v>
      </c>
    </row>
    <row r="90" spans="3:6" x14ac:dyDescent="0.3">
      <c r="C90" s="15" t="s">
        <v>85</v>
      </c>
      <c r="D90" s="16">
        <v>86</v>
      </c>
      <c r="E90" s="95">
        <v>1375</v>
      </c>
      <c r="F90" s="24">
        <f t="shared" si="1"/>
        <v>7.2262090101006713</v>
      </c>
    </row>
    <row r="91" spans="3:6" x14ac:dyDescent="0.3">
      <c r="C91" s="15" t="s">
        <v>86</v>
      </c>
      <c r="D91" s="16">
        <v>87</v>
      </c>
      <c r="E91" s="95">
        <v>1352</v>
      </c>
      <c r="F91" s="24">
        <f t="shared" si="1"/>
        <v>7.2093402566029097</v>
      </c>
    </row>
    <row r="92" spans="3:6" x14ac:dyDescent="0.3">
      <c r="C92" s="15" t="s">
        <v>87</v>
      </c>
      <c r="D92" s="16">
        <v>88</v>
      </c>
      <c r="E92" s="95">
        <v>1566</v>
      </c>
      <c r="F92" s="24">
        <f t="shared" si="1"/>
        <v>7.3562798765507482</v>
      </c>
    </row>
    <row r="93" spans="3:6" x14ac:dyDescent="0.3">
      <c r="C93" s="15" t="s">
        <v>88</v>
      </c>
      <c r="D93" s="16">
        <v>89</v>
      </c>
      <c r="E93" s="95">
        <v>1546</v>
      </c>
      <c r="F93" s="24">
        <f t="shared" si="1"/>
        <v>7.3434262291473669</v>
      </c>
    </row>
    <row r="94" spans="3:6" x14ac:dyDescent="0.3">
      <c r="C94" s="15" t="s">
        <v>89</v>
      </c>
      <c r="D94" s="16">
        <v>90</v>
      </c>
      <c r="E94" s="95">
        <v>1371</v>
      </c>
      <c r="F94" s="24">
        <f t="shared" si="1"/>
        <v>7.2232956795623142</v>
      </c>
    </row>
    <row r="95" spans="3:6" x14ac:dyDescent="0.3">
      <c r="C95" s="15" t="s">
        <v>90</v>
      </c>
      <c r="D95" s="16">
        <v>91</v>
      </c>
      <c r="E95" s="95">
        <v>1367</v>
      </c>
      <c r="F95" s="24">
        <f t="shared" si="1"/>
        <v>7.2203738367239492</v>
      </c>
    </row>
    <row r="96" spans="3:6" x14ac:dyDescent="0.3">
      <c r="C96" s="15" t="s">
        <v>91</v>
      </c>
      <c r="D96" s="16">
        <v>92</v>
      </c>
      <c r="E96" s="95">
        <v>1307</v>
      </c>
      <c r="F96" s="24">
        <f t="shared" si="1"/>
        <v>7.1754897136242217</v>
      </c>
    </row>
    <row r="97" spans="3:6" x14ac:dyDescent="0.3">
      <c r="C97" s="15" t="s">
        <v>92</v>
      </c>
      <c r="D97" s="16">
        <v>93</v>
      </c>
      <c r="E97" s="95">
        <v>1263</v>
      </c>
      <c r="F97" s="24">
        <f t="shared" si="1"/>
        <v>7.1412451223504911</v>
      </c>
    </row>
    <row r="98" spans="3:6" x14ac:dyDescent="0.3">
      <c r="C98" s="15" t="s">
        <v>93</v>
      </c>
      <c r="D98" s="16">
        <v>94</v>
      </c>
      <c r="E98" s="95">
        <v>1158</v>
      </c>
      <c r="F98" s="24">
        <f t="shared" si="1"/>
        <v>7.0544496581329401</v>
      </c>
    </row>
    <row r="99" spans="3:6" x14ac:dyDescent="0.3">
      <c r="C99" s="15" t="s">
        <v>94</v>
      </c>
      <c r="D99" s="16">
        <v>95</v>
      </c>
      <c r="E99" s="95">
        <v>1298</v>
      </c>
      <c r="F99" s="24">
        <f t="shared" si="1"/>
        <v>7.1685798972640349</v>
      </c>
    </row>
    <row r="100" spans="3:6" x14ac:dyDescent="0.3">
      <c r="C100" s="15" t="s">
        <v>95</v>
      </c>
      <c r="D100" s="16">
        <v>96</v>
      </c>
      <c r="E100" s="95">
        <v>1796</v>
      </c>
      <c r="F100" s="24">
        <f t="shared" si="1"/>
        <v>7.4933172488621453</v>
      </c>
    </row>
    <row r="101" spans="3:6" x14ac:dyDescent="0.3">
      <c r="C101" s="15" t="s">
        <v>96</v>
      </c>
      <c r="D101" s="16">
        <v>97</v>
      </c>
      <c r="E101" s="95">
        <v>1430</v>
      </c>
      <c r="F101" s="24">
        <f t="shared" si="1"/>
        <v>7.2654297232539529</v>
      </c>
    </row>
    <row r="102" spans="3:6" x14ac:dyDescent="0.3">
      <c r="C102" s="15" t="s">
        <v>97</v>
      </c>
      <c r="D102" s="16">
        <v>98</v>
      </c>
      <c r="E102" s="95">
        <v>1314</v>
      </c>
      <c r="F102" s="24">
        <f t="shared" si="1"/>
        <v>7.1808311990445555</v>
      </c>
    </row>
    <row r="103" spans="3:6" x14ac:dyDescent="0.3">
      <c r="C103" s="15" t="s">
        <v>98</v>
      </c>
      <c r="D103" s="16">
        <v>99</v>
      </c>
      <c r="E103" s="95">
        <v>1320</v>
      </c>
      <c r="F103" s="24">
        <f t="shared" si="1"/>
        <v>7.1853870155804165</v>
      </c>
    </row>
    <row r="104" spans="3:6" x14ac:dyDescent="0.3">
      <c r="C104" s="15" t="s">
        <v>99</v>
      </c>
      <c r="D104" s="16">
        <v>100</v>
      </c>
      <c r="E104" s="95">
        <v>1471</v>
      </c>
      <c r="F104" s="24">
        <f t="shared" si="1"/>
        <v>7.293697720601438</v>
      </c>
    </row>
    <row r="105" spans="3:6" x14ac:dyDescent="0.3">
      <c r="C105" s="15" t="s">
        <v>100</v>
      </c>
      <c r="D105" s="16">
        <v>101</v>
      </c>
      <c r="E105" s="95">
        <v>1489</v>
      </c>
      <c r="F105" s="24">
        <f t="shared" si="1"/>
        <v>7.3058600326840093</v>
      </c>
    </row>
    <row r="106" spans="3:6" x14ac:dyDescent="0.3">
      <c r="C106" s="15" t="s">
        <v>101</v>
      </c>
      <c r="D106" s="16">
        <v>102</v>
      </c>
      <c r="E106" s="95">
        <v>1292</v>
      </c>
      <c r="F106" s="24">
        <f t="shared" si="1"/>
        <v>7.1639466843425472</v>
      </c>
    </row>
    <row r="107" spans="3:6" x14ac:dyDescent="0.3">
      <c r="C107" s="15" t="s">
        <v>102</v>
      </c>
      <c r="D107" s="16">
        <v>103</v>
      </c>
      <c r="E107" s="95">
        <v>1351</v>
      </c>
      <c r="F107" s="24">
        <f t="shared" si="1"/>
        <v>7.2086003379601991</v>
      </c>
    </row>
    <row r="108" spans="3:6" x14ac:dyDescent="0.3">
      <c r="C108" s="15" t="s">
        <v>103</v>
      </c>
      <c r="D108" s="16">
        <v>104</v>
      </c>
      <c r="E108" s="95">
        <v>1263</v>
      </c>
      <c r="F108" s="24">
        <f t="shared" si="1"/>
        <v>7.1412451223504911</v>
      </c>
    </row>
    <row r="109" spans="3:6" x14ac:dyDescent="0.3">
      <c r="C109" s="15" t="s">
        <v>104</v>
      </c>
      <c r="D109" s="16">
        <v>105</v>
      </c>
      <c r="E109" s="95">
        <v>1205</v>
      </c>
      <c r="F109" s="24">
        <f t="shared" si="1"/>
        <v>7.0942348459247553</v>
      </c>
    </row>
    <row r="110" spans="3:6" x14ac:dyDescent="0.3">
      <c r="C110" s="15" t="s">
        <v>105</v>
      </c>
      <c r="D110" s="16">
        <v>106</v>
      </c>
      <c r="E110" s="95">
        <v>1093</v>
      </c>
      <c r="F110" s="24">
        <f t="shared" si="1"/>
        <v>6.9966814881765389</v>
      </c>
    </row>
    <row r="111" spans="3:6" x14ac:dyDescent="0.3">
      <c r="C111" s="15" t="s">
        <v>106</v>
      </c>
      <c r="D111" s="16">
        <v>107</v>
      </c>
      <c r="E111" s="95">
        <v>1255</v>
      </c>
      <c r="F111" s="24">
        <f t="shared" si="1"/>
        <v>7.134890851565884</v>
      </c>
    </row>
    <row r="112" spans="3:6" x14ac:dyDescent="0.3">
      <c r="C112" s="15" t="s">
        <v>107</v>
      </c>
      <c r="D112" s="16">
        <v>108</v>
      </c>
      <c r="E112" s="95">
        <v>1699</v>
      </c>
      <c r="F112" s="24">
        <f t="shared" si="1"/>
        <v>7.4377951216719325</v>
      </c>
    </row>
    <row r="113" spans="3:6" x14ac:dyDescent="0.3">
      <c r="C113" s="15" t="s">
        <v>108</v>
      </c>
      <c r="D113" s="16">
        <v>109</v>
      </c>
      <c r="E113" s="95">
        <v>1392</v>
      </c>
      <c r="F113" s="24">
        <f t="shared" si="1"/>
        <v>7.2384968408943653</v>
      </c>
    </row>
    <row r="114" spans="3:6" x14ac:dyDescent="0.3">
      <c r="C114" s="15" t="s">
        <v>109</v>
      </c>
      <c r="D114" s="16">
        <v>110</v>
      </c>
      <c r="E114" s="95">
        <v>1248</v>
      </c>
      <c r="F114" s="24">
        <f t="shared" si="1"/>
        <v>7.1292975489293733</v>
      </c>
    </row>
    <row r="115" spans="3:6" x14ac:dyDescent="0.3">
      <c r="C115" s="15" t="s">
        <v>110</v>
      </c>
      <c r="D115" s="16">
        <v>111</v>
      </c>
      <c r="E115" s="95">
        <v>1163</v>
      </c>
      <c r="F115" s="24">
        <f t="shared" si="1"/>
        <v>7.0587581525186645</v>
      </c>
    </row>
    <row r="116" spans="3:6" x14ac:dyDescent="0.3">
      <c r="C116" s="15" t="s">
        <v>111</v>
      </c>
      <c r="D116" s="16">
        <v>112</v>
      </c>
      <c r="E116" s="95">
        <v>1389</v>
      </c>
      <c r="F116" s="24">
        <f t="shared" si="1"/>
        <v>7.2363393427543441</v>
      </c>
    </row>
    <row r="117" spans="3:6" x14ac:dyDescent="0.3">
      <c r="C117" s="15" t="s">
        <v>112</v>
      </c>
      <c r="D117" s="16">
        <v>113</v>
      </c>
      <c r="E117" s="95">
        <v>1432</v>
      </c>
      <c r="F117" s="24">
        <f t="shared" si="1"/>
        <v>7.2668273475205911</v>
      </c>
    </row>
    <row r="118" spans="3:6" x14ac:dyDescent="0.3">
      <c r="C118" s="15" t="s">
        <v>113</v>
      </c>
      <c r="D118" s="16">
        <v>114</v>
      </c>
      <c r="E118" s="95">
        <v>1221</v>
      </c>
      <c r="F118" s="24">
        <f t="shared" si="1"/>
        <v>7.1074254741107046</v>
      </c>
    </row>
    <row r="119" spans="3:6" x14ac:dyDescent="0.3">
      <c r="C119" s="15" t="s">
        <v>114</v>
      </c>
      <c r="D119" s="16">
        <v>115</v>
      </c>
      <c r="E119" s="95">
        <v>1194</v>
      </c>
      <c r="F119" s="24">
        <f t="shared" si="1"/>
        <v>7.0850642939525477</v>
      </c>
    </row>
    <row r="120" spans="3:6" x14ac:dyDescent="0.3">
      <c r="C120" s="15" t="s">
        <v>115</v>
      </c>
      <c r="D120" s="16">
        <v>116</v>
      </c>
      <c r="E120" s="95">
        <v>1163</v>
      </c>
      <c r="F120" s="24">
        <f t="shared" si="1"/>
        <v>7.0587581525186645</v>
      </c>
    </row>
    <row r="121" spans="3:6" x14ac:dyDescent="0.3">
      <c r="C121" s="15" t="s">
        <v>116</v>
      </c>
      <c r="D121" s="16">
        <v>117</v>
      </c>
      <c r="E121" s="95">
        <v>1103</v>
      </c>
      <c r="F121" s="24">
        <f t="shared" si="1"/>
        <v>7.0057890192535028</v>
      </c>
    </row>
    <row r="122" spans="3:6" x14ac:dyDescent="0.3">
      <c r="C122" s="15" t="s">
        <v>117</v>
      </c>
      <c r="D122" s="16">
        <v>118</v>
      </c>
      <c r="E122" s="95">
        <v>1056</v>
      </c>
      <c r="F122" s="24">
        <f t="shared" si="1"/>
        <v>6.9622434642662068</v>
      </c>
    </row>
    <row r="123" spans="3:6" x14ac:dyDescent="0.3">
      <c r="C123" s="15" t="s">
        <v>118</v>
      </c>
      <c r="D123" s="16">
        <v>119</v>
      </c>
      <c r="E123" s="95">
        <v>1160</v>
      </c>
      <c r="F123" s="24">
        <f t="shared" si="1"/>
        <v>7.0561752841004104</v>
      </c>
    </row>
    <row r="124" spans="3:6" x14ac:dyDescent="0.3">
      <c r="C124" s="15" t="s">
        <v>119</v>
      </c>
      <c r="D124" s="16">
        <v>120</v>
      </c>
      <c r="E124" s="95">
        <v>1586</v>
      </c>
      <c r="F124" s="24">
        <f t="shared" si="1"/>
        <v>7.368970402194793</v>
      </c>
    </row>
    <row r="125" spans="3:6" x14ac:dyDescent="0.3">
      <c r="C125" s="15" t="s">
        <v>120</v>
      </c>
      <c r="D125" s="16">
        <v>121</v>
      </c>
      <c r="E125" s="95">
        <v>1314</v>
      </c>
      <c r="F125" s="24">
        <f t="shared" si="1"/>
        <v>7.1808311990445555</v>
      </c>
    </row>
    <row r="126" spans="3:6" x14ac:dyDescent="0.3">
      <c r="C126" s="15" t="s">
        <v>121</v>
      </c>
      <c r="D126" s="16">
        <v>122</v>
      </c>
      <c r="E126" s="95">
        <v>1148</v>
      </c>
      <c r="F126" s="24">
        <f t="shared" si="1"/>
        <v>7.0457765768795113</v>
      </c>
    </row>
    <row r="127" spans="3:6" x14ac:dyDescent="0.3">
      <c r="C127" s="15" t="s">
        <v>122</v>
      </c>
      <c r="D127" s="16">
        <v>123</v>
      </c>
      <c r="E127" s="95">
        <v>1073</v>
      </c>
      <c r="F127" s="24">
        <f t="shared" si="1"/>
        <v>6.9782137426306985</v>
      </c>
    </row>
    <row r="128" spans="3:6" x14ac:dyDescent="0.3">
      <c r="C128" s="15" t="s">
        <v>123</v>
      </c>
      <c r="D128" s="16">
        <v>124</v>
      </c>
      <c r="E128" s="95">
        <v>1285</v>
      </c>
      <c r="F128" s="24">
        <f t="shared" si="1"/>
        <v>7.1585139973293206</v>
      </c>
    </row>
    <row r="129" spans="3:6" x14ac:dyDescent="0.3">
      <c r="C129" s="15" t="s">
        <v>124</v>
      </c>
      <c r="D129" s="16">
        <v>125</v>
      </c>
      <c r="E129" s="95">
        <v>1238</v>
      </c>
      <c r="F129" s="24">
        <f t="shared" si="1"/>
        <v>7.1212524532445416</v>
      </c>
    </row>
    <row r="130" spans="3:6" x14ac:dyDescent="0.3">
      <c r="C130" s="15" t="s">
        <v>125</v>
      </c>
      <c r="D130" s="16">
        <v>126</v>
      </c>
      <c r="E130" s="95">
        <v>1119</v>
      </c>
      <c r="F130" s="24">
        <f t="shared" si="1"/>
        <v>7.020190708311925</v>
      </c>
    </row>
    <row r="131" spans="3:6" x14ac:dyDescent="0.3">
      <c r="C131" s="15" t="s">
        <v>126</v>
      </c>
      <c r="D131" s="16">
        <v>127</v>
      </c>
      <c r="E131" s="95">
        <v>1147</v>
      </c>
      <c r="F131" s="24">
        <f t="shared" si="1"/>
        <v>7.0449051171293711</v>
      </c>
    </row>
    <row r="132" spans="3:6" x14ac:dyDescent="0.3">
      <c r="C132" s="15" t="s">
        <v>127</v>
      </c>
      <c r="D132" s="16">
        <v>128</v>
      </c>
      <c r="E132" s="95">
        <v>1071</v>
      </c>
      <c r="F132" s="24">
        <f t="shared" si="1"/>
        <v>6.9763480704477487</v>
      </c>
    </row>
    <row r="133" spans="3:6" x14ac:dyDescent="0.3">
      <c r="C133" s="15" t="s">
        <v>128</v>
      </c>
      <c r="D133" s="16">
        <v>129</v>
      </c>
      <c r="E133" s="95">
        <v>1028</v>
      </c>
      <c r="F133" s="24">
        <f t="shared" si="1"/>
        <v>6.93537044601511</v>
      </c>
    </row>
    <row r="134" spans="3:6" x14ac:dyDescent="0.3">
      <c r="C134" s="15" t="s">
        <v>129</v>
      </c>
      <c r="D134" s="16">
        <v>130</v>
      </c>
      <c r="E134" s="95">
        <v>949</v>
      </c>
      <c r="F134" s="24">
        <f t="shared" ref="F134:F184" si="2">LN(E134)</f>
        <v>6.8554087986099281</v>
      </c>
    </row>
    <row r="135" spans="3:6" x14ac:dyDescent="0.3">
      <c r="C135" s="15" t="s">
        <v>130</v>
      </c>
      <c r="D135" s="16">
        <v>131</v>
      </c>
      <c r="E135" s="95">
        <v>989</v>
      </c>
      <c r="F135" s="24">
        <f t="shared" si="2"/>
        <v>6.8966943316227125</v>
      </c>
    </row>
    <row r="136" spans="3:6" x14ac:dyDescent="0.3">
      <c r="C136" s="15" t="s">
        <v>131</v>
      </c>
      <c r="D136" s="16">
        <v>132</v>
      </c>
      <c r="E136" s="95">
        <v>1489</v>
      </c>
      <c r="F136" s="24">
        <f t="shared" si="2"/>
        <v>7.3058600326840093</v>
      </c>
    </row>
    <row r="137" spans="3:6" x14ac:dyDescent="0.3">
      <c r="C137" s="15" t="s">
        <v>132</v>
      </c>
      <c r="D137" s="16">
        <v>133</v>
      </c>
      <c r="E137" s="95">
        <v>1203</v>
      </c>
      <c r="F137" s="24">
        <f t="shared" si="2"/>
        <v>7.0925737159746784</v>
      </c>
    </row>
    <row r="138" spans="3:6" x14ac:dyDescent="0.3">
      <c r="C138" s="15" t="s">
        <v>133</v>
      </c>
      <c r="D138" s="16">
        <v>134</v>
      </c>
      <c r="E138" s="95">
        <v>992</v>
      </c>
      <c r="F138" s="24">
        <f t="shared" si="2"/>
        <v>6.8997231072848724</v>
      </c>
    </row>
    <row r="139" spans="3:6" x14ac:dyDescent="0.3">
      <c r="C139" s="15" t="s">
        <v>134</v>
      </c>
      <c r="D139" s="16">
        <v>135</v>
      </c>
      <c r="E139" s="95">
        <v>968</v>
      </c>
      <c r="F139" s="24">
        <f t="shared" si="2"/>
        <v>6.8752320872765766</v>
      </c>
    </row>
    <row r="140" spans="3:6" x14ac:dyDescent="0.3">
      <c r="C140" s="15" t="s">
        <v>135</v>
      </c>
      <c r="D140" s="16">
        <v>136</v>
      </c>
      <c r="E140" s="95">
        <v>1125</v>
      </c>
      <c r="F140" s="24">
        <f t="shared" si="2"/>
        <v>7.0255383146385206</v>
      </c>
    </row>
    <row r="141" spans="3:6" x14ac:dyDescent="0.3">
      <c r="C141" s="15" t="s">
        <v>136</v>
      </c>
      <c r="D141" s="16">
        <v>137</v>
      </c>
      <c r="E141" s="95">
        <v>1186</v>
      </c>
      <c r="F141" s="24">
        <f t="shared" si="2"/>
        <v>7.0783415795576712</v>
      </c>
    </row>
    <row r="142" spans="3:6" x14ac:dyDescent="0.3">
      <c r="C142" s="15" t="s">
        <v>137</v>
      </c>
      <c r="D142" s="16">
        <v>138</v>
      </c>
      <c r="E142" s="95">
        <v>971</v>
      </c>
      <c r="F142" s="24">
        <f t="shared" si="2"/>
        <v>6.8783264682913252</v>
      </c>
    </row>
    <row r="143" spans="3:6" x14ac:dyDescent="0.3">
      <c r="C143" s="15" t="s">
        <v>138</v>
      </c>
      <c r="D143" s="16">
        <v>139</v>
      </c>
      <c r="E143" s="95">
        <v>1060</v>
      </c>
      <c r="F143" s="24">
        <f t="shared" si="2"/>
        <v>6.9660241871061128</v>
      </c>
    </row>
    <row r="144" spans="3:6" x14ac:dyDescent="0.3">
      <c r="C144" s="15" t="s">
        <v>139</v>
      </c>
      <c r="D144" s="16">
        <v>140</v>
      </c>
      <c r="E144" s="95">
        <v>924</v>
      </c>
      <c r="F144" s="24">
        <f t="shared" si="2"/>
        <v>6.828712071641684</v>
      </c>
    </row>
    <row r="145" spans="3:6" x14ac:dyDescent="0.3">
      <c r="C145" s="15" t="s">
        <v>140</v>
      </c>
      <c r="D145" s="16">
        <v>141</v>
      </c>
      <c r="E145" s="95">
        <v>965</v>
      </c>
      <c r="F145" s="24">
        <f t="shared" si="2"/>
        <v>6.8721281013389861</v>
      </c>
    </row>
    <row r="146" spans="3:6" x14ac:dyDescent="0.3">
      <c r="C146" s="15" t="s">
        <v>141</v>
      </c>
      <c r="D146" s="16">
        <v>142</v>
      </c>
      <c r="E146" s="95">
        <v>902</v>
      </c>
      <c r="F146" s="24">
        <f t="shared" si="2"/>
        <v>6.804614520062624</v>
      </c>
    </row>
    <row r="147" spans="3:6" x14ac:dyDescent="0.3">
      <c r="C147" s="15" t="s">
        <v>142</v>
      </c>
      <c r="D147" s="16">
        <v>143</v>
      </c>
      <c r="E147" s="95">
        <v>933</v>
      </c>
      <c r="F147" s="24">
        <f t="shared" si="2"/>
        <v>6.8384052008473439</v>
      </c>
    </row>
    <row r="148" spans="3:6" x14ac:dyDescent="0.3">
      <c r="C148" s="15" t="s">
        <v>143</v>
      </c>
      <c r="D148" s="16">
        <v>144</v>
      </c>
      <c r="E148" s="95">
        <v>1403</v>
      </c>
      <c r="F148" s="24">
        <f t="shared" si="2"/>
        <v>7.246368080102461</v>
      </c>
    </row>
    <row r="149" spans="3:6" x14ac:dyDescent="0.3">
      <c r="C149" s="15" t="s">
        <v>144</v>
      </c>
      <c r="D149" s="16">
        <v>145</v>
      </c>
      <c r="E149" s="95">
        <v>1087</v>
      </c>
      <c r="F149" s="24">
        <f t="shared" si="2"/>
        <v>6.9911768871212097</v>
      </c>
    </row>
    <row r="150" spans="3:6" x14ac:dyDescent="0.3">
      <c r="C150" s="15" t="s">
        <v>145</v>
      </c>
      <c r="D150" s="16">
        <v>146</v>
      </c>
      <c r="E150" s="95">
        <v>953</v>
      </c>
      <c r="F150" s="24">
        <f t="shared" si="2"/>
        <v>6.8596149036542018</v>
      </c>
    </row>
    <row r="151" spans="3:6" x14ac:dyDescent="0.3">
      <c r="C151" s="15" t="s">
        <v>146</v>
      </c>
      <c r="D151" s="16">
        <v>147</v>
      </c>
      <c r="E151" s="95">
        <v>931</v>
      </c>
      <c r="F151" s="24">
        <f t="shared" si="2"/>
        <v>6.8362592772770672</v>
      </c>
    </row>
    <row r="152" spans="3:6" x14ac:dyDescent="0.3">
      <c r="C152" s="15" t="s">
        <v>147</v>
      </c>
      <c r="D152" s="16">
        <v>148</v>
      </c>
      <c r="E152" s="95">
        <v>1030</v>
      </c>
      <c r="F152" s="24">
        <f t="shared" si="2"/>
        <v>6.9373140812236818</v>
      </c>
    </row>
    <row r="153" spans="3:6" x14ac:dyDescent="0.3">
      <c r="C153" s="15" t="s">
        <v>148</v>
      </c>
      <c r="D153" s="16">
        <v>149</v>
      </c>
      <c r="E153" s="95">
        <v>1082</v>
      </c>
      <c r="F153" s="24">
        <f t="shared" si="2"/>
        <v>6.9865664594064265</v>
      </c>
    </row>
    <row r="154" spans="3:6" x14ac:dyDescent="0.3">
      <c r="C154" s="15" t="s">
        <v>149</v>
      </c>
      <c r="D154" s="16">
        <v>150</v>
      </c>
      <c r="E154" s="95">
        <v>902</v>
      </c>
      <c r="F154" s="24">
        <f t="shared" si="2"/>
        <v>6.804614520062624</v>
      </c>
    </row>
    <row r="155" spans="3:6" x14ac:dyDescent="0.3">
      <c r="C155" s="15" t="s">
        <v>150</v>
      </c>
      <c r="D155" s="16">
        <v>151</v>
      </c>
      <c r="E155" s="95">
        <v>968</v>
      </c>
      <c r="F155" s="24">
        <f t="shared" si="2"/>
        <v>6.8752320872765766</v>
      </c>
    </row>
    <row r="156" spans="3:6" x14ac:dyDescent="0.3">
      <c r="C156" s="15" t="s">
        <v>151</v>
      </c>
      <c r="D156" s="16">
        <v>152</v>
      </c>
      <c r="E156" s="95">
        <v>874</v>
      </c>
      <c r="F156" s="24">
        <f t="shared" si="2"/>
        <v>6.7730803756555353</v>
      </c>
    </row>
    <row r="157" spans="3:6" x14ac:dyDescent="0.3">
      <c r="C157" s="15" t="s">
        <v>152</v>
      </c>
      <c r="D157" s="16">
        <v>153</v>
      </c>
      <c r="E157" s="95">
        <v>890</v>
      </c>
      <c r="F157" s="24">
        <f t="shared" si="2"/>
        <v>6.7912214627261855</v>
      </c>
    </row>
    <row r="158" spans="3:6" x14ac:dyDescent="0.3">
      <c r="C158" s="15" t="s">
        <v>153</v>
      </c>
      <c r="D158" s="16">
        <v>154</v>
      </c>
      <c r="E158" s="95">
        <v>825</v>
      </c>
      <c r="F158" s="24">
        <f t="shared" si="2"/>
        <v>6.7153833863346808</v>
      </c>
    </row>
    <row r="159" spans="3:6" x14ac:dyDescent="0.3">
      <c r="C159" s="15" t="s">
        <v>154</v>
      </c>
      <c r="D159" s="16">
        <v>155</v>
      </c>
      <c r="E159" s="95">
        <v>951</v>
      </c>
      <c r="F159" s="24">
        <f t="shared" si="2"/>
        <v>6.8575140625453903</v>
      </c>
    </row>
    <row r="160" spans="3:6" x14ac:dyDescent="0.3">
      <c r="C160" s="15" t="s">
        <v>155</v>
      </c>
      <c r="D160" s="16">
        <v>156</v>
      </c>
      <c r="E160" s="95">
        <v>1385</v>
      </c>
      <c r="F160" s="24">
        <f t="shared" si="2"/>
        <v>7.233455418621439</v>
      </c>
    </row>
    <row r="161" spans="3:6" x14ac:dyDescent="0.3">
      <c r="C161" s="15" t="s">
        <v>156</v>
      </c>
      <c r="D161" s="16">
        <v>157</v>
      </c>
      <c r="E161" s="95">
        <v>965</v>
      </c>
      <c r="F161" s="24">
        <f t="shared" si="2"/>
        <v>6.8721281013389861</v>
      </c>
    </row>
    <row r="162" spans="3:6" x14ac:dyDescent="0.3">
      <c r="C162" s="15" t="s">
        <v>157</v>
      </c>
      <c r="D162" s="16">
        <v>158</v>
      </c>
      <c r="E162" s="95">
        <v>880</v>
      </c>
      <c r="F162" s="24">
        <f t="shared" si="2"/>
        <v>6.7799219074722519</v>
      </c>
    </row>
    <row r="163" spans="3:6" x14ac:dyDescent="0.3">
      <c r="C163" s="15" t="s">
        <v>158</v>
      </c>
      <c r="D163" s="16">
        <v>159</v>
      </c>
      <c r="E163" s="95">
        <v>890</v>
      </c>
      <c r="F163" s="24">
        <f t="shared" si="2"/>
        <v>6.7912214627261855</v>
      </c>
    </row>
    <row r="164" spans="3:6" x14ac:dyDescent="0.3">
      <c r="C164" s="15" t="s">
        <v>159</v>
      </c>
      <c r="D164" s="16">
        <v>160</v>
      </c>
      <c r="E164" s="95">
        <v>994</v>
      </c>
      <c r="F164" s="24">
        <f t="shared" si="2"/>
        <v>6.9017372066565743</v>
      </c>
    </row>
    <row r="165" spans="3:6" x14ac:dyDescent="0.3">
      <c r="C165" s="15" t="s">
        <v>160</v>
      </c>
      <c r="D165" s="16">
        <v>161</v>
      </c>
      <c r="E165" s="95">
        <v>1030</v>
      </c>
      <c r="F165" s="24">
        <f t="shared" si="2"/>
        <v>6.9373140812236818</v>
      </c>
    </row>
    <row r="166" spans="3:6" x14ac:dyDescent="0.3">
      <c r="C166" s="15" t="s">
        <v>161</v>
      </c>
      <c r="D166" s="16">
        <v>162</v>
      </c>
      <c r="E166" s="95">
        <v>846</v>
      </c>
      <c r="F166" s="24">
        <f t="shared" si="2"/>
        <v>6.7405193596062229</v>
      </c>
    </row>
    <row r="167" spans="3:6" x14ac:dyDescent="0.3">
      <c r="C167" s="15" t="s">
        <v>162</v>
      </c>
      <c r="D167" s="16">
        <v>163</v>
      </c>
      <c r="E167" s="95">
        <v>904</v>
      </c>
      <c r="F167" s="24">
        <f t="shared" si="2"/>
        <v>6.8068293603921761</v>
      </c>
    </row>
    <row r="168" spans="3:6" x14ac:dyDescent="0.3">
      <c r="C168" s="15" t="s">
        <v>163</v>
      </c>
      <c r="D168" s="16">
        <v>164</v>
      </c>
      <c r="E168" s="95">
        <v>864</v>
      </c>
      <c r="F168" s="24">
        <f t="shared" si="2"/>
        <v>6.7615727688040552</v>
      </c>
    </row>
    <row r="169" spans="3:6" x14ac:dyDescent="0.3">
      <c r="C169" s="15" t="s">
        <v>164</v>
      </c>
      <c r="D169" s="16">
        <v>165</v>
      </c>
      <c r="E169" s="95">
        <v>854</v>
      </c>
      <c r="F169" s="24">
        <f t="shared" si="2"/>
        <v>6.7499311937885702</v>
      </c>
    </row>
    <row r="170" spans="3:6" x14ac:dyDescent="0.3">
      <c r="C170" s="15" t="s">
        <v>165</v>
      </c>
      <c r="D170" s="16">
        <v>166</v>
      </c>
      <c r="E170" s="95">
        <v>779</v>
      </c>
      <c r="F170" s="24">
        <f t="shared" si="2"/>
        <v>6.6580110458707482</v>
      </c>
    </row>
    <row r="171" spans="3:6" x14ac:dyDescent="0.3">
      <c r="C171" s="15" t="s">
        <v>166</v>
      </c>
      <c r="D171" s="16">
        <v>167</v>
      </c>
      <c r="E171" s="95">
        <v>922</v>
      </c>
      <c r="F171" s="24">
        <f t="shared" si="2"/>
        <v>6.826545223556594</v>
      </c>
    </row>
    <row r="172" spans="3:6" x14ac:dyDescent="0.3">
      <c r="C172" s="15" t="s">
        <v>167</v>
      </c>
      <c r="D172" s="16">
        <v>168</v>
      </c>
      <c r="E172" s="95">
        <v>1278</v>
      </c>
      <c r="F172" s="24">
        <f t="shared" si="2"/>
        <v>7.15305163493748</v>
      </c>
    </row>
    <row r="173" spans="3:6" x14ac:dyDescent="0.3">
      <c r="C173" s="15" t="s">
        <v>168</v>
      </c>
      <c r="D173" s="16">
        <v>169</v>
      </c>
      <c r="E173" s="95">
        <v>905</v>
      </c>
      <c r="F173" s="24">
        <f t="shared" si="2"/>
        <v>6.8079349436999257</v>
      </c>
    </row>
    <row r="174" spans="3:6" x14ac:dyDescent="0.3">
      <c r="C174" s="15" t="s">
        <v>169</v>
      </c>
      <c r="D174" s="16">
        <v>170</v>
      </c>
      <c r="E174" s="95">
        <v>843</v>
      </c>
      <c r="F174" s="24">
        <f t="shared" si="2"/>
        <v>6.7369669580018554</v>
      </c>
    </row>
    <row r="175" spans="3:6" x14ac:dyDescent="0.3">
      <c r="C175" s="15" t="s">
        <v>170</v>
      </c>
      <c r="D175" s="16">
        <v>171</v>
      </c>
      <c r="E175" s="95">
        <v>786</v>
      </c>
      <c r="F175" s="24">
        <f t="shared" si="2"/>
        <v>6.6669567924292066</v>
      </c>
    </row>
    <row r="176" spans="3:6" x14ac:dyDescent="0.3">
      <c r="C176" s="15" t="s">
        <v>171</v>
      </c>
      <c r="D176" s="16">
        <v>172</v>
      </c>
      <c r="E176" s="95">
        <v>924</v>
      </c>
      <c r="F176" s="24">
        <f t="shared" si="2"/>
        <v>6.828712071641684</v>
      </c>
    </row>
    <row r="177" spans="3:6" x14ac:dyDescent="0.3">
      <c r="C177" s="15" t="s">
        <v>172</v>
      </c>
      <c r="D177" s="16">
        <v>173</v>
      </c>
      <c r="E177" s="95">
        <v>975</v>
      </c>
      <c r="F177" s="24">
        <f t="shared" si="2"/>
        <v>6.8824374709978473</v>
      </c>
    </row>
    <row r="178" spans="3:6" x14ac:dyDescent="0.3">
      <c r="C178" s="15" t="s">
        <v>173</v>
      </c>
      <c r="D178" s="16">
        <v>174</v>
      </c>
      <c r="E178" s="95">
        <v>826</v>
      </c>
      <c r="F178" s="24">
        <f t="shared" si="2"/>
        <v>6.7165947735209777</v>
      </c>
    </row>
    <row r="179" spans="3:6" x14ac:dyDescent="0.3">
      <c r="C179" s="15" t="s">
        <v>174</v>
      </c>
      <c r="D179" s="16">
        <v>175</v>
      </c>
      <c r="E179" s="95">
        <v>879</v>
      </c>
      <c r="F179" s="24">
        <f t="shared" si="2"/>
        <v>6.7787848976851768</v>
      </c>
    </row>
    <row r="180" spans="3:6" x14ac:dyDescent="0.3">
      <c r="C180" s="15" t="s">
        <v>175</v>
      </c>
      <c r="D180" s="16">
        <v>176</v>
      </c>
      <c r="E180" s="95">
        <v>615</v>
      </c>
      <c r="F180" s="24">
        <f t="shared" si="2"/>
        <v>6.4216222678065176</v>
      </c>
    </row>
    <row r="181" spans="3:6" x14ac:dyDescent="0.3">
      <c r="C181" s="15" t="s">
        <v>176</v>
      </c>
      <c r="D181" s="16">
        <v>177</v>
      </c>
      <c r="E181" s="95">
        <v>730</v>
      </c>
      <c r="F181" s="24">
        <f t="shared" si="2"/>
        <v>6.5930445341424369</v>
      </c>
    </row>
    <row r="182" spans="3:6" x14ac:dyDescent="0.3">
      <c r="C182" s="15" t="s">
        <v>177</v>
      </c>
      <c r="D182" s="16">
        <v>178</v>
      </c>
      <c r="E182" s="95">
        <v>807</v>
      </c>
      <c r="F182" s="24">
        <f t="shared" si="2"/>
        <v>6.6933236682699491</v>
      </c>
    </row>
    <row r="183" spans="3:6" x14ac:dyDescent="0.3">
      <c r="C183" s="15" t="s">
        <v>178</v>
      </c>
      <c r="D183" s="16">
        <v>179</v>
      </c>
      <c r="E183" s="95">
        <v>899</v>
      </c>
      <c r="F183" s="24">
        <f t="shared" si="2"/>
        <v>6.80128303447162</v>
      </c>
    </row>
    <row r="184" spans="3:6" ht="15" thickBot="1" x14ac:dyDescent="0.35">
      <c r="C184" s="7" t="s">
        <v>179</v>
      </c>
      <c r="D184" s="18">
        <v>180</v>
      </c>
      <c r="E184" s="96">
        <v>1189</v>
      </c>
      <c r="F184" s="8">
        <f t="shared" si="2"/>
        <v>7.0808678966907816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06B6-FF7C-4BF9-9F66-7016EBC32C48}">
  <sheetPr>
    <tabColor rgb="FFFF0000"/>
  </sheetPr>
  <dimension ref="A1:J204"/>
  <sheetViews>
    <sheetView topLeftCell="A12" workbookViewId="0">
      <selection activeCell="J30" sqref="J30"/>
    </sheetView>
  </sheetViews>
  <sheetFormatPr defaultRowHeight="14.4" x14ac:dyDescent="0.3"/>
  <cols>
    <col min="1" max="1" width="16.33203125" customWidth="1"/>
    <col min="2" max="2" width="19.6640625" customWidth="1"/>
    <col min="4" max="4" width="14.77734375" customWidth="1"/>
    <col min="5" max="5" width="9.21875" bestFit="1" customWidth="1"/>
    <col min="6" max="6" width="9" bestFit="1" customWidth="1"/>
    <col min="7" max="7" width="11.21875" bestFit="1" customWidth="1"/>
    <col min="9" max="9" width="10.21875" bestFit="1" customWidth="1"/>
    <col min="10" max="10" width="19.21875" customWidth="1"/>
  </cols>
  <sheetData>
    <row r="1" spans="1:9" x14ac:dyDescent="0.3">
      <c r="A1" t="s">
        <v>183</v>
      </c>
    </row>
    <row r="2" spans="1:9" ht="15" thickBot="1" x14ac:dyDescent="0.35"/>
    <row r="3" spans="1:9" x14ac:dyDescent="0.3">
      <c r="A3" s="5" t="s">
        <v>184</v>
      </c>
      <c r="B3" s="5"/>
    </row>
    <row r="4" spans="1:9" x14ac:dyDescent="0.3">
      <c r="A4" t="s">
        <v>185</v>
      </c>
      <c r="B4">
        <v>0.89679198190598541</v>
      </c>
    </row>
    <row r="5" spans="1:9" x14ac:dyDescent="0.3">
      <c r="A5" t="s">
        <v>186</v>
      </c>
      <c r="B5">
        <v>0.80423585881086534</v>
      </c>
    </row>
    <row r="6" spans="1:9" x14ac:dyDescent="0.3">
      <c r="A6" s="55" t="s">
        <v>187</v>
      </c>
      <c r="B6" s="55">
        <v>0.80313606026485895</v>
      </c>
    </row>
    <row r="7" spans="1:9" x14ac:dyDescent="0.3">
      <c r="A7" t="s">
        <v>188</v>
      </c>
      <c r="B7">
        <v>0.12448480334456766</v>
      </c>
    </row>
    <row r="8" spans="1:9" ht="15" thickBot="1" x14ac:dyDescent="0.35">
      <c r="A8" s="3" t="s">
        <v>189</v>
      </c>
      <c r="B8" s="3">
        <v>180</v>
      </c>
    </row>
    <row r="10" spans="1:9" ht="15" thickBot="1" x14ac:dyDescent="0.35">
      <c r="A10" t="s">
        <v>190</v>
      </c>
    </row>
    <row r="11" spans="1:9" x14ac:dyDescent="0.3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3">
      <c r="A12" t="s">
        <v>191</v>
      </c>
      <c r="B12">
        <v>1</v>
      </c>
      <c r="C12">
        <v>11.33190610171695</v>
      </c>
      <c r="D12">
        <v>11.33190610171695</v>
      </c>
      <c r="E12">
        <v>731.2574304914599</v>
      </c>
      <c r="F12">
        <v>6.1248125040245042E-65</v>
      </c>
    </row>
    <row r="13" spans="1:9" x14ac:dyDescent="0.3">
      <c r="A13" t="s">
        <v>192</v>
      </c>
      <c r="B13">
        <v>178</v>
      </c>
      <c r="C13">
        <v>2.7583709949449515</v>
      </c>
      <c r="D13">
        <v>1.5496466263735683E-2</v>
      </c>
    </row>
    <row r="14" spans="1:9" ht="15" thickBot="1" x14ac:dyDescent="0.35">
      <c r="A14" s="3" t="s">
        <v>193</v>
      </c>
      <c r="B14" s="3">
        <v>179</v>
      </c>
      <c r="C14" s="3">
        <v>14.0902770966619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10" x14ac:dyDescent="0.3">
      <c r="A17" t="s">
        <v>194</v>
      </c>
      <c r="B17">
        <v>7.6389860128040805</v>
      </c>
      <c r="C17">
        <v>1.8634689825148418E-2</v>
      </c>
      <c r="D17">
        <v>409.93362832875806</v>
      </c>
      <c r="E17">
        <v>9.1158296027253273E-267</v>
      </c>
      <c r="F17">
        <v>7.6022126720390979</v>
      </c>
      <c r="G17">
        <v>7.6757593535690631</v>
      </c>
      <c r="H17">
        <v>7.6022126720390979</v>
      </c>
      <c r="I17">
        <v>7.6757593535690631</v>
      </c>
    </row>
    <row r="18" spans="1:10" ht="15" thickBot="1" x14ac:dyDescent="0.35">
      <c r="A18" s="3" t="s">
        <v>182</v>
      </c>
      <c r="B18" s="3">
        <v>-4.8288092625869165E-3</v>
      </c>
      <c r="C18" s="3">
        <v>1.7856852245256636E-4</v>
      </c>
      <c r="D18" s="3">
        <v>-27.041771955466597</v>
      </c>
      <c r="E18" s="3">
        <v>6.1248125040245042E-65</v>
      </c>
      <c r="F18" s="3">
        <v>-5.1811929720912116E-3</v>
      </c>
      <c r="G18" s="3">
        <v>-4.4764255530826214E-3</v>
      </c>
      <c r="H18" s="3">
        <v>-5.1811929720912116E-3</v>
      </c>
      <c r="I18" s="3">
        <v>-4.4764255530826214E-3</v>
      </c>
    </row>
    <row r="22" spans="1:10" ht="15" thickBot="1" x14ac:dyDescent="0.35">
      <c r="A22" t="s">
        <v>207</v>
      </c>
    </row>
    <row r="23" spans="1:10" ht="15" thickBot="1" x14ac:dyDescent="0.35">
      <c r="I23" s="102" t="s">
        <v>254</v>
      </c>
      <c r="J23" s="103"/>
    </row>
    <row r="24" spans="1:10" x14ac:dyDescent="0.3">
      <c r="A24" s="4" t="s">
        <v>208</v>
      </c>
      <c r="B24" s="4" t="s">
        <v>220</v>
      </c>
      <c r="C24" s="4" t="s">
        <v>210</v>
      </c>
      <c r="D24" s="6" t="s">
        <v>219</v>
      </c>
      <c r="E24" s="6" t="s">
        <v>217</v>
      </c>
      <c r="F24" s="6" t="s">
        <v>218</v>
      </c>
      <c r="G24" s="6" t="s">
        <v>221</v>
      </c>
      <c r="I24" s="9" t="s">
        <v>215</v>
      </c>
      <c r="J24" s="10" t="s">
        <v>222</v>
      </c>
    </row>
    <row r="25" spans="1:10" ht="15" thickBot="1" x14ac:dyDescent="0.35">
      <c r="A25">
        <v>1</v>
      </c>
      <c r="B25">
        <v>7.634157203541494</v>
      </c>
      <c r="C25">
        <v>-3.8769924687521495E-2</v>
      </c>
      <c r="D25" s="2">
        <f>EXP(B25)</f>
        <v>2067.6277271559784</v>
      </c>
      <c r="E25" s="97">
        <v>1989</v>
      </c>
      <c r="F25" s="2">
        <f>E25-D25</f>
        <v>-78.627727155978391</v>
      </c>
      <c r="G25" s="2">
        <f>F25*F25</f>
        <v>6182.319477714982</v>
      </c>
      <c r="I25" s="51">
        <f>AVERAGE(G25:G204)</f>
        <v>31612.565879923026</v>
      </c>
      <c r="J25" s="19">
        <f>SQRT(I25)</f>
        <v>177.79922913197072</v>
      </c>
    </row>
    <row r="26" spans="1:10" x14ac:dyDescent="0.3">
      <c r="A26">
        <v>2</v>
      </c>
      <c r="B26">
        <v>7.6293283942789065</v>
      </c>
      <c r="C26">
        <v>-0.17634606481344672</v>
      </c>
      <c r="D26" s="2">
        <f t="shared" ref="D26:D89" si="0">EXP(B26)</f>
        <v>2057.667614331689</v>
      </c>
      <c r="E26" s="97">
        <v>1725</v>
      </c>
      <c r="F26" s="2">
        <f t="shared" ref="F26:F89" si="1">E26-D26</f>
        <v>-332.66761433168904</v>
      </c>
      <c r="G26" s="2">
        <f t="shared" ref="G26:G89" si="2">F26*F26</f>
        <v>110667.74162513739</v>
      </c>
    </row>
    <row r="27" spans="1:10" x14ac:dyDescent="0.3">
      <c r="A27">
        <v>3</v>
      </c>
      <c r="B27">
        <v>7.62449958501632</v>
      </c>
      <c r="C27">
        <v>-0.14238066146420447</v>
      </c>
      <c r="D27" s="2">
        <f t="shared" si="0"/>
        <v>2047.7554810571864</v>
      </c>
      <c r="E27" s="97">
        <v>1776</v>
      </c>
      <c r="F27" s="2">
        <f t="shared" si="1"/>
        <v>-271.75548105718644</v>
      </c>
      <c r="G27" s="2">
        <f t="shared" si="2"/>
        <v>73851.041484622823</v>
      </c>
    </row>
    <row r="28" spans="1:10" x14ac:dyDescent="0.3">
      <c r="A28">
        <v>4</v>
      </c>
      <c r="B28">
        <v>7.6196707757537325</v>
      </c>
      <c r="C28">
        <v>6.7867990447896709E-2</v>
      </c>
      <c r="D28" s="2">
        <f>EXP(B28)</f>
        <v>2037.891096206853</v>
      </c>
      <c r="E28" s="97">
        <v>2181</v>
      </c>
      <c r="F28" s="2">
        <f t="shared" si="1"/>
        <v>143.10890379314696</v>
      </c>
      <c r="G28" s="2">
        <f t="shared" si="2"/>
        <v>20480.158344876192</v>
      </c>
    </row>
    <row r="29" spans="1:10" x14ac:dyDescent="0.3">
      <c r="A29">
        <v>5</v>
      </c>
      <c r="B29">
        <v>7.614841966491146</v>
      </c>
      <c r="C29">
        <v>6.1167965537741509E-2</v>
      </c>
      <c r="D29" s="2">
        <f t="shared" si="0"/>
        <v>2028.074229768449</v>
      </c>
      <c r="E29" s="97">
        <v>2156</v>
      </c>
      <c r="F29" s="2">
        <f t="shared" si="1"/>
        <v>127.92577023155104</v>
      </c>
      <c r="G29" s="2">
        <f t="shared" si="2"/>
        <v>16365.00268933559</v>
      </c>
    </row>
    <row r="30" spans="1:10" x14ac:dyDescent="0.3">
      <c r="A30">
        <v>6</v>
      </c>
      <c r="B30">
        <v>7.6100131572285594</v>
      </c>
      <c r="C30">
        <v>-7.6319447379926686E-2</v>
      </c>
      <c r="D30" s="2">
        <f t="shared" si="0"/>
        <v>2018.3046528377367</v>
      </c>
      <c r="E30" s="97">
        <v>1870</v>
      </c>
      <c r="F30" s="2">
        <f t="shared" si="1"/>
        <v>-148.30465283773674</v>
      </c>
      <c r="G30" s="2">
        <f t="shared" si="2"/>
        <v>21994.270053321616</v>
      </c>
    </row>
    <row r="31" spans="1:10" x14ac:dyDescent="0.3">
      <c r="A31">
        <v>7</v>
      </c>
      <c r="B31">
        <v>7.605184347965972</v>
      </c>
      <c r="C31">
        <v>-3.6805080129449941E-2</v>
      </c>
      <c r="D31" s="2">
        <f t="shared" si="0"/>
        <v>2008.5821376131498</v>
      </c>
      <c r="E31" s="97">
        <v>1936</v>
      </c>
      <c r="F31" s="2">
        <f t="shared" si="1"/>
        <v>-72.582137613149825</v>
      </c>
      <c r="G31" s="2">
        <f t="shared" si="2"/>
        <v>5268.1667004942183</v>
      </c>
    </row>
    <row r="32" spans="1:10" x14ac:dyDescent="0.3">
      <c r="A32">
        <v>8</v>
      </c>
      <c r="B32">
        <v>7.6003555387033854</v>
      </c>
      <c r="C32">
        <v>-0.22322182586943118</v>
      </c>
      <c r="D32" s="2">
        <f t="shared" si="0"/>
        <v>1998.9064573904852</v>
      </c>
      <c r="E32" s="97">
        <v>1599</v>
      </c>
      <c r="F32" s="2">
        <f t="shared" si="1"/>
        <v>-399.90645739048523</v>
      </c>
      <c r="G32" s="2">
        <f t="shared" si="2"/>
        <v>159925.17466260798</v>
      </c>
    </row>
    <row r="33" spans="1:7" x14ac:dyDescent="0.3">
      <c r="A33">
        <v>9</v>
      </c>
      <c r="B33">
        <v>7.595526729440798</v>
      </c>
      <c r="C33">
        <v>-0.13676403705983819</v>
      </c>
      <c r="D33" s="2">
        <f t="shared" si="0"/>
        <v>1989.2773865576062</v>
      </c>
      <c r="E33" s="97">
        <v>1735</v>
      </c>
      <c r="F33" s="2">
        <f t="shared" si="1"/>
        <v>-254.27738655760618</v>
      </c>
      <c r="G33" s="2">
        <f t="shared" si="2"/>
        <v>64656.989314566279</v>
      </c>
    </row>
    <row r="34" spans="1:7" x14ac:dyDescent="0.3">
      <c r="A34">
        <v>10</v>
      </c>
      <c r="B34">
        <v>7.5906979201782114</v>
      </c>
      <c r="C34">
        <v>-0.18216735328358524</v>
      </c>
      <c r="D34" s="2">
        <f t="shared" si="0"/>
        <v>1979.6947005891939</v>
      </c>
      <c r="E34" s="97">
        <v>1650</v>
      </c>
      <c r="F34" s="2">
        <f t="shared" si="1"/>
        <v>-329.69470058919387</v>
      </c>
      <c r="G34" s="2">
        <f t="shared" si="2"/>
        <v>108698.5955965982</v>
      </c>
    </row>
    <row r="35" spans="1:7" x14ac:dyDescent="0.3">
      <c r="A35">
        <v>11</v>
      </c>
      <c r="B35">
        <v>7.585869110915624</v>
      </c>
      <c r="C35">
        <v>-0.19939826208572953</v>
      </c>
      <c r="D35" s="2">
        <f t="shared" si="0"/>
        <v>1970.1581760414995</v>
      </c>
      <c r="E35" s="97">
        <v>1614</v>
      </c>
      <c r="F35" s="2">
        <f t="shared" si="1"/>
        <v>-356.15817604149947</v>
      </c>
      <c r="G35" s="2">
        <f t="shared" si="2"/>
        <v>126848.64636120774</v>
      </c>
    </row>
    <row r="36" spans="1:7" x14ac:dyDescent="0.3">
      <c r="A36">
        <v>12</v>
      </c>
      <c r="B36">
        <v>7.5810403016530374</v>
      </c>
      <c r="C36">
        <v>0.15308100167526728</v>
      </c>
      <c r="D36" s="2">
        <f t="shared" si="0"/>
        <v>1960.6675905471477</v>
      </c>
      <c r="E36" s="97">
        <v>2285</v>
      </c>
      <c r="F36" s="2">
        <f t="shared" si="1"/>
        <v>324.33240945285229</v>
      </c>
      <c r="G36" s="2">
        <f t="shared" si="2"/>
        <v>105191.51182149263</v>
      </c>
    </row>
    <row r="37" spans="1:7" x14ac:dyDescent="0.3">
      <c r="A37">
        <v>13</v>
      </c>
      <c r="B37">
        <v>7.5762114923904509</v>
      </c>
      <c r="C37">
        <v>4.0072069189934112E-2</v>
      </c>
      <c r="D37" s="2">
        <f t="shared" si="0"/>
        <v>1951.2227228099391</v>
      </c>
      <c r="E37" s="97">
        <v>2031</v>
      </c>
      <c r="F37" s="2">
        <f t="shared" si="1"/>
        <v>79.777277190060886</v>
      </c>
      <c r="G37" s="2">
        <f t="shared" si="2"/>
        <v>6364.413955859809</v>
      </c>
    </row>
    <row r="38" spans="1:7" x14ac:dyDescent="0.3">
      <c r="A38">
        <v>14</v>
      </c>
      <c r="B38">
        <v>7.5713826831278634</v>
      </c>
      <c r="C38">
        <v>-7.9737209522730446E-2</v>
      </c>
      <c r="D38" s="2">
        <f t="shared" si="0"/>
        <v>1941.8233525996952</v>
      </c>
      <c r="E38" s="97">
        <v>1793</v>
      </c>
      <c r="F38" s="2">
        <f t="shared" si="1"/>
        <v>-148.82335259969523</v>
      </c>
      <c r="G38" s="2">
        <f t="shared" si="2"/>
        <v>22148.390279013212</v>
      </c>
    </row>
    <row r="39" spans="1:7" x14ac:dyDescent="0.3">
      <c r="A39">
        <v>15</v>
      </c>
      <c r="B39">
        <v>7.5665538738652769</v>
      </c>
      <c r="C39">
        <v>-3.018993546076576E-2</v>
      </c>
      <c r="D39" s="2">
        <f t="shared" si="0"/>
        <v>1932.4692607471291</v>
      </c>
      <c r="E39" s="97">
        <v>1875</v>
      </c>
      <c r="F39" s="2">
        <f t="shared" si="1"/>
        <v>-57.469260747129056</v>
      </c>
      <c r="G39" s="2">
        <f t="shared" si="2"/>
        <v>3302.7159308215087</v>
      </c>
    </row>
    <row r="40" spans="1:7" x14ac:dyDescent="0.3">
      <c r="A40">
        <v>16</v>
      </c>
      <c r="B40">
        <v>7.5617250646026895</v>
      </c>
      <c r="C40">
        <v>0.1542902020398973</v>
      </c>
      <c r="D40" s="2">
        <f t="shared" si="0"/>
        <v>1923.1602291387226</v>
      </c>
      <c r="E40" s="97">
        <v>2244</v>
      </c>
      <c r="F40" s="2">
        <f t="shared" si="1"/>
        <v>320.83977086127743</v>
      </c>
      <c r="G40" s="2">
        <f t="shared" si="2"/>
        <v>102938.15856631701</v>
      </c>
    </row>
    <row r="41" spans="1:7" x14ac:dyDescent="0.3">
      <c r="A41">
        <v>17</v>
      </c>
      <c r="B41">
        <v>7.5568962553401029</v>
      </c>
      <c r="C41">
        <v>0.12696772491632657</v>
      </c>
      <c r="D41" s="2">
        <f t="shared" si="0"/>
        <v>1913.896040711654</v>
      </c>
      <c r="E41" s="97">
        <v>2173</v>
      </c>
      <c r="F41" s="2">
        <f t="shared" si="1"/>
        <v>259.103959288346</v>
      </c>
      <c r="G41" s="2">
        <f t="shared" si="2"/>
        <v>67134.861718896864</v>
      </c>
    </row>
    <row r="42" spans="1:7" x14ac:dyDescent="0.3">
      <c r="A42">
        <v>18</v>
      </c>
      <c r="B42">
        <v>7.5520674460775163</v>
      </c>
      <c r="C42">
        <v>-2.4582809229842795E-3</v>
      </c>
      <c r="D42" s="2">
        <f t="shared" si="0"/>
        <v>1904.6764794487249</v>
      </c>
      <c r="E42" s="97">
        <v>1900</v>
      </c>
      <c r="F42" s="2">
        <f t="shared" si="1"/>
        <v>-4.6764794487248764</v>
      </c>
      <c r="G42" s="2">
        <f t="shared" si="2"/>
        <v>21.869460034346123</v>
      </c>
    </row>
    <row r="43" spans="1:7" x14ac:dyDescent="0.3">
      <c r="A43">
        <v>19</v>
      </c>
      <c r="B43">
        <v>7.5472386368149289</v>
      </c>
      <c r="C43">
        <v>4.6135556306361458E-2</v>
      </c>
      <c r="D43" s="2">
        <f t="shared" si="0"/>
        <v>1895.5013303733283</v>
      </c>
      <c r="E43" s="97">
        <v>1985</v>
      </c>
      <c r="F43" s="2">
        <f t="shared" si="1"/>
        <v>89.498669626671699</v>
      </c>
      <c r="G43" s="2">
        <f t="shared" si="2"/>
        <v>8010.0118649441274</v>
      </c>
    </row>
    <row r="44" spans="1:7" x14ac:dyDescent="0.3">
      <c r="A44">
        <v>20</v>
      </c>
      <c r="B44">
        <v>7.5424098275523423</v>
      </c>
      <c r="C44">
        <v>-9.8746144436751671E-2</v>
      </c>
      <c r="D44" s="2">
        <f t="shared" si="0"/>
        <v>1886.3703795444408</v>
      </c>
      <c r="E44" s="97">
        <v>1709</v>
      </c>
      <c r="F44" s="2">
        <f t="shared" si="1"/>
        <v>-177.37037954444077</v>
      </c>
      <c r="G44" s="2">
        <f t="shared" si="2"/>
        <v>31460.251539738972</v>
      </c>
    </row>
    <row r="45" spans="1:7" x14ac:dyDescent="0.3">
      <c r="A45">
        <v>21</v>
      </c>
      <c r="B45">
        <v>7.5375810182897549</v>
      </c>
      <c r="C45">
        <v>-7.2498281890207572E-2</v>
      </c>
      <c r="D45" s="2">
        <f t="shared" si="0"/>
        <v>1877.2834140516227</v>
      </c>
      <c r="E45" s="97">
        <v>1746</v>
      </c>
      <c r="F45" s="2">
        <f t="shared" si="1"/>
        <v>-131.28341405162269</v>
      </c>
      <c r="G45" s="2">
        <f t="shared" si="2"/>
        <v>17235.334805049803</v>
      </c>
    </row>
    <row r="46" spans="1:7" x14ac:dyDescent="0.3">
      <c r="A46">
        <v>22</v>
      </c>
      <c r="B46">
        <v>7.5327522090271684</v>
      </c>
      <c r="C46">
        <v>-0.11277228536533368</v>
      </c>
      <c r="D46" s="2">
        <f t="shared" si="0"/>
        <v>1868.2402220100664</v>
      </c>
      <c r="E46" s="97">
        <v>1669</v>
      </c>
      <c r="F46" s="2">
        <f t="shared" si="1"/>
        <v>-199.24022201006642</v>
      </c>
      <c r="G46" s="2">
        <f t="shared" si="2"/>
        <v>39696.666066620557</v>
      </c>
    </row>
    <row r="47" spans="1:7" x14ac:dyDescent="0.3">
      <c r="A47">
        <v>23</v>
      </c>
      <c r="B47">
        <v>7.5279233997645818</v>
      </c>
      <c r="C47">
        <v>-4.1310086624626763E-2</v>
      </c>
      <c r="D47" s="2">
        <f t="shared" si="0"/>
        <v>1859.2405925556445</v>
      </c>
      <c r="E47" s="97">
        <v>1784</v>
      </c>
      <c r="F47" s="2">
        <f t="shared" si="1"/>
        <v>-75.240592555644525</v>
      </c>
      <c r="G47" s="2">
        <f t="shared" si="2"/>
        <v>5661.1467681245103</v>
      </c>
    </row>
    <row r="48" spans="1:7" x14ac:dyDescent="0.3">
      <c r="A48">
        <v>24</v>
      </c>
      <c r="B48">
        <v>7.5230945905019944</v>
      </c>
      <c r="C48">
        <v>0.26884136643606382</v>
      </c>
      <c r="D48" s="2">
        <f t="shared" si="0"/>
        <v>1850.2843158399976</v>
      </c>
      <c r="E48" s="97">
        <v>2421</v>
      </c>
      <c r="F48" s="2">
        <f t="shared" si="1"/>
        <v>570.71568416000241</v>
      </c>
      <c r="G48" s="2">
        <f t="shared" si="2"/>
        <v>325716.39214621962</v>
      </c>
    </row>
    <row r="49" spans="1:7" x14ac:dyDescent="0.3">
      <c r="A49">
        <v>25</v>
      </c>
      <c r="B49">
        <v>7.5182657812394078</v>
      </c>
      <c r="C49">
        <v>5.6292702963072649E-2</v>
      </c>
      <c r="D49" s="2">
        <f t="shared" si="0"/>
        <v>1841.3711830256464</v>
      </c>
      <c r="E49" s="97">
        <v>1948</v>
      </c>
      <c r="F49" s="2">
        <f t="shared" si="1"/>
        <v>106.62881697435364</v>
      </c>
      <c r="G49" s="2">
        <f t="shared" si="2"/>
        <v>11369.704609350207</v>
      </c>
    </row>
    <row r="50" spans="1:7" x14ac:dyDescent="0.3">
      <c r="A50">
        <v>26</v>
      </c>
      <c r="B50">
        <v>7.5134369719768204</v>
      </c>
      <c r="C50">
        <v>6.7975844978072075E-3</v>
      </c>
      <c r="D50" s="2">
        <f t="shared" si="0"/>
        <v>1832.5009862811107</v>
      </c>
      <c r="E50" s="97">
        <v>1845</v>
      </c>
      <c r="F50" s="2">
        <f t="shared" si="1"/>
        <v>12.499013718889273</v>
      </c>
      <c r="G50" s="2">
        <f t="shared" si="2"/>
        <v>156.22534394498226</v>
      </c>
    </row>
    <row r="51" spans="1:7" x14ac:dyDescent="0.3">
      <c r="A51">
        <v>27</v>
      </c>
      <c r="B51">
        <v>7.5086081627142338</v>
      </c>
      <c r="C51">
        <v>3.0418893109761314E-2</v>
      </c>
      <c r="D51" s="2">
        <f t="shared" si="0"/>
        <v>1823.673518776076</v>
      </c>
      <c r="E51" s="97">
        <v>1880</v>
      </c>
      <c r="F51" s="2">
        <f t="shared" si="1"/>
        <v>56.32648122392402</v>
      </c>
      <c r="G51" s="2">
        <f t="shared" si="2"/>
        <v>3172.672487069065</v>
      </c>
    </row>
    <row r="52" spans="1:7" x14ac:dyDescent="0.3">
      <c r="A52">
        <v>28</v>
      </c>
      <c r="B52">
        <v>7.5037793534516473</v>
      </c>
      <c r="C52">
        <v>0.16664916873904545</v>
      </c>
      <c r="D52" s="2">
        <f t="shared" si="0"/>
        <v>1814.8885746765598</v>
      </c>
      <c r="E52" s="97">
        <v>2144</v>
      </c>
      <c r="F52" s="2">
        <f t="shared" si="1"/>
        <v>329.11142532344024</v>
      </c>
      <c r="G52" s="2">
        <f t="shared" si="2"/>
        <v>108314.33027842638</v>
      </c>
    </row>
    <row r="53" spans="1:7" x14ac:dyDescent="0.3">
      <c r="A53">
        <v>29</v>
      </c>
      <c r="B53">
        <v>7.4989505441890598</v>
      </c>
      <c r="C53">
        <v>0.15785954729131824</v>
      </c>
      <c r="D53" s="2">
        <f t="shared" si="0"/>
        <v>1806.1459491401163</v>
      </c>
      <c r="E53" s="97">
        <v>2115</v>
      </c>
      <c r="F53" s="2">
        <f t="shared" si="1"/>
        <v>308.85405085988373</v>
      </c>
      <c r="G53" s="2">
        <f t="shared" si="2"/>
        <v>95390.824732559646</v>
      </c>
    </row>
    <row r="54" spans="1:7" x14ac:dyDescent="0.3">
      <c r="A54">
        <v>30</v>
      </c>
      <c r="B54">
        <v>7.4941217349264733</v>
      </c>
      <c r="C54">
        <v>3.0979011199327111E-2</v>
      </c>
      <c r="D54" s="2">
        <f t="shared" si="0"/>
        <v>1797.4454383110658</v>
      </c>
      <c r="E54" s="97">
        <v>1854</v>
      </c>
      <c r="F54" s="2">
        <f t="shared" si="1"/>
        <v>56.5545616889342</v>
      </c>
      <c r="G54" s="2">
        <f t="shared" si="2"/>
        <v>3198.4184478274638</v>
      </c>
    </row>
    <row r="55" spans="1:7" x14ac:dyDescent="0.3">
      <c r="A55">
        <v>31</v>
      </c>
      <c r="B55">
        <v>7.4892929256638858</v>
      </c>
      <c r="C55">
        <v>-2.6503768251437521E-2</v>
      </c>
      <c r="D55" s="2">
        <f t="shared" si="0"/>
        <v>1788.7868393157291</v>
      </c>
      <c r="E55" s="97">
        <v>1742</v>
      </c>
      <c r="F55" s="2">
        <f t="shared" si="1"/>
        <v>-46.786839315729139</v>
      </c>
      <c r="G55" s="2">
        <f t="shared" si="2"/>
        <v>2189.0083331558581</v>
      </c>
    </row>
    <row r="56" spans="1:7" x14ac:dyDescent="0.3">
      <c r="A56">
        <v>32</v>
      </c>
      <c r="B56">
        <v>7.4844641164012993</v>
      </c>
      <c r="C56">
        <v>-5.4943273614837196E-2</v>
      </c>
      <c r="D56" s="2">
        <f t="shared" si="0"/>
        <v>1780.169950257711</v>
      </c>
      <c r="E56" s="97">
        <v>1685</v>
      </c>
      <c r="F56" s="2">
        <f t="shared" si="1"/>
        <v>-95.16995025771098</v>
      </c>
      <c r="G56" s="2">
        <f t="shared" si="2"/>
        <v>9057.3194320551829</v>
      </c>
    </row>
    <row r="57" spans="1:7" x14ac:dyDescent="0.3">
      <c r="A57">
        <v>33</v>
      </c>
      <c r="B57">
        <v>7.4796353071387127</v>
      </c>
      <c r="C57">
        <v>-7.7183786320468961E-2</v>
      </c>
      <c r="D57" s="2">
        <f t="shared" si="0"/>
        <v>1771.5945702131796</v>
      </c>
      <c r="E57" s="97">
        <v>1640</v>
      </c>
      <c r="F57" s="2">
        <f t="shared" si="1"/>
        <v>-131.59457021317962</v>
      </c>
      <c r="G57" s="2">
        <f t="shared" si="2"/>
        <v>17317.130909591462</v>
      </c>
    </row>
    <row r="58" spans="1:7" x14ac:dyDescent="0.3">
      <c r="A58">
        <v>34</v>
      </c>
      <c r="B58">
        <v>7.4748064978761253</v>
      </c>
      <c r="C58">
        <v>-0.1649250120513388</v>
      </c>
      <c r="D58" s="2">
        <f t="shared" si="0"/>
        <v>1763.0604992261876</v>
      </c>
      <c r="E58" s="97">
        <v>1495</v>
      </c>
      <c r="F58" s="2">
        <f t="shared" si="1"/>
        <v>-268.06049922618763</v>
      </c>
      <c r="G58" s="2">
        <f t="shared" si="2"/>
        <v>71856.431245392945</v>
      </c>
    </row>
    <row r="59" spans="1:7" x14ac:dyDescent="0.3">
      <c r="A59">
        <v>35</v>
      </c>
      <c r="B59">
        <v>7.4699776886135387</v>
      </c>
      <c r="C59">
        <v>-1.6415816970165586E-2</v>
      </c>
      <c r="D59" s="2">
        <f t="shared" si="0"/>
        <v>1754.5675383040143</v>
      </c>
      <c r="E59" s="97">
        <v>1726</v>
      </c>
      <c r="F59" s="2">
        <f t="shared" si="1"/>
        <v>-28.567538304014306</v>
      </c>
      <c r="G59" s="2">
        <f t="shared" si="2"/>
        <v>816.10424475132459</v>
      </c>
    </row>
    <row r="60" spans="1:7" x14ac:dyDescent="0.3">
      <c r="A60">
        <v>36</v>
      </c>
      <c r="B60">
        <v>7.4651488793509513</v>
      </c>
      <c r="C60">
        <v>0.22284828704206472</v>
      </c>
      <c r="D60" s="2">
        <f t="shared" si="0"/>
        <v>1746.1154894125141</v>
      </c>
      <c r="E60" s="97">
        <v>2182</v>
      </c>
      <c r="F60" s="2">
        <f t="shared" si="1"/>
        <v>435.88451058748592</v>
      </c>
      <c r="G60" s="2">
        <f t="shared" si="2"/>
        <v>189995.30657009213</v>
      </c>
    </row>
    <row r="61" spans="1:7" x14ac:dyDescent="0.3">
      <c r="A61">
        <v>37</v>
      </c>
      <c r="B61">
        <v>7.4603200700883647</v>
      </c>
      <c r="C61">
        <v>5.6657154515955988E-2</v>
      </c>
      <c r="D61" s="2">
        <f t="shared" si="0"/>
        <v>1737.7041554715117</v>
      </c>
      <c r="E61" s="97">
        <v>1839</v>
      </c>
      <c r="F61" s="2">
        <f t="shared" si="1"/>
        <v>101.29584452848826</v>
      </c>
      <c r="G61" s="2">
        <f t="shared" si="2"/>
        <v>10260.848118739665</v>
      </c>
    </row>
    <row r="62" spans="1:7" x14ac:dyDescent="0.3">
      <c r="A62">
        <v>38</v>
      </c>
      <c r="B62">
        <v>7.4554912608257773</v>
      </c>
      <c r="C62">
        <v>-8.9678423616304848E-2</v>
      </c>
      <c r="D62" s="2">
        <f t="shared" si="0"/>
        <v>1729.333340350194</v>
      </c>
      <c r="E62" s="97">
        <v>1581</v>
      </c>
      <c r="F62" s="2">
        <f t="shared" si="1"/>
        <v>-148.33334035019402</v>
      </c>
      <c r="G62" s="2">
        <f t="shared" si="2"/>
        <v>22002.779859446498</v>
      </c>
    </row>
    <row r="63" spans="1:7" x14ac:dyDescent="0.3">
      <c r="A63">
        <v>39</v>
      </c>
      <c r="B63">
        <v>7.4506624515631907</v>
      </c>
      <c r="C63">
        <v>-0.13477894705340532</v>
      </c>
      <c r="D63" s="2">
        <f t="shared" si="0"/>
        <v>1721.0028488625499</v>
      </c>
      <c r="E63" s="97">
        <v>1504</v>
      </c>
      <c r="F63" s="2">
        <f t="shared" si="1"/>
        <v>-217.00284886254985</v>
      </c>
      <c r="G63" s="2">
        <f t="shared" si="2"/>
        <v>47090.236414462655</v>
      </c>
    </row>
    <row r="64" spans="1:7" x14ac:dyDescent="0.3">
      <c r="A64">
        <v>40</v>
      </c>
      <c r="B64">
        <v>7.4458336423006042</v>
      </c>
      <c r="C64">
        <v>0.10850118142514376</v>
      </c>
      <c r="D64" s="2">
        <f t="shared" si="0"/>
        <v>1712.712486762807</v>
      </c>
      <c r="E64" s="97">
        <v>1909</v>
      </c>
      <c r="F64" s="2">
        <f t="shared" si="1"/>
        <v>196.28751323719302</v>
      </c>
      <c r="G64" s="2">
        <f t="shared" si="2"/>
        <v>38528.787852841226</v>
      </c>
    </row>
    <row r="65" spans="1:7" x14ac:dyDescent="0.3">
      <c r="A65">
        <v>41</v>
      </c>
      <c r="B65">
        <v>7.4410048330380167</v>
      </c>
      <c r="C65">
        <v>0.12115679818763514</v>
      </c>
      <c r="D65" s="2">
        <f t="shared" si="0"/>
        <v>1704.4620607409083</v>
      </c>
      <c r="E65" s="97">
        <v>1924</v>
      </c>
      <c r="F65" s="2">
        <f t="shared" si="1"/>
        <v>219.53793925909167</v>
      </c>
      <c r="G65" s="2">
        <f t="shared" si="2"/>
        <v>48196.906774128627</v>
      </c>
    </row>
    <row r="66" spans="1:7" x14ac:dyDescent="0.3">
      <c r="A66">
        <v>42</v>
      </c>
      <c r="B66">
        <v>7.4361760237754302</v>
      </c>
      <c r="C66">
        <v>-5.4051658037917782E-2</v>
      </c>
      <c r="D66" s="2">
        <f t="shared" si="0"/>
        <v>1696.2513784180085</v>
      </c>
      <c r="E66" s="97">
        <v>1607</v>
      </c>
      <c r="F66" s="2">
        <f t="shared" si="1"/>
        <v>-89.251378418008471</v>
      </c>
      <c r="G66" s="2">
        <f t="shared" si="2"/>
        <v>7965.8085495145488</v>
      </c>
    </row>
    <row r="67" spans="1:7" x14ac:dyDescent="0.3">
      <c r="A67">
        <v>43</v>
      </c>
      <c r="B67">
        <v>7.4313472145128427</v>
      </c>
      <c r="C67">
        <v>-5.3588306284970244E-2</v>
      </c>
      <c r="D67" s="2">
        <f t="shared" si="0"/>
        <v>1688.0802483419775</v>
      </c>
      <c r="E67" s="97">
        <v>1600</v>
      </c>
      <c r="F67" s="2">
        <f t="shared" si="1"/>
        <v>-88.080248341977494</v>
      </c>
      <c r="G67" s="2">
        <f t="shared" si="2"/>
        <v>7758.1301479844287</v>
      </c>
    </row>
    <row r="68" spans="1:7" x14ac:dyDescent="0.3">
      <c r="A68">
        <v>44</v>
      </c>
      <c r="B68">
        <v>7.4265184052502562</v>
      </c>
      <c r="C68">
        <v>-0.14788946292957394</v>
      </c>
      <c r="D68" s="2">
        <f t="shared" si="0"/>
        <v>1679.9484799829486</v>
      </c>
      <c r="E68" s="97">
        <v>1449</v>
      </c>
      <c r="F68" s="2">
        <f t="shared" si="1"/>
        <v>-230.94847998294858</v>
      </c>
      <c r="G68" s="2">
        <f t="shared" si="2"/>
        <v>53337.2004064344</v>
      </c>
    </row>
    <row r="69" spans="1:7" x14ac:dyDescent="0.3">
      <c r="A69">
        <v>45</v>
      </c>
      <c r="B69">
        <v>7.4216895959876696</v>
      </c>
      <c r="C69">
        <v>-0.16257346789056903</v>
      </c>
      <c r="D69" s="2">
        <f t="shared" si="0"/>
        <v>1671.8558837288656</v>
      </c>
      <c r="E69" s="97">
        <v>1421</v>
      </c>
      <c r="F69" s="2">
        <f t="shared" si="1"/>
        <v>-250.85588372886559</v>
      </c>
      <c r="G69" s="2">
        <f t="shared" si="2"/>
        <v>62928.674401390133</v>
      </c>
    </row>
    <row r="70" spans="1:7" x14ac:dyDescent="0.3">
      <c r="A70">
        <v>46</v>
      </c>
      <c r="B70">
        <v>7.4168607867250822</v>
      </c>
      <c r="C70">
        <v>-0.16906820495723629</v>
      </c>
      <c r="D70" s="2">
        <f t="shared" si="0"/>
        <v>1663.8022708810654</v>
      </c>
      <c r="E70" s="97">
        <v>1405</v>
      </c>
      <c r="F70" s="2">
        <f t="shared" si="1"/>
        <v>-258.8022708810654</v>
      </c>
      <c r="G70" s="2">
        <f t="shared" si="2"/>
        <v>66978.615413196356</v>
      </c>
    </row>
    <row r="71" spans="1:7" x14ac:dyDescent="0.3">
      <c r="A71">
        <v>47</v>
      </c>
      <c r="B71">
        <v>7.4120319774624956</v>
      </c>
      <c r="C71">
        <v>-0.11969480128861854</v>
      </c>
      <c r="D71" s="2">
        <f t="shared" si="0"/>
        <v>1655.7874536498823</v>
      </c>
      <c r="E71" s="97">
        <v>1469</v>
      </c>
      <c r="F71" s="2">
        <f t="shared" si="1"/>
        <v>-186.78745364988231</v>
      </c>
      <c r="G71" s="2">
        <f t="shared" si="2"/>
        <v>34889.552841006931</v>
      </c>
    </row>
    <row r="72" spans="1:7" x14ac:dyDescent="0.3">
      <c r="A72">
        <v>48</v>
      </c>
      <c r="B72">
        <v>7.4072031681999082</v>
      </c>
      <c r="C72">
        <v>0.14398369909624087</v>
      </c>
      <c r="D72" s="2">
        <f t="shared" si="0"/>
        <v>1647.8112451502602</v>
      </c>
      <c r="E72" s="97">
        <v>1903</v>
      </c>
      <c r="F72" s="2">
        <f t="shared" si="1"/>
        <v>255.18875484973978</v>
      </c>
      <c r="G72" s="2">
        <f t="shared" si="2"/>
        <v>65121.300601760588</v>
      </c>
    </row>
    <row r="73" spans="1:7" x14ac:dyDescent="0.3">
      <c r="A73">
        <v>49</v>
      </c>
      <c r="B73">
        <v>7.4023743589373217</v>
      </c>
      <c r="C73">
        <v>6.2135475699205855E-2</v>
      </c>
      <c r="D73" s="2">
        <f t="shared" si="0"/>
        <v>1639.8734593974054</v>
      </c>
      <c r="E73" s="97">
        <v>1745</v>
      </c>
      <c r="F73" s="2">
        <f t="shared" si="1"/>
        <v>105.12654060259456</v>
      </c>
      <c r="G73" s="2">
        <f t="shared" si="2"/>
        <v>11051.589539068962</v>
      </c>
    </row>
    <row r="74" spans="1:7" x14ac:dyDescent="0.3">
      <c r="A74">
        <v>50</v>
      </c>
      <c r="B74">
        <v>7.3975455496747351</v>
      </c>
      <c r="C74">
        <v>-4.638732324404149E-2</v>
      </c>
      <c r="D74" s="2">
        <f t="shared" si="0"/>
        <v>1631.9739113024398</v>
      </c>
      <c r="E74" s="97">
        <v>1558</v>
      </c>
      <c r="F74" s="2">
        <f t="shared" si="1"/>
        <v>-73.973911302439774</v>
      </c>
      <c r="G74" s="2">
        <f t="shared" si="2"/>
        <v>5472.1395533812265</v>
      </c>
    </row>
    <row r="75" spans="1:7" x14ac:dyDescent="0.3">
      <c r="A75">
        <v>51</v>
      </c>
      <c r="B75">
        <v>7.3927167404121477</v>
      </c>
      <c r="C75">
        <v>-9.2919373653987059E-2</v>
      </c>
      <c r="D75" s="2">
        <f t="shared" si="0"/>
        <v>1624.1124166680902</v>
      </c>
      <c r="E75" s="97">
        <v>1480</v>
      </c>
      <c r="F75" s="2">
        <f t="shared" si="1"/>
        <v>-144.11241666809019</v>
      </c>
      <c r="G75" s="2">
        <f t="shared" si="2"/>
        <v>20768.38863791724</v>
      </c>
    </row>
    <row r="76" spans="1:7" x14ac:dyDescent="0.3">
      <c r="A76">
        <v>52</v>
      </c>
      <c r="B76">
        <v>7.3878879311495611</v>
      </c>
      <c r="C76">
        <v>0.12745664003087498</v>
      </c>
      <c r="D76" s="2">
        <f t="shared" si="0"/>
        <v>1616.2887921843969</v>
      </c>
      <c r="E76" s="97">
        <v>1836</v>
      </c>
      <c r="F76" s="2">
        <f t="shared" si="1"/>
        <v>219.71120781560307</v>
      </c>
      <c r="G76" s="2">
        <f t="shared" si="2"/>
        <v>48273.014839791125</v>
      </c>
    </row>
    <row r="77" spans="1:7" x14ac:dyDescent="0.3">
      <c r="A77">
        <v>53</v>
      </c>
      <c r="B77">
        <v>7.3830591218869737</v>
      </c>
      <c r="C77">
        <v>7.7431183938363901E-2</v>
      </c>
      <c r="D77" s="2">
        <f t="shared" si="0"/>
        <v>1608.5028554244298</v>
      </c>
      <c r="E77" s="97">
        <v>1738</v>
      </c>
      <c r="F77" s="2">
        <f t="shared" si="1"/>
        <v>129.49714457557025</v>
      </c>
      <c r="G77" s="2">
        <f t="shared" si="2"/>
        <v>16769.510453226143</v>
      </c>
    </row>
    <row r="78" spans="1:7" x14ac:dyDescent="0.3">
      <c r="A78">
        <v>54</v>
      </c>
      <c r="B78">
        <v>7.3782303126243871</v>
      </c>
      <c r="C78">
        <v>-3.2220102711094434E-2</v>
      </c>
      <c r="D78" s="2">
        <f t="shared" si="0"/>
        <v>1600.7544248400457</v>
      </c>
      <c r="E78" s="97">
        <v>1550</v>
      </c>
      <c r="F78" s="2">
        <f t="shared" si="1"/>
        <v>-50.754424840045658</v>
      </c>
      <c r="G78" s="2">
        <f t="shared" si="2"/>
        <v>2576.0116408438439</v>
      </c>
    </row>
    <row r="79" spans="1:7" x14ac:dyDescent="0.3">
      <c r="A79">
        <v>55</v>
      </c>
      <c r="B79">
        <v>7.3734015033617997</v>
      </c>
      <c r="C79">
        <v>2.1706043200685698E-2</v>
      </c>
      <c r="D79" s="2">
        <f t="shared" si="0"/>
        <v>1593.0433197576438</v>
      </c>
      <c r="E79" s="97">
        <v>1628</v>
      </c>
      <c r="F79" s="2">
        <f t="shared" si="1"/>
        <v>34.956680242356242</v>
      </c>
      <c r="G79" s="2">
        <f t="shared" si="2"/>
        <v>1221.9694935663392</v>
      </c>
    </row>
    <row r="80" spans="1:7" x14ac:dyDescent="0.3">
      <c r="A80">
        <v>56</v>
      </c>
      <c r="B80">
        <v>7.3685726940992131</v>
      </c>
      <c r="C80">
        <v>-6.8775327341052517E-2</v>
      </c>
      <c r="D80" s="2">
        <f t="shared" si="0"/>
        <v>1585.3693603739646</v>
      </c>
      <c r="E80" s="97">
        <v>1480</v>
      </c>
      <c r="F80" s="2">
        <f t="shared" si="1"/>
        <v>-105.36936037396458</v>
      </c>
      <c r="G80" s="2">
        <f t="shared" si="2"/>
        <v>11102.702105618417</v>
      </c>
    </row>
    <row r="81" spans="1:7" x14ac:dyDescent="0.3">
      <c r="A81">
        <v>57</v>
      </c>
      <c r="B81">
        <v>7.3637438848366266</v>
      </c>
      <c r="C81">
        <v>-0.11168993298381213</v>
      </c>
      <c r="D81" s="2">
        <f t="shared" si="0"/>
        <v>1577.7323677518871</v>
      </c>
      <c r="E81" s="97">
        <v>1411</v>
      </c>
      <c r="F81" s="2">
        <f t="shared" si="1"/>
        <v>-166.73236775188707</v>
      </c>
      <c r="G81" s="2">
        <f t="shared" si="2"/>
        <v>27799.682456150509</v>
      </c>
    </row>
    <row r="82" spans="1:7" x14ac:dyDescent="0.3">
      <c r="A82">
        <v>58</v>
      </c>
      <c r="B82">
        <v>7.3589150755740391</v>
      </c>
      <c r="C82">
        <v>-0.1197001017942334</v>
      </c>
      <c r="D82" s="2">
        <f t="shared" si="0"/>
        <v>1570.1321638162601</v>
      </c>
      <c r="E82" s="97">
        <v>1393</v>
      </c>
      <c r="F82" s="2">
        <f t="shared" si="1"/>
        <v>-177.13216381626012</v>
      </c>
      <c r="G82" s="2">
        <f t="shared" si="2"/>
        <v>31375.80345823041</v>
      </c>
    </row>
    <row r="83" spans="1:7" x14ac:dyDescent="0.3">
      <c r="A83">
        <v>59</v>
      </c>
      <c r="B83">
        <v>7.3540862663114526</v>
      </c>
      <c r="C83">
        <v>-9.7083559219379723E-2</v>
      </c>
      <c r="D83" s="2">
        <f t="shared" si="0"/>
        <v>1562.5685713497555</v>
      </c>
      <c r="E83" s="97">
        <v>1418</v>
      </c>
      <c r="F83" s="2">
        <f t="shared" si="1"/>
        <v>-144.56857134975553</v>
      </c>
      <c r="G83" s="2">
        <f t="shared" si="2"/>
        <v>20900.071822109356</v>
      </c>
    </row>
    <row r="84" spans="1:7" x14ac:dyDescent="0.3">
      <c r="A84">
        <v>60</v>
      </c>
      <c r="B84">
        <v>7.3492574570488651</v>
      </c>
      <c r="C84">
        <v>0.19189499808744337</v>
      </c>
      <c r="D84" s="2">
        <f t="shared" si="0"/>
        <v>1555.0414139887253</v>
      </c>
      <c r="E84" s="97">
        <v>1884</v>
      </c>
      <c r="F84" s="2">
        <f t="shared" si="1"/>
        <v>328.95858601127475</v>
      </c>
      <c r="G84" s="2">
        <f t="shared" si="2"/>
        <v>108213.75131053725</v>
      </c>
    </row>
    <row r="85" spans="1:7" x14ac:dyDescent="0.3">
      <c r="A85">
        <v>61</v>
      </c>
      <c r="B85">
        <v>7.3444286477862786</v>
      </c>
      <c r="C85">
        <v>8.6278434759689659E-2</v>
      </c>
      <c r="D85" s="2">
        <f t="shared" si="0"/>
        <v>1547.5505162191005</v>
      </c>
      <c r="E85" s="97">
        <v>1687</v>
      </c>
      <c r="F85" s="2">
        <f t="shared" si="1"/>
        <v>139.44948378089953</v>
      </c>
      <c r="G85" s="2">
        <f t="shared" si="2"/>
        <v>19446.158526759362</v>
      </c>
    </row>
    <row r="86" spans="1:7" x14ac:dyDescent="0.3">
      <c r="A86">
        <v>62</v>
      </c>
      <c r="B86">
        <v>7.339599838523692</v>
      </c>
      <c r="C86">
        <v>-6.1661265578030644E-2</v>
      </c>
      <c r="D86" s="2">
        <f t="shared" si="0"/>
        <v>1540.0957033722887</v>
      </c>
      <c r="E86" s="97">
        <v>1448</v>
      </c>
      <c r="F86" s="2">
        <f t="shared" si="1"/>
        <v>-92.095703372288654</v>
      </c>
      <c r="G86" s="2">
        <f t="shared" si="2"/>
        <v>8481.6185796365789</v>
      </c>
    </row>
    <row r="87" spans="1:7" x14ac:dyDescent="0.3">
      <c r="A87">
        <v>63</v>
      </c>
      <c r="B87">
        <v>7.3347710292611046</v>
      </c>
      <c r="C87">
        <v>-4.7210388951381077E-2</v>
      </c>
      <c r="D87" s="2">
        <f t="shared" si="0"/>
        <v>1532.6768016211058</v>
      </c>
      <c r="E87" s="97">
        <v>1462</v>
      </c>
      <c r="F87" s="2">
        <f t="shared" si="1"/>
        <v>-70.676801621105824</v>
      </c>
      <c r="G87" s="2">
        <f t="shared" si="2"/>
        <v>4995.2102873891472</v>
      </c>
    </row>
    <row r="88" spans="1:7" x14ac:dyDescent="0.3">
      <c r="A88">
        <v>64</v>
      </c>
      <c r="B88">
        <v>7.329942219998518</v>
      </c>
      <c r="C88">
        <v>9.3626224260648705E-2</v>
      </c>
      <c r="D88" s="2">
        <f t="shared" si="0"/>
        <v>1525.2936379757273</v>
      </c>
      <c r="E88" s="97">
        <v>1675</v>
      </c>
      <c r="F88" s="2">
        <f t="shared" si="1"/>
        <v>149.70636202427272</v>
      </c>
      <c r="G88" s="2">
        <f t="shared" si="2"/>
        <v>22411.994830542604</v>
      </c>
    </row>
    <row r="89" spans="1:7" x14ac:dyDescent="0.3">
      <c r="A89">
        <v>65</v>
      </c>
      <c r="B89">
        <v>7.3251134107359306</v>
      </c>
      <c r="C89">
        <v>5.4518741873621934E-2</v>
      </c>
      <c r="D89" s="2">
        <f t="shared" si="0"/>
        <v>1517.9460402796442</v>
      </c>
      <c r="E89" s="97">
        <v>1603</v>
      </c>
      <c r="F89" s="2">
        <f t="shared" si="1"/>
        <v>85.053959720355806</v>
      </c>
      <c r="G89" s="2">
        <f t="shared" si="2"/>
        <v>7234.1760641119081</v>
      </c>
    </row>
    <row r="90" spans="1:7" x14ac:dyDescent="0.3">
      <c r="A90">
        <v>66</v>
      </c>
      <c r="B90">
        <v>7.320284601473344</v>
      </c>
      <c r="C90">
        <v>-1.4424568789334735E-2</v>
      </c>
      <c r="D90" s="2">
        <f t="shared" ref="D90:D153" si="3">EXP(B90)</f>
        <v>1510.6338372056593</v>
      </c>
      <c r="E90" s="97">
        <v>1489</v>
      </c>
      <c r="F90" s="2">
        <f t="shared" ref="F90:F153" si="4">E90-D90</f>
        <v>-21.633837205659347</v>
      </c>
      <c r="G90" s="2">
        <f t="shared" ref="G90:G153" si="5">F90*F90</f>
        <v>468.02291224097064</v>
      </c>
    </row>
    <row r="91" spans="1:7" x14ac:dyDescent="0.3">
      <c r="A91">
        <v>67</v>
      </c>
      <c r="B91">
        <v>7.3154557922107575</v>
      </c>
      <c r="C91">
        <v>4.845770919506176E-2</v>
      </c>
      <c r="D91" s="2">
        <f t="shared" si="3"/>
        <v>1503.3568582518849</v>
      </c>
      <c r="E91" s="97">
        <v>1578</v>
      </c>
      <c r="F91" s="2">
        <f t="shared" si="4"/>
        <v>74.643141748115113</v>
      </c>
      <c r="G91" s="2">
        <f t="shared" si="5"/>
        <v>5571.5986100292057</v>
      </c>
    </row>
    <row r="92" spans="1:7" x14ac:dyDescent="0.3">
      <c r="A92">
        <v>68</v>
      </c>
      <c r="B92">
        <v>7.31062698294817</v>
      </c>
      <c r="C92">
        <v>-8.8791157659721343E-2</v>
      </c>
      <c r="D92" s="2">
        <f t="shared" si="3"/>
        <v>1496.1149337377683</v>
      </c>
      <c r="E92" s="97">
        <v>1369</v>
      </c>
      <c r="F92" s="2">
        <f t="shared" si="4"/>
        <v>-127.1149337377683</v>
      </c>
      <c r="G92" s="2">
        <f t="shared" si="5"/>
        <v>16158.206379157225</v>
      </c>
    </row>
    <row r="93" spans="1:7" x14ac:dyDescent="0.3">
      <c r="A93">
        <v>69</v>
      </c>
      <c r="B93">
        <v>7.3057981736855835</v>
      </c>
      <c r="C93">
        <v>-8.4693075503087911E-2</v>
      </c>
      <c r="D93" s="2">
        <f t="shared" si="3"/>
        <v>1488.9078948001415</v>
      </c>
      <c r="E93" s="97">
        <v>1368</v>
      </c>
      <c r="F93" s="2">
        <f t="shared" si="4"/>
        <v>-120.90789480014155</v>
      </c>
      <c r="G93" s="2">
        <f t="shared" si="5"/>
        <v>14618.719025002096</v>
      </c>
    </row>
    <row r="94" spans="1:7" x14ac:dyDescent="0.3">
      <c r="A94">
        <v>70</v>
      </c>
      <c r="B94">
        <v>7.300969364422996</v>
      </c>
      <c r="C94">
        <v>-0.13008088591049116</v>
      </c>
      <c r="D94" s="2">
        <f t="shared" si="3"/>
        <v>1481.7355733892737</v>
      </c>
      <c r="E94" s="97">
        <v>1301</v>
      </c>
      <c r="F94" s="2">
        <f t="shared" si="4"/>
        <v>-180.73557338927367</v>
      </c>
      <c r="G94" s="2">
        <f t="shared" si="5"/>
        <v>32665.347488349529</v>
      </c>
    </row>
    <row r="95" spans="1:7" x14ac:dyDescent="0.3">
      <c r="A95">
        <v>71</v>
      </c>
      <c r="B95">
        <v>7.2961405551604095</v>
      </c>
      <c r="C95">
        <v>-9.1991263124469924E-2</v>
      </c>
      <c r="D95" s="2">
        <f t="shared" si="3"/>
        <v>1474.5978022649633</v>
      </c>
      <c r="E95" s="97">
        <v>1345</v>
      </c>
      <c r="F95" s="2">
        <f t="shared" si="4"/>
        <v>-129.59780226496332</v>
      </c>
      <c r="G95" s="2">
        <f t="shared" si="5"/>
        <v>16795.590351908533</v>
      </c>
    </row>
    <row r="96" spans="1:7" x14ac:dyDescent="0.3">
      <c r="A96">
        <v>72</v>
      </c>
      <c r="B96">
        <v>7.2913117458978229</v>
      </c>
      <c r="C96">
        <v>0.26459334771352339</v>
      </c>
      <c r="D96" s="2">
        <f t="shared" si="3"/>
        <v>1467.4944149926289</v>
      </c>
      <c r="E96" s="97">
        <v>1912</v>
      </c>
      <c r="F96" s="2">
        <f t="shared" si="4"/>
        <v>444.50558500737111</v>
      </c>
      <c r="G96" s="2">
        <f t="shared" si="5"/>
        <v>197585.21510274522</v>
      </c>
    </row>
    <row r="97" spans="1:7" x14ac:dyDescent="0.3">
      <c r="A97">
        <v>73</v>
      </c>
      <c r="B97">
        <v>7.2864829366352355</v>
      </c>
      <c r="C97">
        <v>0.11901272656423689</v>
      </c>
      <c r="D97" s="2">
        <f t="shared" si="3"/>
        <v>1460.4252459394327</v>
      </c>
      <c r="E97" s="97">
        <v>1645</v>
      </c>
      <c r="F97" s="2">
        <f t="shared" si="4"/>
        <v>184.57475406056733</v>
      </c>
      <c r="G97" s="2">
        <f t="shared" si="5"/>
        <v>34067.839836518913</v>
      </c>
    </row>
    <row r="98" spans="1:7" x14ac:dyDescent="0.3">
      <c r="A98">
        <v>74</v>
      </c>
      <c r="B98">
        <v>7.2816541273726489</v>
      </c>
      <c r="C98">
        <v>-4.675570705781773E-2</v>
      </c>
      <c r="D98" s="2">
        <f t="shared" si="3"/>
        <v>1453.3901302704226</v>
      </c>
      <c r="E98" s="97">
        <v>1387</v>
      </c>
      <c r="F98" s="2">
        <f t="shared" si="4"/>
        <v>-66.39013027042256</v>
      </c>
      <c r="G98" s="2">
        <f t="shared" si="5"/>
        <v>4407.6493973236775</v>
      </c>
    </row>
    <row r="99" spans="1:7" x14ac:dyDescent="0.3">
      <c r="A99">
        <v>75</v>
      </c>
      <c r="B99">
        <v>7.2768253181100615</v>
      </c>
      <c r="C99">
        <v>3.1829347741263447E-3</v>
      </c>
      <c r="D99" s="2">
        <f t="shared" si="3"/>
        <v>1446.3889039446788</v>
      </c>
      <c r="E99" s="97">
        <v>1451</v>
      </c>
      <c r="F99" s="2">
        <f t="shared" si="4"/>
        <v>4.6110960553212408</v>
      </c>
      <c r="G99" s="2">
        <f t="shared" si="5"/>
        <v>21.262206831399109</v>
      </c>
    </row>
    <row r="100" spans="1:7" x14ac:dyDescent="0.3">
      <c r="A100">
        <v>76</v>
      </c>
      <c r="B100">
        <v>7.2719965088474749</v>
      </c>
      <c r="C100">
        <v>0.14798341481435973</v>
      </c>
      <c r="D100" s="2">
        <f t="shared" si="3"/>
        <v>1439.4214037114998</v>
      </c>
      <c r="E100" s="97">
        <v>1669</v>
      </c>
      <c r="F100" s="2">
        <f t="shared" si="4"/>
        <v>229.57859628850019</v>
      </c>
      <c r="G100" s="2">
        <f t="shared" si="5"/>
        <v>52706.331873798154</v>
      </c>
    </row>
    <row r="101" spans="1:7" x14ac:dyDescent="0.3">
      <c r="A101">
        <v>77</v>
      </c>
      <c r="B101">
        <v>7.2671676995848884</v>
      </c>
      <c r="C101">
        <v>0.14559631784167415</v>
      </c>
      <c r="D101" s="2">
        <f t="shared" si="3"/>
        <v>1432.4874671065863</v>
      </c>
      <c r="E101" s="97">
        <v>1657</v>
      </c>
      <c r="F101" s="2">
        <f t="shared" si="4"/>
        <v>224.51253289341366</v>
      </c>
      <c r="G101" s="2">
        <f t="shared" si="5"/>
        <v>50405.877426216153</v>
      </c>
    </row>
    <row r="102" spans="1:7" x14ac:dyDescent="0.3">
      <c r="A102">
        <v>78</v>
      </c>
      <c r="B102">
        <v>7.262338890322301</v>
      </c>
      <c r="C102">
        <v>5.2879499430673604E-2</v>
      </c>
      <c r="D102" s="2">
        <f t="shared" si="3"/>
        <v>1425.5869324482571</v>
      </c>
      <c r="E102" s="97">
        <v>1503</v>
      </c>
      <c r="F102" s="2">
        <f t="shared" si="4"/>
        <v>77.41306755174287</v>
      </c>
      <c r="G102" s="2">
        <f t="shared" si="5"/>
        <v>5992.7830277707044</v>
      </c>
    </row>
    <row r="103" spans="1:7" x14ac:dyDescent="0.3">
      <c r="A103">
        <v>79</v>
      </c>
      <c r="B103">
        <v>7.2575100810597144</v>
      </c>
      <c r="C103">
        <v>4.3637724796317556E-2</v>
      </c>
      <c r="D103" s="2">
        <f t="shared" si="3"/>
        <v>1418.7196388336829</v>
      </c>
      <c r="E103" s="97">
        <v>1482</v>
      </c>
      <c r="F103" s="2">
        <f t="shared" si="4"/>
        <v>63.280361166317107</v>
      </c>
      <c r="G103" s="2">
        <f t="shared" si="5"/>
        <v>4004.404109339534</v>
      </c>
    </row>
    <row r="104" spans="1:7" x14ac:dyDescent="0.3">
      <c r="A104">
        <v>80</v>
      </c>
      <c r="B104">
        <v>7.252681271797127</v>
      </c>
      <c r="C104">
        <v>-0.10748513679995586</v>
      </c>
      <c r="D104" s="2">
        <f t="shared" si="3"/>
        <v>1411.8854261351257</v>
      </c>
      <c r="E104" s="97">
        <v>1268</v>
      </c>
      <c r="F104" s="2">
        <f t="shared" si="4"/>
        <v>-143.88542613512573</v>
      </c>
      <c r="G104" s="2">
        <f t="shared" si="5"/>
        <v>20703.01585408672</v>
      </c>
    </row>
    <row r="105" spans="1:7" x14ac:dyDescent="0.3">
      <c r="A105">
        <v>81</v>
      </c>
      <c r="B105">
        <v>7.2478524625345404</v>
      </c>
      <c r="C105">
        <v>-2.9675624131132672E-2</v>
      </c>
      <c r="D105" s="2">
        <f t="shared" si="3"/>
        <v>1405.0841349962143</v>
      </c>
      <c r="E105" s="97">
        <v>1364</v>
      </c>
      <c r="F105" s="2">
        <f t="shared" si="4"/>
        <v>-41.084134996214289</v>
      </c>
      <c r="G105" s="2">
        <f t="shared" si="5"/>
        <v>1687.9061483871596</v>
      </c>
    </row>
    <row r="106" spans="1:7" x14ac:dyDescent="0.3">
      <c r="A106">
        <v>82</v>
      </c>
      <c r="B106">
        <v>7.243023653271953</v>
      </c>
      <c r="C106">
        <v>-0.10892993207908663</v>
      </c>
      <c r="D106" s="2">
        <f t="shared" si="3"/>
        <v>1398.3156068282199</v>
      </c>
      <c r="E106" s="97">
        <v>1254</v>
      </c>
      <c r="F106" s="2">
        <f t="shared" si="4"/>
        <v>-144.31560682821987</v>
      </c>
      <c r="G106" s="2">
        <f t="shared" si="5"/>
        <v>20826.99437419734</v>
      </c>
    </row>
    <row r="107" spans="1:7" x14ac:dyDescent="0.3">
      <c r="A107">
        <v>83</v>
      </c>
      <c r="B107">
        <v>7.2381948440093664</v>
      </c>
      <c r="C107">
        <v>-6.6538021240852174E-2</v>
      </c>
      <c r="D107" s="2">
        <f t="shared" si="3"/>
        <v>1391.579683806367</v>
      </c>
      <c r="E107" s="97">
        <v>1302</v>
      </c>
      <c r="F107" s="2">
        <f t="shared" si="4"/>
        <v>-89.579683806367029</v>
      </c>
      <c r="G107" s="2">
        <f t="shared" si="5"/>
        <v>8024.5197508486954</v>
      </c>
    </row>
    <row r="108" spans="1:7" x14ac:dyDescent="0.3">
      <c r="A108">
        <v>84</v>
      </c>
      <c r="B108">
        <v>7.2333660347467799</v>
      </c>
      <c r="C108">
        <v>0.27102552441445837</v>
      </c>
      <c r="D108" s="2">
        <f t="shared" si="3"/>
        <v>1384.8762088661454</v>
      </c>
      <c r="E108" s="97">
        <v>1816</v>
      </c>
      <c r="F108" s="2">
        <f t="shared" si="4"/>
        <v>431.12379113385464</v>
      </c>
      <c r="G108" s="2">
        <f t="shared" si="5"/>
        <v>185867.72328162752</v>
      </c>
    </row>
    <row r="109" spans="1:7" x14ac:dyDescent="0.3">
      <c r="A109">
        <v>85</v>
      </c>
      <c r="B109">
        <v>7.2285372254841924</v>
      </c>
      <c r="C109">
        <v>5.9023414825531084E-2</v>
      </c>
      <c r="D109" s="2">
        <f t="shared" si="3"/>
        <v>1378.2050256996504</v>
      </c>
      <c r="E109" s="97">
        <v>1462</v>
      </c>
      <c r="F109" s="2">
        <f t="shared" si="4"/>
        <v>83.794974300349622</v>
      </c>
      <c r="G109" s="2">
        <f t="shared" si="5"/>
        <v>7021.5977179962538</v>
      </c>
    </row>
    <row r="110" spans="1:7" x14ac:dyDescent="0.3">
      <c r="A110">
        <v>86</v>
      </c>
      <c r="B110">
        <v>7.2237084162216059</v>
      </c>
      <c r="C110">
        <v>2.500593879065427E-3</v>
      </c>
      <c r="D110" s="2">
        <f t="shared" si="3"/>
        <v>1371.5659787519437</v>
      </c>
      <c r="E110" s="97">
        <v>1375</v>
      </c>
      <c r="F110" s="2">
        <f t="shared" si="4"/>
        <v>3.4340212480562968</v>
      </c>
      <c r="G110" s="2">
        <f t="shared" si="5"/>
        <v>11.792501932102127</v>
      </c>
    </row>
    <row r="111" spans="1:7" x14ac:dyDescent="0.3">
      <c r="A111">
        <v>87</v>
      </c>
      <c r="B111">
        <v>7.2188796069590184</v>
      </c>
      <c r="C111">
        <v>-9.5393503561087556E-3</v>
      </c>
      <c r="D111" s="2">
        <f t="shared" si="3"/>
        <v>1364.9589132174158</v>
      </c>
      <c r="E111" s="97">
        <v>1352</v>
      </c>
      <c r="F111" s="2">
        <f t="shared" si="4"/>
        <v>-12.958913217415784</v>
      </c>
      <c r="G111" s="2">
        <f t="shared" si="5"/>
        <v>167.93343177651352</v>
      </c>
    </row>
    <row r="112" spans="1:7" x14ac:dyDescent="0.3">
      <c r="A112">
        <v>88</v>
      </c>
      <c r="B112">
        <v>7.2140507976964319</v>
      </c>
      <c r="C112">
        <v>0.14222907885431635</v>
      </c>
      <c r="D112" s="2">
        <f t="shared" si="3"/>
        <v>1358.3836750361875</v>
      </c>
      <c r="E112" s="97">
        <v>1566</v>
      </c>
      <c r="F112" s="2">
        <f t="shared" si="4"/>
        <v>207.61632496381253</v>
      </c>
      <c r="G112" s="2">
        <f t="shared" si="5"/>
        <v>43104.538391479407</v>
      </c>
    </row>
    <row r="113" spans="1:7" x14ac:dyDescent="0.3">
      <c r="A113">
        <v>89</v>
      </c>
      <c r="B113">
        <v>7.2092219884338453</v>
      </c>
      <c r="C113">
        <v>0.13420424071352155</v>
      </c>
      <c r="D113" s="2">
        <f t="shared" si="3"/>
        <v>1351.840110890508</v>
      </c>
      <c r="E113" s="97">
        <v>1546</v>
      </c>
      <c r="F113" s="2">
        <f t="shared" si="4"/>
        <v>194.15988910949204</v>
      </c>
      <c r="G113" s="2">
        <f t="shared" si="5"/>
        <v>37698.062539010243</v>
      </c>
    </row>
    <row r="114" spans="1:7" x14ac:dyDescent="0.3">
      <c r="A114">
        <v>90</v>
      </c>
      <c r="B114">
        <v>7.2043931791712579</v>
      </c>
      <c r="C114">
        <v>1.8902500391056343E-2</v>
      </c>
      <c r="D114" s="2">
        <f t="shared" si="3"/>
        <v>1345.3280682011839</v>
      </c>
      <c r="E114" s="97">
        <v>1371</v>
      </c>
      <c r="F114" s="2">
        <f t="shared" si="4"/>
        <v>25.671931798816104</v>
      </c>
      <c r="G114" s="2">
        <f t="shared" si="5"/>
        <v>659.04808228306547</v>
      </c>
    </row>
    <row r="115" spans="1:7" x14ac:dyDescent="0.3">
      <c r="A115">
        <v>91</v>
      </c>
      <c r="B115">
        <v>7.1995643699086713</v>
      </c>
      <c r="C115">
        <v>2.0809466815277844E-2</v>
      </c>
      <c r="D115" s="2">
        <f t="shared" si="3"/>
        <v>1338.8473951240262</v>
      </c>
      <c r="E115" s="97">
        <v>1367</v>
      </c>
      <c r="F115" s="2">
        <f t="shared" si="4"/>
        <v>28.152604875973793</v>
      </c>
      <c r="G115" s="2">
        <f t="shared" si="5"/>
        <v>792.56916130270338</v>
      </c>
    </row>
    <row r="116" spans="1:7" x14ac:dyDescent="0.3">
      <c r="A116">
        <v>92</v>
      </c>
      <c r="B116">
        <v>7.1947355606460839</v>
      </c>
      <c r="C116">
        <v>-1.9245847021862161E-2</v>
      </c>
      <c r="D116" s="2">
        <f t="shared" si="3"/>
        <v>1332.3979405462992</v>
      </c>
      <c r="E116" s="97">
        <v>1307</v>
      </c>
      <c r="F116" s="2">
        <f t="shared" si="4"/>
        <v>-25.397940546299196</v>
      </c>
      <c r="G116" s="2">
        <f t="shared" si="5"/>
        <v>645.05538399334876</v>
      </c>
    </row>
    <row r="117" spans="1:7" x14ac:dyDescent="0.3">
      <c r="A117">
        <v>93</v>
      </c>
      <c r="B117">
        <v>7.1899067513834973</v>
      </c>
      <c r="C117">
        <v>-4.8661629033006193E-2</v>
      </c>
      <c r="D117" s="2">
        <f t="shared" si="3"/>
        <v>1325.9795540832081</v>
      </c>
      <c r="E117" s="97">
        <v>1263</v>
      </c>
      <c r="F117" s="2">
        <f t="shared" si="4"/>
        <v>-62.979554083208086</v>
      </c>
      <c r="G117" s="2">
        <f t="shared" si="5"/>
        <v>3966.4242325197324</v>
      </c>
    </row>
    <row r="118" spans="1:7" x14ac:dyDescent="0.3">
      <c r="A118">
        <v>94</v>
      </c>
      <c r="B118">
        <v>7.1850779421209108</v>
      </c>
      <c r="C118">
        <v>-0.13062828398797066</v>
      </c>
      <c r="D118" s="2">
        <f t="shared" si="3"/>
        <v>1319.5920860743836</v>
      </c>
      <c r="E118" s="97">
        <v>1158</v>
      </c>
      <c r="F118" s="2">
        <f t="shared" si="4"/>
        <v>-161.59208607438359</v>
      </c>
      <c r="G118" s="2">
        <f t="shared" si="5"/>
        <v>26112.002281870995</v>
      </c>
    </row>
    <row r="119" spans="1:7" x14ac:dyDescent="0.3">
      <c r="A119">
        <v>95</v>
      </c>
      <c r="B119">
        <v>7.1802491328583233</v>
      </c>
      <c r="C119">
        <v>-1.1669235594288452E-2</v>
      </c>
      <c r="D119" s="2">
        <f t="shared" si="3"/>
        <v>1313.2353875803956</v>
      </c>
      <c r="E119" s="97">
        <v>1298</v>
      </c>
      <c r="F119" s="2">
        <f t="shared" si="4"/>
        <v>-15.235387580395582</v>
      </c>
      <c r="G119" s="2">
        <f t="shared" si="5"/>
        <v>232.11703472487193</v>
      </c>
    </row>
    <row r="120" spans="1:7" x14ac:dyDescent="0.3">
      <c r="A120">
        <v>96</v>
      </c>
      <c r="B120">
        <v>7.1754203235957368</v>
      </c>
      <c r="C120">
        <v>0.31789692526640856</v>
      </c>
      <c r="D120" s="2">
        <f t="shared" si="3"/>
        <v>1306.9093103792839</v>
      </c>
      <c r="E120" s="97">
        <v>1796</v>
      </c>
      <c r="F120" s="2">
        <f t="shared" si="4"/>
        <v>489.09068962071615</v>
      </c>
      <c r="G120" s="2">
        <f t="shared" si="5"/>
        <v>239209.70267366769</v>
      </c>
    </row>
    <row r="121" spans="1:7" x14ac:dyDescent="0.3">
      <c r="A121">
        <v>97</v>
      </c>
      <c r="B121">
        <v>7.1705915143331493</v>
      </c>
      <c r="C121">
        <v>9.4838208920803524E-2</v>
      </c>
      <c r="D121" s="2">
        <f t="shared" si="3"/>
        <v>1300.613706963094</v>
      </c>
      <c r="E121" s="97">
        <v>1430</v>
      </c>
      <c r="F121" s="2">
        <f t="shared" si="4"/>
        <v>129.38629303690595</v>
      </c>
      <c r="G121" s="2">
        <f t="shared" si="5"/>
        <v>16740.812825832098</v>
      </c>
    </row>
    <row r="122" spans="1:7" x14ac:dyDescent="0.3">
      <c r="A122">
        <v>98</v>
      </c>
      <c r="B122">
        <v>7.1657627050705628</v>
      </c>
      <c r="C122">
        <v>1.506849397399268E-2</v>
      </c>
      <c r="D122" s="2">
        <f t="shared" si="3"/>
        <v>1294.3484305344471</v>
      </c>
      <c r="E122" s="97">
        <v>1314</v>
      </c>
      <c r="F122" s="2">
        <f t="shared" si="4"/>
        <v>19.651569465552939</v>
      </c>
      <c r="G122" s="2">
        <f t="shared" si="5"/>
        <v>386.18418245945259</v>
      </c>
    </row>
    <row r="123" spans="1:7" x14ac:dyDescent="0.3">
      <c r="A123">
        <v>99</v>
      </c>
      <c r="B123">
        <v>7.1609338958079753</v>
      </c>
      <c r="C123">
        <v>2.4453119772441134E-2</v>
      </c>
      <c r="D123" s="2">
        <f t="shared" si="3"/>
        <v>1288.1133350031071</v>
      </c>
      <c r="E123" s="97">
        <v>1320</v>
      </c>
      <c r="F123" s="2">
        <f t="shared" si="4"/>
        <v>31.886664996892932</v>
      </c>
      <c r="G123" s="2">
        <f t="shared" si="5"/>
        <v>1016.759404624077</v>
      </c>
    </row>
    <row r="124" spans="1:7" x14ac:dyDescent="0.3">
      <c r="A124">
        <v>100</v>
      </c>
      <c r="B124">
        <v>7.1561050865453888</v>
      </c>
      <c r="C124">
        <v>0.13759263405604916</v>
      </c>
      <c r="D124" s="2">
        <f t="shared" si="3"/>
        <v>1281.9082749825841</v>
      </c>
      <c r="E124" s="97">
        <v>1471</v>
      </c>
      <c r="F124" s="2">
        <f t="shared" si="4"/>
        <v>189.09172501741591</v>
      </c>
      <c r="G124" s="2">
        <f t="shared" si="5"/>
        <v>35755.680470062034</v>
      </c>
    </row>
    <row r="125" spans="1:7" x14ac:dyDescent="0.3">
      <c r="A125">
        <v>101</v>
      </c>
      <c r="B125">
        <v>7.1512762772828022</v>
      </c>
      <c r="C125">
        <v>0.15458375540120706</v>
      </c>
      <c r="D125" s="2">
        <f t="shared" si="3"/>
        <v>1275.7331057867364</v>
      </c>
      <c r="E125" s="97">
        <v>1489</v>
      </c>
      <c r="F125" s="2">
        <f t="shared" si="4"/>
        <v>213.26689421326364</v>
      </c>
      <c r="G125" s="2">
        <f t="shared" si="5"/>
        <v>45482.768167371381</v>
      </c>
    </row>
    <row r="126" spans="1:7" x14ac:dyDescent="0.3">
      <c r="A126">
        <v>102</v>
      </c>
      <c r="B126">
        <v>7.1464474680202148</v>
      </c>
      <c r="C126">
        <v>1.7499216322332423E-2</v>
      </c>
      <c r="D126" s="2">
        <f t="shared" si="3"/>
        <v>1269.5876834263993</v>
      </c>
      <c r="E126" s="97">
        <v>1292</v>
      </c>
      <c r="F126" s="2">
        <f t="shared" si="4"/>
        <v>22.412316573600719</v>
      </c>
      <c r="G126" s="2">
        <f t="shared" si="5"/>
        <v>502.31193419529751</v>
      </c>
    </row>
    <row r="127" spans="1:7" x14ac:dyDescent="0.3">
      <c r="A127">
        <v>103</v>
      </c>
      <c r="B127">
        <v>7.1416186587576282</v>
      </c>
      <c r="C127">
        <v>6.698167920257081E-2</v>
      </c>
      <c r="D127" s="2">
        <f t="shared" si="3"/>
        <v>1263.4718646060323</v>
      </c>
      <c r="E127" s="97">
        <v>1351</v>
      </c>
      <c r="F127" s="2">
        <f t="shared" si="4"/>
        <v>87.528135393967659</v>
      </c>
      <c r="G127" s="2">
        <f t="shared" si="5"/>
        <v>7661.1744855447341</v>
      </c>
    </row>
    <row r="128" spans="1:7" x14ac:dyDescent="0.3">
      <c r="A128">
        <v>104</v>
      </c>
      <c r="B128">
        <v>7.1367898494950417</v>
      </c>
      <c r="C128">
        <v>4.4552728554494436E-3</v>
      </c>
      <c r="D128" s="2">
        <f t="shared" si="3"/>
        <v>1257.3855067203704</v>
      </c>
      <c r="E128" s="97">
        <v>1263</v>
      </c>
      <c r="F128" s="2">
        <f t="shared" si="4"/>
        <v>5.6144932796296416</v>
      </c>
      <c r="G128" s="2">
        <f t="shared" si="5"/>
        <v>31.522534787006411</v>
      </c>
    </row>
    <row r="129" spans="1:7" x14ac:dyDescent="0.3">
      <c r="A129">
        <v>105</v>
      </c>
      <c r="B129">
        <v>7.1319610402324543</v>
      </c>
      <c r="C129">
        <v>-3.7726194307698968E-2</v>
      </c>
      <c r="D129" s="2">
        <f t="shared" si="3"/>
        <v>1251.3284678511018</v>
      </c>
      <c r="E129" s="97">
        <v>1205</v>
      </c>
      <c r="F129" s="2">
        <f t="shared" si="4"/>
        <v>-46.328467851101777</v>
      </c>
      <c r="G129" s="2">
        <f t="shared" si="5"/>
        <v>2146.326933430571</v>
      </c>
    </row>
    <row r="130" spans="1:7" x14ac:dyDescent="0.3">
      <c r="A130">
        <v>106</v>
      </c>
      <c r="B130">
        <v>7.1271322309698677</v>
      </c>
      <c r="C130">
        <v>-0.1304507427933288</v>
      </c>
      <c r="D130" s="2">
        <f t="shared" si="3"/>
        <v>1245.3006067635629</v>
      </c>
      <c r="E130" s="97">
        <v>1093</v>
      </c>
      <c r="F130" s="2">
        <f t="shared" si="4"/>
        <v>-152.30060676356288</v>
      </c>
      <c r="G130" s="2">
        <f t="shared" si="5"/>
        <v>23195.474820549414</v>
      </c>
    </row>
    <row r="131" spans="1:7" x14ac:dyDescent="0.3">
      <c r="A131">
        <v>107</v>
      </c>
      <c r="B131">
        <v>7.1223034217072803</v>
      </c>
      <c r="C131">
        <v>1.2587429858603727E-2</v>
      </c>
      <c r="D131" s="2">
        <f t="shared" si="3"/>
        <v>1239.301782903437</v>
      </c>
      <c r="E131" s="97">
        <v>1255</v>
      </c>
      <c r="F131" s="2">
        <f t="shared" si="4"/>
        <v>15.698217096562985</v>
      </c>
      <c r="G131" s="2">
        <f t="shared" si="5"/>
        <v>246.43402001082239</v>
      </c>
    </row>
    <row r="132" spans="1:7" x14ac:dyDescent="0.3">
      <c r="A132">
        <v>108</v>
      </c>
      <c r="B132">
        <v>7.1174746124446937</v>
      </c>
      <c r="C132">
        <v>0.32032050922723876</v>
      </c>
      <c r="D132" s="2">
        <f t="shared" si="3"/>
        <v>1233.3318563934856</v>
      </c>
      <c r="E132" s="97">
        <v>1699</v>
      </c>
      <c r="F132" s="2">
        <f t="shared" si="4"/>
        <v>465.66814360651438</v>
      </c>
      <c r="G132" s="2">
        <f t="shared" si="5"/>
        <v>216846.81996993729</v>
      </c>
    </row>
    <row r="133" spans="1:7" x14ac:dyDescent="0.3">
      <c r="A133">
        <v>109</v>
      </c>
      <c r="B133">
        <v>7.1126458031821063</v>
      </c>
      <c r="C133">
        <v>0.12585103771225903</v>
      </c>
      <c r="D133" s="2">
        <f t="shared" si="3"/>
        <v>1227.3906880302784</v>
      </c>
      <c r="E133" s="97">
        <v>1392</v>
      </c>
      <c r="F133" s="2">
        <f t="shared" si="4"/>
        <v>164.6093119697216</v>
      </c>
      <c r="G133" s="2">
        <f t="shared" si="5"/>
        <v>27096.225587145131</v>
      </c>
    </row>
    <row r="134" spans="1:7" x14ac:dyDescent="0.3">
      <c r="A134">
        <v>110</v>
      </c>
      <c r="B134">
        <v>7.1078169939195197</v>
      </c>
      <c r="C134">
        <v>2.1480555009853575E-2</v>
      </c>
      <c r="D134" s="2">
        <f t="shared" si="3"/>
        <v>1221.4781392809552</v>
      </c>
      <c r="E134" s="97">
        <v>1248</v>
      </c>
      <c r="F134" s="2">
        <f t="shared" si="4"/>
        <v>26.521860719044753</v>
      </c>
      <c r="G134" s="2">
        <f t="shared" si="5"/>
        <v>703.40909600040902</v>
      </c>
    </row>
    <row r="135" spans="1:7" x14ac:dyDescent="0.3">
      <c r="A135">
        <v>111</v>
      </c>
      <c r="B135">
        <v>7.1029881846569332</v>
      </c>
      <c r="C135">
        <v>-4.4230032138268705E-2</v>
      </c>
      <c r="D135" s="2">
        <f t="shared" si="3"/>
        <v>1215.5940722799901</v>
      </c>
      <c r="E135" s="97">
        <v>1163</v>
      </c>
      <c r="F135" s="2">
        <f t="shared" si="4"/>
        <v>-52.594072279990087</v>
      </c>
      <c r="G135" s="2">
        <f t="shared" si="5"/>
        <v>2766.1364389928217</v>
      </c>
    </row>
    <row r="136" spans="1:7" x14ac:dyDescent="0.3">
      <c r="A136">
        <v>112</v>
      </c>
      <c r="B136">
        <v>7.0981593753943457</v>
      </c>
      <c r="C136">
        <v>0.13817996735999838</v>
      </c>
      <c r="D136" s="2">
        <f t="shared" si="3"/>
        <v>1209.7383498259776</v>
      </c>
      <c r="E136" s="97">
        <v>1389</v>
      </c>
      <c r="F136" s="2">
        <f t="shared" si="4"/>
        <v>179.26165017402241</v>
      </c>
      <c r="G136" s="2">
        <f t="shared" si="5"/>
        <v>32134.739223113589</v>
      </c>
    </row>
    <row r="137" spans="1:7" x14ac:dyDescent="0.3">
      <c r="A137">
        <v>113</v>
      </c>
      <c r="B137">
        <v>7.0933305661317592</v>
      </c>
      <c r="C137">
        <v>0.17349678138883196</v>
      </c>
      <c r="D137" s="2">
        <f t="shared" si="3"/>
        <v>1203.9108353784384</v>
      </c>
      <c r="E137" s="97">
        <v>1432</v>
      </c>
      <c r="F137" s="2">
        <f t="shared" si="4"/>
        <v>228.08916462156162</v>
      </c>
      <c r="G137" s="2">
        <f t="shared" si="5"/>
        <v>52024.667017761836</v>
      </c>
    </row>
    <row r="138" spans="1:7" x14ac:dyDescent="0.3">
      <c r="A138">
        <v>114</v>
      </c>
      <c r="B138">
        <v>7.0885017568691717</v>
      </c>
      <c r="C138">
        <v>1.8923717241532856E-2</v>
      </c>
      <c r="D138" s="2">
        <f t="shared" si="3"/>
        <v>1198.1113930546271</v>
      </c>
      <c r="E138" s="97">
        <v>1221</v>
      </c>
      <c r="F138" s="2">
        <f t="shared" si="4"/>
        <v>22.888606945372885</v>
      </c>
      <c r="G138" s="2">
        <f t="shared" si="5"/>
        <v>523.88832789977187</v>
      </c>
    </row>
    <row r="139" spans="1:7" x14ac:dyDescent="0.3">
      <c r="A139">
        <v>115</v>
      </c>
      <c r="B139">
        <v>7.0836729476065852</v>
      </c>
      <c r="C139">
        <v>1.3913463459624964E-3</v>
      </c>
      <c r="D139" s="2">
        <f t="shared" si="3"/>
        <v>1192.3398876263736</v>
      </c>
      <c r="E139" s="97">
        <v>1194</v>
      </c>
      <c r="F139" s="2">
        <f t="shared" si="4"/>
        <v>1.6601123736263617</v>
      </c>
      <c r="G139" s="2">
        <f t="shared" si="5"/>
        <v>2.7559730930673525</v>
      </c>
    </row>
    <row r="140" spans="1:7" x14ac:dyDescent="0.3">
      <c r="A140">
        <v>116</v>
      </c>
      <c r="B140">
        <v>7.0788441383439977</v>
      </c>
      <c r="C140">
        <v>-2.0085985825333275E-2</v>
      </c>
      <c r="D140" s="2">
        <f t="shared" si="3"/>
        <v>1186.5961845169195</v>
      </c>
      <c r="E140" s="97">
        <v>1163</v>
      </c>
      <c r="F140" s="2">
        <f t="shared" si="4"/>
        <v>-23.596184516919493</v>
      </c>
      <c r="G140" s="2">
        <f t="shared" si="5"/>
        <v>556.77992375651115</v>
      </c>
    </row>
    <row r="141" spans="1:7" x14ac:dyDescent="0.3">
      <c r="A141">
        <v>117</v>
      </c>
      <c r="B141">
        <v>7.0740153290814112</v>
      </c>
      <c r="C141">
        <v>-6.8226309827908338E-2</v>
      </c>
      <c r="D141" s="2">
        <f t="shared" si="3"/>
        <v>1180.8801497977902</v>
      </c>
      <c r="E141" s="97">
        <v>1103</v>
      </c>
      <c r="F141" s="2">
        <f t="shared" si="4"/>
        <v>-77.880149797790182</v>
      </c>
      <c r="G141" s="2">
        <f t="shared" si="5"/>
        <v>6065.3177325262377</v>
      </c>
    </row>
    <row r="142" spans="1:7" x14ac:dyDescent="0.3">
      <c r="A142">
        <v>118</v>
      </c>
      <c r="B142">
        <v>7.0691865198188246</v>
      </c>
      <c r="C142">
        <v>-0.10694305555261785</v>
      </c>
      <c r="D142" s="2">
        <f t="shared" si="3"/>
        <v>1175.1916501856642</v>
      </c>
      <c r="E142" s="97">
        <v>1056</v>
      </c>
      <c r="F142" s="2">
        <f t="shared" si="4"/>
        <v>-119.19165018566423</v>
      </c>
      <c r="G142" s="2">
        <f t="shared" si="5"/>
        <v>14206.649473981752</v>
      </c>
    </row>
    <row r="143" spans="1:7" x14ac:dyDescent="0.3">
      <c r="A143">
        <v>119</v>
      </c>
      <c r="B143">
        <v>7.0643577105562372</v>
      </c>
      <c r="C143">
        <v>-8.1824264558267856E-3</v>
      </c>
      <c r="D143" s="2">
        <f t="shared" si="3"/>
        <v>1169.5305530392682</v>
      </c>
      <c r="E143" s="97">
        <v>1160</v>
      </c>
      <c r="F143" s="2">
        <f t="shared" si="4"/>
        <v>-9.5305530392681703</v>
      </c>
      <c r="G143" s="2">
        <f t="shared" si="5"/>
        <v>90.831441234303753</v>
      </c>
    </row>
    <row r="144" spans="1:7" x14ac:dyDescent="0.3">
      <c r="A144">
        <v>120</v>
      </c>
      <c r="B144">
        <v>7.0595289012936506</v>
      </c>
      <c r="C144">
        <v>0.30944150090114242</v>
      </c>
      <c r="D144" s="2">
        <f t="shared" si="3"/>
        <v>1163.8967263562872</v>
      </c>
      <c r="E144" s="97">
        <v>1586</v>
      </c>
      <c r="F144" s="2">
        <f t="shared" si="4"/>
        <v>422.10327364371278</v>
      </c>
      <c r="G144" s="2">
        <f t="shared" si="5"/>
        <v>178171.17362073908</v>
      </c>
    </row>
    <row r="145" spans="1:7" x14ac:dyDescent="0.3">
      <c r="A145">
        <v>121</v>
      </c>
      <c r="B145">
        <v>7.0547000920310641</v>
      </c>
      <c r="C145">
        <v>0.12613110701349139</v>
      </c>
      <c r="D145" s="2">
        <f t="shared" si="3"/>
        <v>1158.2900387702812</v>
      </c>
      <c r="E145" s="97">
        <v>1314</v>
      </c>
      <c r="F145" s="2">
        <f t="shared" si="4"/>
        <v>155.70996122971883</v>
      </c>
      <c r="G145" s="2">
        <f t="shared" si="5"/>
        <v>24245.592026160542</v>
      </c>
    </row>
    <row r="146" spans="1:7" x14ac:dyDescent="0.3">
      <c r="A146">
        <v>122</v>
      </c>
      <c r="B146">
        <v>7.0498712827684766</v>
      </c>
      <c r="C146">
        <v>-4.0947058889653221E-3</v>
      </c>
      <c r="D146" s="2">
        <f t="shared" si="3"/>
        <v>1152.7103595476237</v>
      </c>
      <c r="E146" s="97">
        <v>1148</v>
      </c>
      <c r="F146" s="2">
        <f t="shared" si="4"/>
        <v>-4.7103595476237388</v>
      </c>
      <c r="G146" s="2">
        <f t="shared" si="5"/>
        <v>22.187487067890114</v>
      </c>
    </row>
    <row r="147" spans="1:7" x14ac:dyDescent="0.3">
      <c r="A147">
        <v>123</v>
      </c>
      <c r="B147">
        <v>7.0450424735058901</v>
      </c>
      <c r="C147">
        <v>-6.6828730875191589E-2</v>
      </c>
      <c r="D147" s="2">
        <f t="shared" si="3"/>
        <v>1147.1575585844582</v>
      </c>
      <c r="E147" s="97">
        <v>1073</v>
      </c>
      <c r="F147" s="2">
        <f t="shared" si="4"/>
        <v>-74.157558584458229</v>
      </c>
      <c r="G147" s="2">
        <f t="shared" si="5"/>
        <v>5499.343495207354</v>
      </c>
    </row>
    <row r="148" spans="1:7" x14ac:dyDescent="0.3">
      <c r="A148">
        <v>124</v>
      </c>
      <c r="B148">
        <v>7.0402136642433026</v>
      </c>
      <c r="C148">
        <v>0.11830033308601795</v>
      </c>
      <c r="D148" s="2">
        <f t="shared" si="3"/>
        <v>1141.6315064036557</v>
      </c>
      <c r="E148" s="97">
        <v>1285</v>
      </c>
      <c r="F148" s="2">
        <f t="shared" si="4"/>
        <v>143.36849359634425</v>
      </c>
      <c r="G148" s="2">
        <f t="shared" si="5"/>
        <v>20554.524956085002</v>
      </c>
    </row>
    <row r="149" spans="1:7" x14ac:dyDescent="0.3">
      <c r="A149">
        <v>125</v>
      </c>
      <c r="B149">
        <v>7.0353848549807161</v>
      </c>
      <c r="C149">
        <v>8.5867598263825506E-2</v>
      </c>
      <c r="D149" s="2">
        <f t="shared" si="3"/>
        <v>1136.1320741518055</v>
      </c>
      <c r="E149" s="97">
        <v>1238</v>
      </c>
      <c r="F149" s="2">
        <f t="shared" si="4"/>
        <v>101.86792584819455</v>
      </c>
      <c r="G149" s="2">
        <f t="shared" si="5"/>
        <v>10377.074316613262</v>
      </c>
    </row>
    <row r="150" spans="1:7" x14ac:dyDescent="0.3">
      <c r="A150">
        <v>126</v>
      </c>
      <c r="B150">
        <v>7.0305560457181286</v>
      </c>
      <c r="C150">
        <v>-1.0365337406203601E-2</v>
      </c>
      <c r="D150" s="2">
        <f t="shared" si="3"/>
        <v>1130.6591335962</v>
      </c>
      <c r="E150" s="97">
        <v>1119</v>
      </c>
      <c r="F150" s="2">
        <f t="shared" si="4"/>
        <v>-11.659133596200036</v>
      </c>
      <c r="G150" s="2">
        <f t="shared" si="5"/>
        <v>135.93539621404037</v>
      </c>
    </row>
    <row r="151" spans="1:7" x14ac:dyDescent="0.3">
      <c r="A151">
        <v>127</v>
      </c>
      <c r="B151">
        <v>7.0257272364555421</v>
      </c>
      <c r="C151">
        <v>1.9177880673828973E-2</v>
      </c>
      <c r="D151" s="2">
        <f t="shared" si="3"/>
        <v>1125.212557121856</v>
      </c>
      <c r="E151" s="97">
        <v>1147</v>
      </c>
      <c r="F151" s="2">
        <f t="shared" si="4"/>
        <v>21.78744287814402</v>
      </c>
      <c r="G151" s="2">
        <f t="shared" si="5"/>
        <v>474.6926671683886</v>
      </c>
    </row>
    <row r="152" spans="1:7" x14ac:dyDescent="0.3">
      <c r="A152">
        <v>128</v>
      </c>
      <c r="B152">
        <v>7.0208984271929555</v>
      </c>
      <c r="C152">
        <v>-4.4550356745206798E-2</v>
      </c>
      <c r="D152" s="2">
        <f t="shared" si="3"/>
        <v>1119.7922177285288</v>
      </c>
      <c r="E152" s="97">
        <v>1071</v>
      </c>
      <c r="F152" s="2">
        <f t="shared" si="4"/>
        <v>-48.79221772852884</v>
      </c>
      <c r="G152" s="2">
        <f t="shared" si="5"/>
        <v>2380.6805108681642</v>
      </c>
    </row>
    <row r="153" spans="1:7" x14ac:dyDescent="0.3">
      <c r="A153">
        <v>129</v>
      </c>
      <c r="B153">
        <v>7.0160696179303681</v>
      </c>
      <c r="C153">
        <v>-8.0699171915258106E-2</v>
      </c>
      <c r="D153" s="2">
        <f t="shared" si="3"/>
        <v>1114.3979890277565</v>
      </c>
      <c r="E153" s="97">
        <v>1028</v>
      </c>
      <c r="F153" s="2">
        <f t="shared" si="4"/>
        <v>-86.397989027756466</v>
      </c>
      <c r="G153" s="2">
        <f t="shared" si="5"/>
        <v>7464.6125080403272</v>
      </c>
    </row>
    <row r="154" spans="1:7" x14ac:dyDescent="0.3">
      <c r="A154">
        <v>130</v>
      </c>
      <c r="B154">
        <v>7.0112408086677815</v>
      </c>
      <c r="C154">
        <v>-0.15583201005785341</v>
      </c>
      <c r="D154" s="2">
        <f t="shared" ref="D154:D204" si="6">EXP(B154)</f>
        <v>1109.0297452399141</v>
      </c>
      <c r="E154" s="97">
        <v>949</v>
      </c>
      <c r="F154" s="2">
        <f t="shared" ref="F154:F204" si="7">E154-D154</f>
        <v>-160.02974523991406</v>
      </c>
      <c r="G154" s="2">
        <f t="shared" ref="G154:G204" si="8">F154*F154</f>
        <v>25609.519361551796</v>
      </c>
    </row>
    <row r="155" spans="1:7" x14ac:dyDescent="0.3">
      <c r="A155">
        <v>131</v>
      </c>
      <c r="B155">
        <v>7.0064119994051941</v>
      </c>
      <c r="C155">
        <v>-0.1097176677824816</v>
      </c>
      <c r="D155" s="2">
        <f t="shared" si="6"/>
        <v>1103.6873611912749</v>
      </c>
      <c r="E155" s="97">
        <v>989</v>
      </c>
      <c r="F155" s="2">
        <f t="shared" si="7"/>
        <v>-114.68736119127493</v>
      </c>
      <c r="G155" s="2">
        <f t="shared" si="8"/>
        <v>13153.190817017956</v>
      </c>
    </row>
    <row r="156" spans="1:7" x14ac:dyDescent="0.3">
      <c r="A156">
        <v>132</v>
      </c>
      <c r="B156">
        <v>7.0015831901426075</v>
      </c>
      <c r="C156">
        <v>0.30427684254140175</v>
      </c>
      <c r="D156" s="2">
        <f t="shared" si="6"/>
        <v>1098.3707123110985</v>
      </c>
      <c r="E156" s="97">
        <v>1489</v>
      </c>
      <c r="F156" s="2">
        <f t="shared" si="7"/>
        <v>390.62928768890151</v>
      </c>
      <c r="G156" s="2">
        <f t="shared" si="8"/>
        <v>152591.24040033857</v>
      </c>
    </row>
    <row r="157" spans="1:7" x14ac:dyDescent="0.3">
      <c r="A157">
        <v>133</v>
      </c>
      <c r="B157">
        <v>6.996754380880021</v>
      </c>
      <c r="C157">
        <v>9.5819335094657454E-2</v>
      </c>
      <c r="D157" s="2">
        <f t="shared" si="6"/>
        <v>1093.0796746287206</v>
      </c>
      <c r="E157" s="97">
        <v>1203</v>
      </c>
      <c r="F157" s="2">
        <f t="shared" si="7"/>
        <v>109.92032537127943</v>
      </c>
      <c r="G157" s="2">
        <f t="shared" si="8"/>
        <v>12082.477929727936</v>
      </c>
    </row>
    <row r="158" spans="1:7" x14ac:dyDescent="0.3">
      <c r="A158">
        <v>134</v>
      </c>
      <c r="B158">
        <v>6.9919255716174336</v>
      </c>
      <c r="C158">
        <v>-9.2202464332561185E-2</v>
      </c>
      <c r="D158" s="2">
        <f t="shared" si="6"/>
        <v>1087.8141247706642</v>
      </c>
      <c r="E158" s="97">
        <v>992</v>
      </c>
      <c r="F158" s="2">
        <f t="shared" si="7"/>
        <v>-95.814124770664193</v>
      </c>
      <c r="G158" s="2">
        <f t="shared" si="8"/>
        <v>9180.3465055684064</v>
      </c>
    </row>
    <row r="159" spans="1:7" x14ac:dyDescent="0.3">
      <c r="A159">
        <v>135</v>
      </c>
      <c r="B159">
        <v>6.987096762354847</v>
      </c>
      <c r="C159">
        <v>-0.11186467507827036</v>
      </c>
      <c r="D159" s="2">
        <f t="shared" si="6"/>
        <v>1082.5739399577662</v>
      </c>
      <c r="E159" s="97">
        <v>968</v>
      </c>
      <c r="F159" s="2">
        <f t="shared" si="7"/>
        <v>-114.57393995776624</v>
      </c>
      <c r="G159" s="2">
        <f t="shared" si="8"/>
        <v>13127.187717445824</v>
      </c>
    </row>
    <row r="160" spans="1:7" x14ac:dyDescent="0.3">
      <c r="A160">
        <v>136</v>
      </c>
      <c r="B160">
        <v>6.9822679530922596</v>
      </c>
      <c r="C160">
        <v>4.3270361546261071E-2</v>
      </c>
      <c r="D160" s="2">
        <f t="shared" si="6"/>
        <v>1077.3589980023078</v>
      </c>
      <c r="E160" s="97">
        <v>1125</v>
      </c>
      <c r="F160" s="2">
        <f t="shared" si="7"/>
        <v>47.641001997692229</v>
      </c>
      <c r="G160" s="2">
        <f t="shared" si="8"/>
        <v>2269.6650713441149</v>
      </c>
    </row>
    <row r="161" spans="1:7" x14ac:dyDescent="0.3">
      <c r="A161">
        <v>137</v>
      </c>
      <c r="B161">
        <v>6.977439143829673</v>
      </c>
      <c r="C161">
        <v>0.10090243572799817</v>
      </c>
      <c r="D161" s="2">
        <f t="shared" si="6"/>
        <v>1072.1691773051728</v>
      </c>
      <c r="E161" s="97">
        <v>1186</v>
      </c>
      <c r="F161" s="2">
        <f t="shared" si="7"/>
        <v>113.83082269482725</v>
      </c>
      <c r="G161" s="2">
        <f t="shared" si="8"/>
        <v>12957.456195381197</v>
      </c>
    </row>
    <row r="162" spans="1:7" x14ac:dyDescent="0.3">
      <c r="A162">
        <v>138</v>
      </c>
      <c r="B162">
        <v>6.9726103345670865</v>
      </c>
      <c r="C162">
        <v>-9.4283866275761241E-2</v>
      </c>
      <c r="D162" s="2">
        <f t="shared" si="6"/>
        <v>1067.0043568530054</v>
      </c>
      <c r="E162" s="97">
        <v>971</v>
      </c>
      <c r="F162" s="2">
        <f t="shared" si="7"/>
        <v>-96.004356853005447</v>
      </c>
      <c r="G162" s="2">
        <f t="shared" si="8"/>
        <v>9216.8365347592135</v>
      </c>
    </row>
    <row r="163" spans="1:7" x14ac:dyDescent="0.3">
      <c r="A163">
        <v>139</v>
      </c>
      <c r="B163">
        <v>6.967781525304499</v>
      </c>
      <c r="C163">
        <v>-1.7573381983861935E-3</v>
      </c>
      <c r="D163" s="2">
        <f t="shared" si="6"/>
        <v>1061.8644162153926</v>
      </c>
      <c r="E163" s="97">
        <v>1060</v>
      </c>
      <c r="F163" s="2">
        <f t="shared" si="7"/>
        <v>-1.8644162153925663</v>
      </c>
      <c r="G163" s="2">
        <f t="shared" si="8"/>
        <v>3.4760478242187403</v>
      </c>
    </row>
    <row r="164" spans="1:7" x14ac:dyDescent="0.3">
      <c r="A164">
        <v>140</v>
      </c>
      <c r="B164">
        <v>6.9629527160419125</v>
      </c>
      <c r="C164">
        <v>-0.13424064440022843</v>
      </c>
      <c r="D164" s="2">
        <f t="shared" si="6"/>
        <v>1056.7492355420566</v>
      </c>
      <c r="E164" s="97">
        <v>924</v>
      </c>
      <c r="F164" s="2">
        <f t="shared" si="7"/>
        <v>-132.74923554205657</v>
      </c>
      <c r="G164" s="2">
        <f t="shared" si="8"/>
        <v>17622.359537000415</v>
      </c>
    </row>
    <row r="165" spans="1:7" x14ac:dyDescent="0.3">
      <c r="A165">
        <v>141</v>
      </c>
      <c r="B165">
        <v>6.958123906779325</v>
      </c>
      <c r="C165">
        <v>-8.5995805440338913E-2</v>
      </c>
      <c r="D165" s="2">
        <f t="shared" si="6"/>
        <v>1051.658695560056</v>
      </c>
      <c r="E165" s="97">
        <v>965</v>
      </c>
      <c r="F165" s="2">
        <f t="shared" si="7"/>
        <v>-86.658695560056003</v>
      </c>
      <c r="G165" s="2">
        <f t="shared" si="8"/>
        <v>7509.7295161704697</v>
      </c>
    </row>
    <row r="166" spans="1:7" x14ac:dyDescent="0.3">
      <c r="A166">
        <v>142</v>
      </c>
      <c r="B166">
        <v>6.9532950975167385</v>
      </c>
      <c r="C166">
        <v>-0.14868057745411445</v>
      </c>
      <c r="D166" s="2">
        <f t="shared" si="6"/>
        <v>1046.5926775710107</v>
      </c>
      <c r="E166" s="97">
        <v>902</v>
      </c>
      <c r="F166" s="2">
        <f t="shared" si="7"/>
        <v>-144.59267757101065</v>
      </c>
      <c r="G166" s="2">
        <f t="shared" si="8"/>
        <v>20907.042407154247</v>
      </c>
    </row>
    <row r="167" spans="1:7" x14ac:dyDescent="0.3">
      <c r="A167">
        <v>143</v>
      </c>
      <c r="B167">
        <v>6.948466288254151</v>
      </c>
      <c r="C167">
        <v>-0.11006108740680709</v>
      </c>
      <c r="D167" s="2">
        <f t="shared" si="6"/>
        <v>1041.5510634483267</v>
      </c>
      <c r="E167" s="97">
        <v>933</v>
      </c>
      <c r="F167" s="2">
        <f t="shared" si="7"/>
        <v>-108.55106344832666</v>
      </c>
      <c r="G167" s="2">
        <f t="shared" si="8"/>
        <v>11783.333375762641</v>
      </c>
    </row>
    <row r="168" spans="1:7" x14ac:dyDescent="0.3">
      <c r="A168">
        <v>144</v>
      </c>
      <c r="B168">
        <v>6.9436374789915645</v>
      </c>
      <c r="C168">
        <v>0.30273060111089656</v>
      </c>
      <c r="D168" s="2">
        <f t="shared" si="6"/>
        <v>1036.5337356344501</v>
      </c>
      <c r="E168" s="97">
        <v>1403</v>
      </c>
      <c r="F168" s="2">
        <f t="shared" si="7"/>
        <v>366.46626436554993</v>
      </c>
      <c r="G168" s="2">
        <f t="shared" si="8"/>
        <v>134297.52291804113</v>
      </c>
    </row>
    <row r="169" spans="1:7" x14ac:dyDescent="0.3">
      <c r="A169">
        <v>145</v>
      </c>
      <c r="B169">
        <v>6.9388086697289779</v>
      </c>
      <c r="C169">
        <v>5.2368217392231742E-2</v>
      </c>
      <c r="D169" s="2">
        <f t="shared" si="6"/>
        <v>1031.5405771381186</v>
      </c>
      <c r="E169" s="97">
        <v>1087</v>
      </c>
      <c r="F169" s="2">
        <f t="shared" si="7"/>
        <v>55.459422861881421</v>
      </c>
      <c r="G169" s="2">
        <f t="shared" si="8"/>
        <v>3075.7475841729756</v>
      </c>
    </row>
    <row r="170" spans="1:7" x14ac:dyDescent="0.3">
      <c r="A170">
        <v>146</v>
      </c>
      <c r="B170">
        <v>6.9339798604663905</v>
      </c>
      <c r="C170">
        <v>-7.4364956812188687E-2</v>
      </c>
      <c r="D170" s="2">
        <f t="shared" si="6"/>
        <v>1026.5714715316367</v>
      </c>
      <c r="E170" s="97">
        <v>953</v>
      </c>
      <c r="F170" s="2">
        <f t="shared" si="7"/>
        <v>-73.571471531636689</v>
      </c>
      <c r="G170" s="2">
        <f t="shared" si="8"/>
        <v>5412.7614233304275</v>
      </c>
    </row>
    <row r="171" spans="1:7" x14ac:dyDescent="0.3">
      <c r="A171">
        <v>147</v>
      </c>
      <c r="B171">
        <v>6.9291510512038039</v>
      </c>
      <c r="C171">
        <v>-9.2891773926736754E-2</v>
      </c>
      <c r="D171" s="2">
        <f t="shared" si="6"/>
        <v>1021.6263029481635</v>
      </c>
      <c r="E171" s="97">
        <v>931</v>
      </c>
      <c r="F171" s="2">
        <f t="shared" si="7"/>
        <v>-90.62630294816347</v>
      </c>
      <c r="G171" s="2">
        <f t="shared" si="8"/>
        <v>8213.1267860523021</v>
      </c>
    </row>
    <row r="172" spans="1:7" x14ac:dyDescent="0.3">
      <c r="A172">
        <v>148</v>
      </c>
      <c r="B172">
        <v>6.9243222419412174</v>
      </c>
      <c r="C172">
        <v>1.299183928246439E-2</v>
      </c>
      <c r="D172" s="2">
        <f t="shared" si="6"/>
        <v>1016.7049560790053</v>
      </c>
      <c r="E172" s="97">
        <v>1030</v>
      </c>
      <c r="F172" s="2">
        <f t="shared" si="7"/>
        <v>13.295043920994658</v>
      </c>
      <c r="G172" s="2">
        <f t="shared" si="8"/>
        <v>176.75819286117701</v>
      </c>
    </row>
    <row r="173" spans="1:7" x14ac:dyDescent="0.3">
      <c r="A173">
        <v>149</v>
      </c>
      <c r="B173">
        <v>6.9194934326786299</v>
      </c>
      <c r="C173">
        <v>6.7073026727796581E-2</v>
      </c>
      <c r="D173" s="2">
        <f t="shared" si="6"/>
        <v>1011.8073161709306</v>
      </c>
      <c r="E173" s="97">
        <v>1082</v>
      </c>
      <c r="F173" s="2">
        <f t="shared" si="7"/>
        <v>70.192683829069438</v>
      </c>
      <c r="G173" s="2">
        <f t="shared" si="8"/>
        <v>4927.0128631277057</v>
      </c>
    </row>
    <row r="174" spans="1:7" x14ac:dyDescent="0.3">
      <c r="A174">
        <v>150</v>
      </c>
      <c r="B174">
        <v>6.9146646234160434</v>
      </c>
      <c r="C174">
        <v>-0.11005010335341936</v>
      </c>
      <c r="D174" s="2">
        <f t="shared" si="6"/>
        <v>1006.9332690234955</v>
      </c>
      <c r="E174" s="97">
        <v>902</v>
      </c>
      <c r="F174" s="2">
        <f t="shared" si="7"/>
        <v>-104.93326902349554</v>
      </c>
      <c r="G174" s="2">
        <f t="shared" si="8"/>
        <v>11010.990947957289</v>
      </c>
    </row>
    <row r="175" spans="1:7" x14ac:dyDescent="0.3">
      <c r="A175">
        <v>151</v>
      </c>
      <c r="B175">
        <v>6.9098358141534559</v>
      </c>
      <c r="C175">
        <v>-3.4603726876879293E-2</v>
      </c>
      <c r="D175" s="2">
        <f t="shared" si="6"/>
        <v>1002.0827009863762</v>
      </c>
      <c r="E175" s="97">
        <v>968</v>
      </c>
      <c r="F175" s="2">
        <f t="shared" si="7"/>
        <v>-34.082700986376153</v>
      </c>
      <c r="G175" s="2">
        <f t="shared" si="8"/>
        <v>1161.6305065267261</v>
      </c>
    </row>
    <row r="176" spans="1:7" x14ac:dyDescent="0.3">
      <c r="A176">
        <v>152</v>
      </c>
      <c r="B176">
        <v>6.9050070048908694</v>
      </c>
      <c r="C176">
        <v>-0.13192662923533405</v>
      </c>
      <c r="D176" s="2">
        <f t="shared" si="6"/>
        <v>997.25549895672452</v>
      </c>
      <c r="E176" s="97">
        <v>874</v>
      </c>
      <c r="F176" s="2">
        <f t="shared" si="7"/>
        <v>-123.25549895672452</v>
      </c>
      <c r="G176" s="2">
        <f t="shared" si="8"/>
        <v>15191.918023071121</v>
      </c>
    </row>
    <row r="177" spans="1:7" x14ac:dyDescent="0.3">
      <c r="A177">
        <v>153</v>
      </c>
      <c r="B177">
        <v>6.9001781956282819</v>
      </c>
      <c r="C177">
        <v>-0.1089567329020964</v>
      </c>
      <c r="D177" s="2">
        <f t="shared" si="6"/>
        <v>992.45155037652512</v>
      </c>
      <c r="E177" s="97">
        <v>890</v>
      </c>
      <c r="F177" s="2">
        <f t="shared" si="7"/>
        <v>-102.45155037652512</v>
      </c>
      <c r="G177" s="2">
        <f t="shared" si="8"/>
        <v>10496.320174553664</v>
      </c>
    </row>
    <row r="178" spans="1:7" x14ac:dyDescent="0.3">
      <c r="A178">
        <v>154</v>
      </c>
      <c r="B178">
        <v>6.8953493863656954</v>
      </c>
      <c r="C178">
        <v>-0.17996600003101459</v>
      </c>
      <c r="D178" s="2">
        <f t="shared" si="6"/>
        <v>987.67074322997644</v>
      </c>
      <c r="E178" s="97">
        <v>825</v>
      </c>
      <c r="F178" s="2">
        <f t="shared" si="7"/>
        <v>-162.67074322997644</v>
      </c>
      <c r="G178" s="2">
        <f t="shared" si="8"/>
        <v>26461.770702992926</v>
      </c>
    </row>
    <row r="179" spans="1:7" x14ac:dyDescent="0.3">
      <c r="A179">
        <v>155</v>
      </c>
      <c r="B179">
        <v>6.8905205771031088</v>
      </c>
      <c r="C179">
        <v>-3.3006514557718525E-2</v>
      </c>
      <c r="D179" s="2">
        <f t="shared" si="6"/>
        <v>982.91296604087393</v>
      </c>
      <c r="E179" s="97">
        <v>951</v>
      </c>
      <c r="F179" s="2">
        <f t="shared" si="7"/>
        <v>-31.912966040873926</v>
      </c>
      <c r="G179" s="2">
        <f t="shared" si="8"/>
        <v>1018.4374015259724</v>
      </c>
    </row>
    <row r="180" spans="1:7" x14ac:dyDescent="0.3">
      <c r="A180">
        <v>156</v>
      </c>
      <c r="B180">
        <v>6.8856917678405214</v>
      </c>
      <c r="C180">
        <v>0.34776365078091764</v>
      </c>
      <c r="D180" s="2">
        <f t="shared" si="6"/>
        <v>978.17810787001258</v>
      </c>
      <c r="E180" s="97">
        <v>1385</v>
      </c>
      <c r="F180" s="2">
        <f t="shared" si="7"/>
        <v>406.82189212998742</v>
      </c>
      <c r="G180" s="2">
        <f t="shared" si="8"/>
        <v>165504.05191622311</v>
      </c>
    </row>
    <row r="181" spans="1:7" x14ac:dyDescent="0.3">
      <c r="A181">
        <v>157</v>
      </c>
      <c r="B181">
        <v>6.8808629585779348</v>
      </c>
      <c r="C181">
        <v>-8.7348572389487344E-3</v>
      </c>
      <c r="D181" s="2">
        <f t="shared" si="6"/>
        <v>973.46605831260274</v>
      </c>
      <c r="E181" s="97">
        <v>965</v>
      </c>
      <c r="F181" s="2">
        <f t="shared" si="7"/>
        <v>-8.4660583126027404</v>
      </c>
      <c r="G181" s="2">
        <f t="shared" si="8"/>
        <v>71.674143352389962</v>
      </c>
    </row>
    <row r="182" spans="1:7" x14ac:dyDescent="0.3">
      <c r="A182">
        <v>158</v>
      </c>
      <c r="B182">
        <v>6.8760341493153474</v>
      </c>
      <c r="C182">
        <v>-9.6112241843095525E-2</v>
      </c>
      <c r="D182" s="2">
        <f t="shared" si="6"/>
        <v>968.77670749569029</v>
      </c>
      <c r="E182" s="97">
        <v>880</v>
      </c>
      <c r="F182" s="2">
        <f t="shared" si="7"/>
        <v>-88.776707495690289</v>
      </c>
      <c r="G182" s="2">
        <f t="shared" si="8"/>
        <v>7881.3037937753525</v>
      </c>
    </row>
    <row r="183" spans="1:7" x14ac:dyDescent="0.3">
      <c r="A183">
        <v>159</v>
      </c>
      <c r="B183">
        <v>6.8712053400527608</v>
      </c>
      <c r="C183">
        <v>-7.9983877326575303E-2</v>
      </c>
      <c r="D183" s="2">
        <f t="shared" si="6"/>
        <v>964.10994607560076</v>
      </c>
      <c r="E183" s="97">
        <v>890</v>
      </c>
      <c r="F183" s="2">
        <f t="shared" si="7"/>
        <v>-74.10994607560076</v>
      </c>
      <c r="G183" s="2">
        <f t="shared" si="8"/>
        <v>5492.2841073284526</v>
      </c>
    </row>
    <row r="184" spans="1:7" x14ac:dyDescent="0.3">
      <c r="A184">
        <v>160</v>
      </c>
      <c r="B184">
        <v>6.8663765307901734</v>
      </c>
      <c r="C184">
        <v>3.5360675866400904E-2</v>
      </c>
      <c r="D184" s="2">
        <f t="shared" si="6"/>
        <v>959.46566523538343</v>
      </c>
      <c r="E184" s="97">
        <v>994</v>
      </c>
      <c r="F184" s="2">
        <f t="shared" si="7"/>
        <v>34.534334764616574</v>
      </c>
      <c r="G184" s="2">
        <f t="shared" si="8"/>
        <v>1192.6202776346049</v>
      </c>
    </row>
    <row r="185" spans="1:7" x14ac:dyDescent="0.3">
      <c r="A185">
        <v>161</v>
      </c>
      <c r="B185">
        <v>6.8615477215275869</v>
      </c>
      <c r="C185">
        <v>7.5766359696094909E-2</v>
      </c>
      <c r="D185" s="2">
        <f t="shared" si="6"/>
        <v>954.84375668228063</v>
      </c>
      <c r="E185" s="97">
        <v>1030</v>
      </c>
      <c r="F185" s="2">
        <f t="shared" si="7"/>
        <v>75.156243317719372</v>
      </c>
      <c r="G185" s="2">
        <f t="shared" si="8"/>
        <v>5648.4609096322374</v>
      </c>
    </row>
    <row r="186" spans="1:7" x14ac:dyDescent="0.3">
      <c r="A186">
        <v>162</v>
      </c>
      <c r="B186">
        <v>6.8567189122650003</v>
      </c>
      <c r="C186">
        <v>-0.11619955265877735</v>
      </c>
      <c r="D186" s="2">
        <f t="shared" si="6"/>
        <v>950.24411264519688</v>
      </c>
      <c r="E186" s="97">
        <v>846</v>
      </c>
      <c r="F186" s="2">
        <f t="shared" si="7"/>
        <v>-104.24411264519688</v>
      </c>
      <c r="G186" s="2">
        <f t="shared" si="8"/>
        <v>10866.835021184495</v>
      </c>
    </row>
    <row r="187" spans="1:7" x14ac:dyDescent="0.3">
      <c r="A187">
        <v>163</v>
      </c>
      <c r="B187">
        <v>6.8518901030024129</v>
      </c>
      <c r="C187">
        <v>-4.5060742610236737E-2</v>
      </c>
      <c r="D187" s="2">
        <f t="shared" si="6"/>
        <v>945.66662587218798</v>
      </c>
      <c r="E187" s="97">
        <v>904</v>
      </c>
      <c r="F187" s="2">
        <f t="shared" si="7"/>
        <v>-41.666625872187979</v>
      </c>
      <c r="G187" s="2">
        <f t="shared" si="8"/>
        <v>1736.1077115728847</v>
      </c>
    </row>
    <row r="188" spans="1:7" x14ac:dyDescent="0.3">
      <c r="A188">
        <v>164</v>
      </c>
      <c r="B188">
        <v>6.8470612937398263</v>
      </c>
      <c r="C188">
        <v>-8.5488524935771082E-2</v>
      </c>
      <c r="D188" s="2">
        <f t="shared" si="6"/>
        <v>941.1111896279632</v>
      </c>
      <c r="E188" s="97">
        <v>864</v>
      </c>
      <c r="F188" s="2">
        <f t="shared" si="7"/>
        <v>-77.111189627963199</v>
      </c>
      <c r="G188" s="2">
        <f t="shared" si="8"/>
        <v>5946.1355658396997</v>
      </c>
    </row>
    <row r="189" spans="1:7" x14ac:dyDescent="0.3">
      <c r="A189">
        <v>165</v>
      </c>
      <c r="B189">
        <v>6.8422324844772398</v>
      </c>
      <c r="C189">
        <v>-9.2301290688669546E-2</v>
      </c>
      <c r="D189" s="2">
        <f t="shared" si="6"/>
        <v>936.57769769139134</v>
      </c>
      <c r="E189" s="97">
        <v>854</v>
      </c>
      <c r="F189" s="2">
        <f t="shared" si="7"/>
        <v>-82.577697691391336</v>
      </c>
      <c r="G189" s="2">
        <f t="shared" si="8"/>
        <v>6819.0761560108176</v>
      </c>
    </row>
    <row r="190" spans="1:7" x14ac:dyDescent="0.3">
      <c r="A190">
        <v>166</v>
      </c>
      <c r="B190">
        <v>6.8374036752146523</v>
      </c>
      <c r="C190">
        <v>-0.1793926293439041</v>
      </c>
      <c r="D190" s="2">
        <f t="shared" si="6"/>
        <v>932.0660443530262</v>
      </c>
      <c r="E190" s="97">
        <v>779</v>
      </c>
      <c r="F190" s="2">
        <f t="shared" si="7"/>
        <v>-153.0660443530262</v>
      </c>
      <c r="G190" s="2">
        <f t="shared" si="8"/>
        <v>23429.213933882584</v>
      </c>
    </row>
    <row r="191" spans="1:7" x14ac:dyDescent="0.3">
      <c r="A191">
        <v>167</v>
      </c>
      <c r="B191">
        <v>6.8325748659520658</v>
      </c>
      <c r="C191">
        <v>-6.0296423954717682E-3</v>
      </c>
      <c r="D191" s="2">
        <f t="shared" si="6"/>
        <v>927.57612441264462</v>
      </c>
      <c r="E191" s="97">
        <v>922</v>
      </c>
      <c r="F191" s="2">
        <f t="shared" si="7"/>
        <v>-5.5761244126446172</v>
      </c>
      <c r="G191" s="2">
        <f t="shared" si="8"/>
        <v>31.093163465291276</v>
      </c>
    </row>
    <row r="192" spans="1:7" x14ac:dyDescent="0.3">
      <c r="A192">
        <v>168</v>
      </c>
      <c r="B192">
        <v>6.8277460566894783</v>
      </c>
      <c r="C192">
        <v>0.32530557824800166</v>
      </c>
      <c r="D192" s="2">
        <f t="shared" si="6"/>
        <v>923.10783317678704</v>
      </c>
      <c r="E192" s="97">
        <v>1278</v>
      </c>
      <c r="F192" s="2">
        <f t="shared" si="7"/>
        <v>354.89216682321296</v>
      </c>
      <c r="G192" s="2">
        <f t="shared" si="8"/>
        <v>125948.45007247521</v>
      </c>
    </row>
    <row r="193" spans="1:7" x14ac:dyDescent="0.3">
      <c r="A193">
        <v>169</v>
      </c>
      <c r="B193">
        <v>6.8229172474268918</v>
      </c>
      <c r="C193">
        <v>-1.4982303726966073E-2</v>
      </c>
      <c r="D193" s="2">
        <f t="shared" si="6"/>
        <v>918.66106645632374</v>
      </c>
      <c r="E193" s="97">
        <v>905</v>
      </c>
      <c r="F193" s="2">
        <f t="shared" si="7"/>
        <v>-13.661066456323738</v>
      </c>
      <c r="G193" s="2">
        <f t="shared" si="8"/>
        <v>186.62473672409359</v>
      </c>
    </row>
    <row r="194" spans="1:7" x14ac:dyDescent="0.3">
      <c r="A194">
        <v>170</v>
      </c>
      <c r="B194">
        <v>6.8180884381643043</v>
      </c>
      <c r="C194">
        <v>-8.1121480162448911E-2</v>
      </c>
      <c r="D194" s="2">
        <f t="shared" si="6"/>
        <v>914.23572056401804</v>
      </c>
      <c r="E194" s="97">
        <v>843</v>
      </c>
      <c r="F194" s="2">
        <f t="shared" si="7"/>
        <v>-71.235720564018038</v>
      </c>
      <c r="G194" s="2">
        <f t="shared" si="8"/>
        <v>5074.5278842748621</v>
      </c>
    </row>
    <row r="195" spans="1:7" x14ac:dyDescent="0.3">
      <c r="A195">
        <v>171</v>
      </c>
      <c r="B195">
        <v>6.8132596289017178</v>
      </c>
      <c r="C195">
        <v>-0.14630283647251119</v>
      </c>
      <c r="D195" s="2">
        <f t="shared" si="6"/>
        <v>909.83169231211571</v>
      </c>
      <c r="E195" s="97">
        <v>786</v>
      </c>
      <c r="F195" s="2">
        <f t="shared" si="7"/>
        <v>-123.83169231211571</v>
      </c>
      <c r="G195" s="2">
        <f t="shared" si="8"/>
        <v>15334.288020882495</v>
      </c>
    </row>
    <row r="196" spans="1:7" x14ac:dyDescent="0.3">
      <c r="A196">
        <v>172</v>
      </c>
      <c r="B196">
        <v>6.8084308196391312</v>
      </c>
      <c r="C196">
        <v>2.0281252002552819E-2</v>
      </c>
      <c r="D196" s="2">
        <f t="shared" si="6"/>
        <v>905.44887900993297</v>
      </c>
      <c r="E196" s="97">
        <v>924</v>
      </c>
      <c r="F196" s="2">
        <f t="shared" si="7"/>
        <v>18.551120990067034</v>
      </c>
      <c r="G196" s="2">
        <f t="shared" si="8"/>
        <v>344.14408998810569</v>
      </c>
    </row>
    <row r="197" spans="1:7" x14ac:dyDescent="0.3">
      <c r="A197">
        <v>173</v>
      </c>
      <c r="B197">
        <v>6.8036020103765438</v>
      </c>
      <c r="C197">
        <v>7.8835460621303532E-2</v>
      </c>
      <c r="D197" s="2">
        <f t="shared" si="6"/>
        <v>901.08717846146419</v>
      </c>
      <c r="E197" s="97">
        <v>975</v>
      </c>
      <c r="F197" s="2">
        <f t="shared" si="7"/>
        <v>73.912821538535809</v>
      </c>
      <c r="G197" s="2">
        <f t="shared" si="8"/>
        <v>5463.1051877874434</v>
      </c>
    </row>
    <row r="198" spans="1:7" x14ac:dyDescent="0.3">
      <c r="A198">
        <v>174</v>
      </c>
      <c r="B198">
        <v>6.7987732011139572</v>
      </c>
      <c r="C198">
        <v>-8.2178427592979553E-2</v>
      </c>
      <c r="D198" s="2">
        <f t="shared" si="6"/>
        <v>896.74648896300198</v>
      </c>
      <c r="E198" s="97">
        <v>826</v>
      </c>
      <c r="F198" s="2">
        <f t="shared" si="7"/>
        <v>-70.74648896300198</v>
      </c>
      <c r="G198" s="2">
        <f t="shared" si="8"/>
        <v>5005.0657005921612</v>
      </c>
    </row>
    <row r="199" spans="1:7" x14ac:dyDescent="0.3">
      <c r="A199">
        <v>175</v>
      </c>
      <c r="B199">
        <v>6.7939443918513698</v>
      </c>
      <c r="C199">
        <v>-1.5159494166192999E-2</v>
      </c>
      <c r="D199" s="2">
        <f t="shared" si="6"/>
        <v>892.42670930075963</v>
      </c>
      <c r="E199" s="97">
        <v>879</v>
      </c>
      <c r="F199" s="2">
        <f t="shared" si="7"/>
        <v>-13.426709300759626</v>
      </c>
      <c r="G199" s="2">
        <f t="shared" si="8"/>
        <v>180.27652264710505</v>
      </c>
    </row>
    <row r="200" spans="1:7" x14ac:dyDescent="0.3">
      <c r="A200">
        <v>176</v>
      </c>
      <c r="B200">
        <v>6.7891155825887832</v>
      </c>
      <c r="C200">
        <v>-0.36749331478226566</v>
      </c>
      <c r="D200" s="2">
        <f t="shared" si="6"/>
        <v>888.12773874851723</v>
      </c>
      <c r="E200" s="97">
        <v>615</v>
      </c>
      <c r="F200" s="2">
        <f t="shared" si="7"/>
        <v>-273.12773874851723</v>
      </c>
      <c r="G200" s="2">
        <f t="shared" si="8"/>
        <v>74598.761673878282</v>
      </c>
    </row>
    <row r="201" spans="1:7" x14ac:dyDescent="0.3">
      <c r="A201">
        <v>177</v>
      </c>
      <c r="B201">
        <v>6.7842867733261967</v>
      </c>
      <c r="C201">
        <v>-0.19124223918375982</v>
      </c>
      <c r="D201" s="2">
        <f t="shared" si="6"/>
        <v>883.84947706526827</v>
      </c>
      <c r="E201" s="97">
        <v>730</v>
      </c>
      <c r="F201" s="2">
        <f t="shared" si="7"/>
        <v>-153.84947706526827</v>
      </c>
      <c r="G201" s="2">
        <f t="shared" si="8"/>
        <v>23669.661593256507</v>
      </c>
    </row>
    <row r="202" spans="1:7" x14ac:dyDescent="0.3">
      <c r="A202">
        <v>178</v>
      </c>
      <c r="B202">
        <v>6.7794579640636092</v>
      </c>
      <c r="C202">
        <v>-8.6134295793660165E-2</v>
      </c>
      <c r="D202" s="2">
        <f t="shared" si="6"/>
        <v>879.59182449288369</v>
      </c>
      <c r="E202" s="97">
        <v>807</v>
      </c>
      <c r="F202" s="2">
        <f t="shared" si="7"/>
        <v>-72.591824492883688</v>
      </c>
      <c r="G202" s="2">
        <f t="shared" si="8"/>
        <v>5269.5729832056286</v>
      </c>
    </row>
    <row r="203" spans="1:7" x14ac:dyDescent="0.3">
      <c r="A203">
        <v>179</v>
      </c>
      <c r="B203">
        <v>6.7746291548010227</v>
      </c>
      <c r="C203">
        <v>2.6653879670597291E-2</v>
      </c>
      <c r="D203" s="2">
        <f t="shared" si="6"/>
        <v>875.3546817537889</v>
      </c>
      <c r="E203" s="97">
        <v>899</v>
      </c>
      <c r="F203" s="2">
        <f t="shared" si="7"/>
        <v>23.645318246211104</v>
      </c>
      <c r="G203" s="2">
        <f t="shared" si="8"/>
        <v>559.10107496460375</v>
      </c>
    </row>
    <row r="204" spans="1:7" ht="15" thickBot="1" x14ac:dyDescent="0.35">
      <c r="A204" s="3">
        <v>180</v>
      </c>
      <c r="B204" s="3">
        <v>6.7698003455384352</v>
      </c>
      <c r="C204" s="3">
        <v>0.31106755115234641</v>
      </c>
      <c r="D204" s="2">
        <f t="shared" si="6"/>
        <v>871.13795004864278</v>
      </c>
      <c r="E204" s="97">
        <v>1189</v>
      </c>
      <c r="F204" s="2">
        <f t="shared" si="7"/>
        <v>317.86204995135722</v>
      </c>
      <c r="G204" s="2">
        <f t="shared" si="8"/>
        <v>101036.28279927911</v>
      </c>
    </row>
  </sheetData>
  <mergeCells count="1">
    <mergeCell ref="I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Original Raw Data</vt:lpstr>
      <vt:lpstr>Office Supply Forecast</vt:lpstr>
      <vt:lpstr>Comparison</vt:lpstr>
      <vt:lpstr>Linear Regr </vt:lpstr>
      <vt:lpstr>Linear Regr. Summary</vt:lpstr>
      <vt:lpstr>Quadratic Regr</vt:lpstr>
      <vt:lpstr>Quadratic Regr. Summary</vt:lpstr>
      <vt:lpstr>Exponential Regr</vt:lpstr>
      <vt:lpstr>Exponential Regr. Summary</vt:lpstr>
      <vt:lpstr>Linear DV</vt:lpstr>
      <vt:lpstr>Linear DV Summary</vt:lpstr>
      <vt:lpstr>Quadratic DV</vt:lpstr>
      <vt:lpstr>Quadratic DV Summary</vt:lpstr>
      <vt:lpstr>Exponential DV</vt:lpstr>
      <vt:lpstr>Exponential DV Summary</vt:lpstr>
      <vt:lpstr>Seasonal Forecast</vt:lpstr>
      <vt:lpstr>Linear DS</vt:lpstr>
      <vt:lpstr>Linear DS Summary</vt:lpstr>
      <vt:lpstr>Quadratic DS</vt:lpstr>
      <vt:lpstr>Quadratic DS Summary</vt:lpstr>
      <vt:lpstr>Exponetial DS</vt:lpstr>
      <vt:lpstr>Exponential DS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Sephora Tsh</dc:creator>
  <cp:lastModifiedBy>Sephora Tsh</cp:lastModifiedBy>
  <dcterms:created xsi:type="dcterms:W3CDTF">2024-06-05T13:09:24Z</dcterms:created>
  <dcterms:modified xsi:type="dcterms:W3CDTF">2024-06-14T21:18:49Z</dcterms:modified>
</cp:coreProperties>
</file>