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University 2022-2023\semester 5\Thesise\Final Test\Back up of SUS\"/>
    </mc:Choice>
  </mc:AlternateContent>
  <xr:revisionPtr revIDLastSave="0" documentId="13_ncr:1_{73407507-6C1D-44E2-AC4B-880BAC0FDB7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1" l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35" i="1"/>
  <c r="Q35" i="1" s="1"/>
  <c r="P36" i="1"/>
  <c r="Q36" i="1" s="1"/>
  <c r="P37" i="1"/>
  <c r="Q37" i="1" s="1"/>
  <c r="P38" i="1"/>
  <c r="Q38" i="1" s="1"/>
  <c r="P39" i="1"/>
  <c r="Q39" i="1" s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P47" i="1"/>
  <c r="Q47" i="1" s="1"/>
  <c r="P48" i="1"/>
  <c r="Q48" i="1" s="1"/>
  <c r="P49" i="1"/>
  <c r="Q49" i="1" s="1"/>
  <c r="P50" i="1"/>
  <c r="Q50" i="1" s="1"/>
  <c r="P51" i="1"/>
  <c r="Q51" i="1" s="1"/>
  <c r="P52" i="1"/>
  <c r="Q52" i="1" s="1"/>
  <c r="P53" i="1"/>
  <c r="Q53" i="1" s="1"/>
  <c r="P54" i="1"/>
  <c r="Q54" i="1" s="1"/>
  <c r="P55" i="1"/>
  <c r="Q55" i="1" s="1"/>
  <c r="P56" i="1"/>
  <c r="Q56" i="1" s="1"/>
  <c r="P57" i="1"/>
  <c r="Q57" i="1" s="1"/>
  <c r="P58" i="1"/>
  <c r="Q58" i="1" s="1"/>
  <c r="P59" i="1"/>
  <c r="Q59" i="1" s="1"/>
  <c r="P60" i="1"/>
  <c r="Q60" i="1" s="1"/>
  <c r="P61" i="1"/>
  <c r="Q61" i="1" s="1"/>
  <c r="P62" i="1"/>
  <c r="Q62" i="1" s="1"/>
  <c r="P63" i="1"/>
  <c r="Q63" i="1" s="1"/>
  <c r="P64" i="1"/>
  <c r="Q64" i="1" s="1"/>
  <c r="P65" i="1"/>
  <c r="Q65" i="1" s="1"/>
  <c r="P66" i="1"/>
  <c r="Q66" i="1" s="1"/>
  <c r="P67" i="1"/>
  <c r="Q67" i="1" s="1"/>
  <c r="P68" i="1"/>
  <c r="Q68" i="1" s="1"/>
  <c r="P69" i="1"/>
  <c r="Q69" i="1" s="1"/>
  <c r="P70" i="1"/>
  <c r="Q70" i="1" s="1"/>
  <c r="P71" i="1"/>
  <c r="Q71" i="1" s="1"/>
  <c r="P72" i="1"/>
  <c r="Q72" i="1" s="1"/>
  <c r="P73" i="1"/>
  <c r="Q73" i="1" s="1"/>
  <c r="P74" i="1"/>
  <c r="Q74" i="1" s="1"/>
  <c r="P75" i="1"/>
  <c r="Q75" i="1" s="1"/>
  <c r="P76" i="1"/>
  <c r="Q76" i="1" s="1"/>
  <c r="P77" i="1"/>
  <c r="Q77" i="1" s="1"/>
  <c r="P78" i="1"/>
  <c r="Q78" i="1" s="1"/>
  <c r="P79" i="1"/>
  <c r="Q79" i="1" s="1"/>
  <c r="P80" i="1"/>
  <c r="Q80" i="1" s="1"/>
  <c r="P81" i="1"/>
  <c r="Q81" i="1" s="1"/>
  <c r="P82" i="1"/>
  <c r="Q82" i="1" s="1"/>
  <c r="P83" i="1"/>
  <c r="Q83" i="1" s="1"/>
  <c r="P84" i="1"/>
  <c r="Q84" i="1" s="1"/>
  <c r="P85" i="1"/>
  <c r="Q85" i="1" s="1"/>
  <c r="P86" i="1"/>
  <c r="Q86" i="1" s="1"/>
  <c r="P87" i="1"/>
  <c r="Q87" i="1" s="1"/>
  <c r="P88" i="1"/>
  <c r="Q88" i="1" s="1"/>
  <c r="P89" i="1"/>
  <c r="Q89" i="1" s="1"/>
  <c r="P90" i="1"/>
  <c r="Q90" i="1" s="1"/>
  <c r="P91" i="1"/>
  <c r="Q91" i="1" s="1"/>
  <c r="P92" i="1"/>
  <c r="Q92" i="1" s="1"/>
  <c r="P93" i="1"/>
  <c r="Q93" i="1" s="1"/>
  <c r="P94" i="1"/>
  <c r="Q94" i="1" s="1"/>
  <c r="P95" i="1"/>
  <c r="Q95" i="1" s="1"/>
  <c r="P96" i="1"/>
  <c r="Q96" i="1" s="1"/>
  <c r="P97" i="1"/>
  <c r="Q97" i="1" s="1"/>
  <c r="P98" i="1"/>
  <c r="Q98" i="1" s="1"/>
  <c r="P99" i="1"/>
  <c r="Q99" i="1" s="1"/>
  <c r="P100" i="1"/>
  <c r="Q100" i="1" s="1"/>
  <c r="P101" i="1"/>
  <c r="Q101" i="1" s="1"/>
  <c r="P102" i="1"/>
  <c r="Q102" i="1" s="1"/>
  <c r="P103" i="1"/>
  <c r="Q103" i="1" s="1"/>
  <c r="P104" i="1"/>
  <c r="Q104" i="1" s="1"/>
  <c r="P105" i="1"/>
  <c r="Q105" i="1" s="1"/>
  <c r="P106" i="1"/>
  <c r="Q106" i="1" s="1"/>
  <c r="P107" i="1"/>
  <c r="Q107" i="1" s="1"/>
  <c r="P108" i="1"/>
  <c r="Q108" i="1" s="1"/>
  <c r="P109" i="1"/>
  <c r="Q109" i="1" s="1"/>
  <c r="P110" i="1"/>
  <c r="Q110" i="1" s="1"/>
  <c r="P111" i="1"/>
  <c r="Q111" i="1" s="1"/>
  <c r="P112" i="1"/>
  <c r="Q112" i="1" s="1"/>
  <c r="P113" i="1"/>
  <c r="Q113" i="1" s="1"/>
  <c r="P114" i="1"/>
  <c r="Q114" i="1" s="1"/>
  <c r="P115" i="1"/>
  <c r="Q115" i="1" s="1"/>
</calcChain>
</file>

<file path=xl/sharedStrings.xml><?xml version="1.0" encoding="utf-8"?>
<sst xmlns="http://schemas.openxmlformats.org/spreadsheetml/2006/main" count="480" uniqueCount="94">
  <si>
    <t>Timestamp</t>
  </si>
  <si>
    <t>Score</t>
  </si>
  <si>
    <t>Insert your name:</t>
  </si>
  <si>
    <t>Which university website would you like to provide feedback on?</t>
  </si>
  <si>
    <t>which task?</t>
  </si>
  <si>
    <t>1. I think that I would like to use this website frequently.</t>
  </si>
  <si>
    <t>2. I found the  website  unnecessarily complex.</t>
  </si>
  <si>
    <t>3. I thought the  website  was easy to use.</t>
  </si>
  <si>
    <t>4. I think that I would need the support of a technical person to use this  website .</t>
  </si>
  <si>
    <t>5. I found the various functions in this  website  were well integrated.</t>
  </si>
  <si>
    <t>6. I thought there was too much inconsistency in this  website .</t>
  </si>
  <si>
    <t>7. I would imagine that most people would learn to use this  website very quickly.</t>
  </si>
  <si>
    <t>8. I found the  website very cumbersome to use.
( Cumbersome : hard to understand or deal with )</t>
  </si>
  <si>
    <t>9. I felt very confident using the  website .</t>
  </si>
  <si>
    <t>10. I needed to learn a lot of things before I could get going with this  website .</t>
  </si>
  <si>
    <t>Sahar Taheri Moghadar</t>
  </si>
  <si>
    <t>1. Princeton</t>
  </si>
  <si>
    <t>Task 3: Opening hours of a library</t>
  </si>
  <si>
    <t xml:space="preserve">Sahar Taheri Moghadar </t>
  </si>
  <si>
    <t>5. Yale</t>
  </si>
  <si>
    <t>Tasks 1: List of programs</t>
  </si>
  <si>
    <t>4. Stanford</t>
  </si>
  <si>
    <t>Task 2: online courses</t>
  </si>
  <si>
    <t>Hoang Nam</t>
  </si>
  <si>
    <t>3. Harvard</t>
  </si>
  <si>
    <t>2. Massachusetts</t>
  </si>
  <si>
    <t>Reza Ghorbani</t>
  </si>
  <si>
    <t>Kourosh Sajjadi</t>
  </si>
  <si>
    <t>Alessandra Setti</t>
  </si>
  <si>
    <t>6. California</t>
  </si>
  <si>
    <t>yaseman zakeri</t>
  </si>
  <si>
    <t>Russell De Giovanni</t>
  </si>
  <si>
    <t>Anahita Hedayat Zadeh</t>
  </si>
  <si>
    <t>Sajad Jangravi</t>
  </si>
  <si>
    <t>sanaz ahi</t>
  </si>
  <si>
    <t>reza jahromi</t>
  </si>
  <si>
    <t>soheil mehranfar</t>
  </si>
  <si>
    <t>Ehsan Ahadi</t>
  </si>
  <si>
    <t>Sina Arteghzadeh</t>
  </si>
  <si>
    <t>Melorin Abdi</t>
  </si>
  <si>
    <t>MASOUD ZARGARI</t>
  </si>
  <si>
    <t>adeleh alihashemiashtiani</t>
  </si>
  <si>
    <t>Mohammadmehdi Baseri</t>
  </si>
  <si>
    <t>arsalan bagheri shabankareh</t>
  </si>
  <si>
    <t>Abolhasan Ahmadihaji</t>
  </si>
  <si>
    <t>Fatemeh Shojaei</t>
  </si>
  <si>
    <t>diyar keshavarz</t>
  </si>
  <si>
    <t>Michele Di Frisco Ramirez</t>
  </si>
  <si>
    <t>abolfazl kermanshahi</t>
  </si>
  <si>
    <t>Alireza Khornegah</t>
  </si>
  <si>
    <t>pegah moradpour</t>
  </si>
  <si>
    <t>Piercarlo Dondi</t>
  </si>
  <si>
    <t>maedeh farrokhzad</t>
  </si>
  <si>
    <t>Mahin Vazifehdan</t>
  </si>
  <si>
    <t>Davide Marco Mascheroni</t>
  </si>
  <si>
    <t>Elisa Marenzi</t>
  </si>
  <si>
    <t>daniyal ehsanfard</t>
  </si>
  <si>
    <t>Raffaella Turri</t>
  </si>
  <si>
    <t>yasamin hosseinzadeh sani</t>
  </si>
  <si>
    <t>Jvonne Rampoldi</t>
  </si>
  <si>
    <t>Awais khan nawabi</t>
  </si>
  <si>
    <t>For odd-numbered questions (1, 3, 5, 7, 9):</t>
  </si>
  <si>
    <t>For even-numbered questions (2, 4, 6, 8, 10):</t>
  </si>
  <si>
    <t>Score = Response value - 1</t>
  </si>
  <si>
    <t>Score = 5 - Response value</t>
  </si>
  <si>
    <t>SUS for raw</t>
  </si>
  <si>
    <t>Final SUS Score</t>
  </si>
  <si>
    <t>Cat.Score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</si>
  <si>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</si>
  <si>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</si>
  <si>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</si>
  <si>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</si>
  <si>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</si>
  <si>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</si>
  <si>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</si>
  <si>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</si>
  <si>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</si>
  <si>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</si>
  <si>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-</t>
  </si>
  <si>
    <t>85–100</t>
  </si>
  <si>
    <t>70–84.9</t>
  </si>
  <si>
    <t>50–69.9</t>
  </si>
  <si>
    <t>25–49.9</t>
  </si>
  <si>
    <t>0–24.9</t>
  </si>
  <si>
    <t>A</t>
  </si>
  <si>
    <t>B</t>
  </si>
  <si>
    <t>C</t>
  </si>
  <si>
    <t>D</t>
  </si>
  <si>
    <t>E</t>
  </si>
  <si>
    <t>Excellent</t>
  </si>
  <si>
    <t>Good</t>
  </si>
  <si>
    <t>Marginal</t>
  </si>
  <si>
    <t>Poor</t>
  </si>
  <si>
    <t>Awful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</si>
</sst>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\ h:mm:ss"/>
  </numFmts>
  <fonts count="5" x14ac:knownFonts="1"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family val="2"/>
      <scheme val="minor"/>
    </font>
    <font>
      <b/>
      <sz val="1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rgb="FF5B3F86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/>
      <diagonal/>
    </border>
    <border>
      <left style="thin">
        <color rgb="FF5B3F86"/>
      </left>
      <right style="thin">
        <color rgb="FF442F65"/>
      </right>
      <top style="thin">
        <color rgb="FF442F65"/>
      </top>
      <bottom/>
      <diagonal/>
    </border>
  </borders>
  <cellStyleXfs count="2">
    <xf numFmtId="0" fontId="0" fillId="0" borderId="0"/>
    <xf numFmtId="0" fontId="2" fillId="0" borderId="0"/>
  </cellStyleXfs>
  <cellXfs count="21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left" vertical="center"/>
    </xf>
    <xf numFmtId="0" fontId="2" fillId="0" borderId="2" xfId="0" applyFont="1" applyBorder="1"/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3" borderId="0" xfId="1" applyFont="1" applyFill="1"/>
    <xf numFmtId="0" fontId="3" fillId="4" borderId="0" xfId="1" applyFont="1" applyFill="1"/>
    <xf numFmtId="0" fontId="3" fillId="5" borderId="0" xfId="1" applyFont="1" applyFill="1"/>
    <xf numFmtId="16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164" fontId="3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/>
    <xf numFmtId="164" fontId="3" fillId="6" borderId="0" xfId="0" applyNumberFormat="1" applyFont="1" applyFill="1" applyAlignment="1">
      <alignment vertical="center"/>
    </xf>
    <xf numFmtId="0" fontId="3" fillId="6" borderId="0" xfId="0" applyFont="1" applyFill="1" applyAlignment="1">
      <alignment vertical="center"/>
    </xf>
    <xf numFmtId="0" fontId="3" fillId="6" borderId="0" xfId="0" applyFont="1" applyFill="1"/>
  </cellXfs>
  <cellStyles count="2">
    <cellStyle name="Normal" xfId="0" builtinId="0"/>
    <cellStyle name="Normal 2" xfId="1" xr:uid="{D1CD3A36-8B77-466C-AFEB-D7457EBF86F0}"/>
  </cellStyles>
  <dxfs count="23"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minor"/>
      </font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Form responses 1-style" pivot="0" count="3" xr9:uid="{00000000-0011-0000-FFFF-FFFF00000000}">
      <tableStyleElement type="headerRow" dxfId="22"/>
      <tableStyleElement type="firstRowStripe" dxfId="21"/>
      <tableStyleElement type="secondRowStripe" dxfId="2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orm_Responses1" displayName="Form_Responses1" ref="A7:R115" headerRowDxfId="19" dataDxfId="18">
  <autoFilter ref="A7:R115" xr:uid="{00000000-000C-0000-FFFF-FFFF00000000}"/>
  <tableColumns count="18">
    <tableColumn id="1" xr3:uid="{00000000-0010-0000-0000-000001000000}" name="Timestamp" dataDxfId="17"/>
    <tableColumn id="2" xr3:uid="{00000000-0010-0000-0000-000002000000}" name="Score" dataDxfId="16"/>
    <tableColumn id="3" xr3:uid="{00000000-0010-0000-0000-000003000000}" name="Insert your name:" dataDxfId="15"/>
    <tableColumn id="4" xr3:uid="{00000000-0010-0000-0000-000004000000}" name="Which university website would you like to provide feedback on?" dataDxfId="14"/>
    <tableColumn id="5" xr3:uid="{00000000-0010-0000-0000-000005000000}" name="which task?" dataDxfId="13"/>
    <tableColumn id="6" xr3:uid="{00000000-0010-0000-0000-000006000000}" name="1" dataDxfId="12"/>
    <tableColumn id="7" xr3:uid="{00000000-0010-0000-0000-000007000000}" name="2" dataDxfId="11"/>
    <tableColumn id="8" xr3:uid="{00000000-0010-0000-0000-000008000000}" name="3" dataDxfId="10"/>
    <tableColumn id="9" xr3:uid="{00000000-0010-0000-0000-000009000000}" name="4" dataDxfId="9"/>
    <tableColumn id="10" xr3:uid="{00000000-0010-0000-0000-00000A000000}" name="5" dataDxfId="8"/>
    <tableColumn id="11" xr3:uid="{00000000-0010-0000-0000-00000B000000}" name="6" dataDxfId="7"/>
    <tableColumn id="12" xr3:uid="{00000000-0010-0000-0000-00000C000000}" name="7" dataDxfId="6"/>
    <tableColumn id="13" xr3:uid="{00000000-0010-0000-0000-00000D000000}" name="8" dataDxfId="5"/>
    <tableColumn id="14" xr3:uid="{00000000-0010-0000-0000-00000E000000}" name="9" dataDxfId="4"/>
    <tableColumn id="15" xr3:uid="{00000000-0010-0000-0000-00000F000000}" name="10" dataDxfId="3"/>
    <tableColumn id="17" xr3:uid="{7C695248-582B-4766-9C8E-CDE349A4BD8F}" name="SUS for raw" dataDxfId="2">
      <calculatedColumnFormula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calculatedColumnFormula>
    </tableColumn>
    <tableColumn id="18" xr3:uid="{E1A42FB6-76EC-4B33-9509-BB19C1FE3596}" name="Final SUS Score" dataDxfId="1">
      <calculatedColumnFormula>Form_Responses1[[#This Row],[SUS for raw]]*2.5</calculatedColumnFormula>
    </tableColumn>
    <tableColumn id="19" xr3:uid="{E602DD69-7663-47EA-B99C-C28EE59DBC5F}" name="Cat.Score" dataDxfId="0"/>
  </tableColumns>
  <tableStyleInfo name="TableStyleLight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15"/>
  <sheetViews>
    <sheetView tabSelected="1" topLeftCell="B1" workbookViewId="0">
      <pane ySplit="7" topLeftCell="A8" activePane="bottomLeft" state="frozen"/>
      <selection pane="bottomLeft" activeCell="J16" sqref="J16"/>
    </sheetView>
  </sheetViews>
  <sheetFormatPr defaultColWidth="12.6640625" defaultRowHeight="15.75" customHeight="1" x14ac:dyDescent="0.25"/>
  <cols>
    <col min="1" max="3" width="18.88671875" customWidth="1"/>
    <col min="4" max="4" width="20" customWidth="1"/>
    <col min="5" max="5" width="29.109375" bestFit="1" customWidth="1"/>
    <col min="6" max="15" width="7.109375" customWidth="1"/>
    <col min="16" max="16" width="10.88671875" bestFit="1" customWidth="1"/>
    <col min="17" max="17" width="14.6640625" customWidth="1"/>
    <col min="18" max="18" width="11.88671875" bestFit="1" customWidth="1"/>
    <col min="19" max="21" width="18.88671875" customWidth="1"/>
  </cols>
  <sheetData>
    <row r="1" spans="1:18" ht="15.75" customHeight="1" x14ac:dyDescent="0.25">
      <c r="D1" s="2" t="s">
        <v>61</v>
      </c>
      <c r="E1" t="s">
        <v>63</v>
      </c>
      <c r="P1" s="6" t="s">
        <v>79</v>
      </c>
      <c r="Q1" s="6" t="s">
        <v>84</v>
      </c>
      <c r="R1" s="6" t="s">
        <v>89</v>
      </c>
    </row>
    <row r="2" spans="1:18" ht="15.75" customHeight="1" x14ac:dyDescent="0.25">
      <c r="D2" s="2" t="s">
        <v>62</v>
      </c>
      <c r="E2" s="3" t="s">
        <v>64</v>
      </c>
      <c r="P2" s="6" t="s">
        <v>80</v>
      </c>
      <c r="Q2" s="6" t="s">
        <v>85</v>
      </c>
      <c r="R2" s="6" t="s">
        <v>90</v>
      </c>
    </row>
    <row r="3" spans="1:18" ht="15.75" customHeight="1" x14ac:dyDescent="0.25">
      <c r="P3" s="6" t="s">
        <v>81</v>
      </c>
      <c r="Q3" s="6" t="s">
        <v>86</v>
      </c>
      <c r="R3" s="6" t="s">
        <v>91</v>
      </c>
    </row>
    <row r="4" spans="1:18" ht="15.75" customHeight="1" x14ac:dyDescent="0.25">
      <c r="P4" s="6" t="s">
        <v>82</v>
      </c>
      <c r="Q4" s="6" t="s">
        <v>87</v>
      </c>
      <c r="R4" s="6" t="s">
        <v>92</v>
      </c>
    </row>
    <row r="5" spans="1:18" ht="15.75" customHeight="1" x14ac:dyDescent="0.25">
      <c r="P5" s="6" t="s">
        <v>83</v>
      </c>
      <c r="Q5" s="6" t="s">
        <v>88</v>
      </c>
      <c r="R5" s="6" t="s">
        <v>93</v>
      </c>
    </row>
    <row r="6" spans="1:18" ht="15.75" customHeight="1" x14ac:dyDescent="0.25">
      <c r="F6" s="7" t="s">
        <v>5</v>
      </c>
      <c r="G6" s="7" t="s">
        <v>6</v>
      </c>
      <c r="H6" s="7" t="s">
        <v>7</v>
      </c>
      <c r="I6" s="7" t="s">
        <v>8</v>
      </c>
      <c r="J6" s="7" t="s">
        <v>9</v>
      </c>
      <c r="K6" s="7" t="s">
        <v>10</v>
      </c>
      <c r="L6" s="7" t="s">
        <v>11</v>
      </c>
      <c r="M6" s="7" t="s">
        <v>12</v>
      </c>
      <c r="N6" s="7" t="s">
        <v>13</v>
      </c>
      <c r="O6" s="8" t="s">
        <v>14</v>
      </c>
      <c r="P6" s="5" t="s">
        <v>78</v>
      </c>
    </row>
    <row r="7" spans="1:18" s="4" customFormat="1" ht="13.2" x14ac:dyDescent="0.25">
      <c r="A7" s="9" t="s">
        <v>0</v>
      </c>
      <c r="B7" s="9" t="s">
        <v>1</v>
      </c>
      <c r="C7" s="9" t="s">
        <v>2</v>
      </c>
      <c r="D7" s="9" t="s">
        <v>3</v>
      </c>
      <c r="E7" s="9" t="s">
        <v>4</v>
      </c>
      <c r="F7" s="9" t="s">
        <v>68</v>
      </c>
      <c r="G7" s="9" t="s">
        <v>69</v>
      </c>
      <c r="H7" s="9" t="s">
        <v>70</v>
      </c>
      <c r="I7" s="9" t="s">
        <v>71</v>
      </c>
      <c r="J7" s="9" t="s">
        <v>72</v>
      </c>
      <c r="K7" s="9" t="s">
        <v>73</v>
      </c>
      <c r="L7" s="9" t="s">
        <v>74</v>
      </c>
      <c r="M7" s="9" t="s">
        <v>75</v>
      </c>
      <c r="N7" s="9" t="s">
        <v>76</v>
      </c>
      <c r="O7" s="9" t="s">
        <v>77</v>
      </c>
      <c r="P7" s="10" t="s">
        <v>65</v>
      </c>
      <c r="Q7" s="11" t="s">
        <v>66</v>
      </c>
      <c r="R7" s="12" t="s">
        <v>67</v>
      </c>
    </row>
    <row r="8" spans="1:18" ht="13.2" x14ac:dyDescent="0.25">
      <c r="A8" s="13">
        <v>45761.596071018517</v>
      </c>
      <c r="B8" s="14">
        <v>0</v>
      </c>
      <c r="C8" s="14" t="s">
        <v>15</v>
      </c>
      <c r="D8" s="14" t="s">
        <v>16</v>
      </c>
      <c r="E8" s="14" t="s">
        <v>17</v>
      </c>
      <c r="F8" s="14">
        <v>5</v>
      </c>
      <c r="G8" s="14">
        <v>2</v>
      </c>
      <c r="H8" s="14">
        <v>4</v>
      </c>
      <c r="I8" s="14">
        <v>2</v>
      </c>
      <c r="J8" s="14">
        <v>4</v>
      </c>
      <c r="K8" s="14">
        <v>2</v>
      </c>
      <c r="L8" s="14">
        <v>4</v>
      </c>
      <c r="M8" s="14">
        <v>2</v>
      </c>
      <c r="N8" s="14">
        <v>5</v>
      </c>
      <c r="O8" s="14">
        <v>2</v>
      </c>
      <c r="P8" s="4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32</v>
      </c>
      <c r="Q8" s="4">
        <f>Form_Responses1[[#This Row],[SUS for raw]]*2.5</f>
        <v>80</v>
      </c>
      <c r="R8" s="4" t="s">
        <v>85</v>
      </c>
    </row>
    <row r="9" spans="1:18" ht="13.2" x14ac:dyDescent="0.25">
      <c r="A9" s="13">
        <v>45761.600594409727</v>
      </c>
      <c r="B9" s="14">
        <v>0</v>
      </c>
      <c r="C9" s="14" t="s">
        <v>18</v>
      </c>
      <c r="D9" s="14" t="s">
        <v>19</v>
      </c>
      <c r="E9" s="14" t="s">
        <v>20</v>
      </c>
      <c r="F9" s="14">
        <v>3</v>
      </c>
      <c r="G9" s="14">
        <v>3</v>
      </c>
      <c r="H9" s="14">
        <v>3</v>
      </c>
      <c r="I9" s="14">
        <v>2</v>
      </c>
      <c r="J9" s="14">
        <v>4</v>
      </c>
      <c r="K9" s="14">
        <v>2</v>
      </c>
      <c r="L9" s="14">
        <v>3</v>
      </c>
      <c r="M9" s="14">
        <v>3</v>
      </c>
      <c r="N9" s="14">
        <v>2</v>
      </c>
      <c r="O9" s="14">
        <v>2</v>
      </c>
      <c r="P9" s="4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23</v>
      </c>
      <c r="Q9" s="4">
        <f>Form_Responses1[[#This Row],[SUS for raw]]*2.5</f>
        <v>57.5</v>
      </c>
      <c r="R9" s="4" t="s">
        <v>86</v>
      </c>
    </row>
    <row r="10" spans="1:18" ht="13.2" x14ac:dyDescent="0.25">
      <c r="A10" s="13">
        <v>45761.603543564815</v>
      </c>
      <c r="B10" s="14">
        <v>0</v>
      </c>
      <c r="C10" s="14" t="s">
        <v>15</v>
      </c>
      <c r="D10" s="14" t="s">
        <v>21</v>
      </c>
      <c r="E10" s="14" t="s">
        <v>22</v>
      </c>
      <c r="F10" s="14">
        <v>3</v>
      </c>
      <c r="G10" s="14">
        <v>2</v>
      </c>
      <c r="H10" s="14">
        <v>3</v>
      </c>
      <c r="I10" s="14">
        <v>2</v>
      </c>
      <c r="J10" s="14">
        <v>4</v>
      </c>
      <c r="K10" s="14">
        <v>1</v>
      </c>
      <c r="L10" s="14">
        <v>4</v>
      </c>
      <c r="M10" s="14">
        <v>2</v>
      </c>
      <c r="N10" s="14">
        <v>4</v>
      </c>
      <c r="O10" s="14">
        <v>2</v>
      </c>
      <c r="P10" s="4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29</v>
      </c>
      <c r="Q10" s="4">
        <f>Form_Responses1[[#This Row],[SUS for raw]]*2.5</f>
        <v>72.5</v>
      </c>
      <c r="R10" s="4" t="s">
        <v>85</v>
      </c>
    </row>
    <row r="11" spans="1:18" ht="13.2" x14ac:dyDescent="0.25">
      <c r="A11" s="13">
        <v>45761.62974956019</v>
      </c>
      <c r="B11" s="14">
        <v>0</v>
      </c>
      <c r="C11" s="14" t="s">
        <v>23</v>
      </c>
      <c r="D11" s="14" t="s">
        <v>24</v>
      </c>
      <c r="E11" s="14" t="s">
        <v>22</v>
      </c>
      <c r="F11" s="14">
        <v>4</v>
      </c>
      <c r="G11" s="14">
        <v>1</v>
      </c>
      <c r="H11" s="14">
        <v>5</v>
      </c>
      <c r="I11" s="14">
        <v>1</v>
      </c>
      <c r="J11" s="14">
        <v>4</v>
      </c>
      <c r="K11" s="14">
        <v>1</v>
      </c>
      <c r="L11" s="14">
        <v>5</v>
      </c>
      <c r="M11" s="14">
        <v>1</v>
      </c>
      <c r="N11" s="14">
        <v>5</v>
      </c>
      <c r="O11" s="14">
        <v>1</v>
      </c>
      <c r="P11" s="4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38</v>
      </c>
      <c r="Q11" s="4">
        <f>Form_Responses1[[#This Row],[SUS for raw]]*2.5</f>
        <v>95</v>
      </c>
      <c r="R11" s="3" t="s">
        <v>84</v>
      </c>
    </row>
    <row r="12" spans="1:18" ht="13.2" x14ac:dyDescent="0.25">
      <c r="A12" s="13">
        <v>45761.633199201387</v>
      </c>
      <c r="B12" s="14">
        <v>0</v>
      </c>
      <c r="C12" s="14" t="s">
        <v>23</v>
      </c>
      <c r="D12" s="14" t="s">
        <v>21</v>
      </c>
      <c r="E12" s="14" t="s">
        <v>20</v>
      </c>
      <c r="F12" s="14">
        <v>4</v>
      </c>
      <c r="G12" s="14">
        <v>3</v>
      </c>
      <c r="H12" s="14">
        <v>3</v>
      </c>
      <c r="I12" s="14">
        <v>2</v>
      </c>
      <c r="J12" s="14">
        <v>3</v>
      </c>
      <c r="K12" s="14">
        <v>1</v>
      </c>
      <c r="L12" s="14">
        <v>4</v>
      </c>
      <c r="M12" s="14">
        <v>4</v>
      </c>
      <c r="N12" s="14">
        <v>3</v>
      </c>
      <c r="O12" s="14">
        <v>1</v>
      </c>
      <c r="P12" s="4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26</v>
      </c>
      <c r="Q12" s="4">
        <f>Form_Responses1[[#This Row],[SUS for raw]]*2.5</f>
        <v>65</v>
      </c>
      <c r="R12" s="4" t="s">
        <v>86</v>
      </c>
    </row>
    <row r="13" spans="1:18" ht="13.2" x14ac:dyDescent="0.25">
      <c r="A13" s="15">
        <v>45761.63561085648</v>
      </c>
      <c r="B13" s="16">
        <v>0</v>
      </c>
      <c r="C13" s="16" t="s">
        <v>23</v>
      </c>
      <c r="D13" s="16" t="s">
        <v>25</v>
      </c>
      <c r="E13" s="16" t="s">
        <v>17</v>
      </c>
      <c r="F13" s="16">
        <v>3</v>
      </c>
      <c r="G13" s="16">
        <v>4</v>
      </c>
      <c r="H13" s="16">
        <v>3</v>
      </c>
      <c r="I13" s="16">
        <v>1</v>
      </c>
      <c r="J13" s="16">
        <v>3</v>
      </c>
      <c r="K13" s="16">
        <v>1</v>
      </c>
      <c r="L13" s="16">
        <v>3</v>
      </c>
      <c r="M13" s="16">
        <v>3</v>
      </c>
      <c r="N13" s="16">
        <v>4</v>
      </c>
      <c r="O13" s="16">
        <v>1</v>
      </c>
      <c r="P13" s="17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26</v>
      </c>
      <c r="Q13" s="17">
        <f>Form_Responses1[[#This Row],[SUS for raw]]*2.5</f>
        <v>65</v>
      </c>
      <c r="R13" s="17" t="s">
        <v>86</v>
      </c>
    </row>
    <row r="14" spans="1:18" ht="13.2" x14ac:dyDescent="0.25">
      <c r="A14" s="13">
        <v>45761.642873645833</v>
      </c>
      <c r="B14" s="14">
        <v>0</v>
      </c>
      <c r="C14" s="14" t="s">
        <v>26</v>
      </c>
      <c r="D14" s="14" t="s">
        <v>19</v>
      </c>
      <c r="E14" s="14" t="s">
        <v>22</v>
      </c>
      <c r="F14" s="14">
        <v>4</v>
      </c>
      <c r="G14" s="14">
        <v>5</v>
      </c>
      <c r="H14" s="14">
        <v>4</v>
      </c>
      <c r="I14" s="14">
        <v>2</v>
      </c>
      <c r="J14" s="14">
        <v>4</v>
      </c>
      <c r="K14" s="14">
        <v>2</v>
      </c>
      <c r="L14" s="14">
        <v>4</v>
      </c>
      <c r="M14" s="14">
        <v>2</v>
      </c>
      <c r="N14" s="14">
        <v>4</v>
      </c>
      <c r="O14" s="14">
        <v>2</v>
      </c>
      <c r="P14" s="4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27</v>
      </c>
      <c r="Q14" s="4">
        <f>Form_Responses1[[#This Row],[SUS for raw]]*2.5</f>
        <v>67.5</v>
      </c>
      <c r="R14" s="4" t="s">
        <v>86</v>
      </c>
    </row>
    <row r="15" spans="1:18" ht="13.2" x14ac:dyDescent="0.25">
      <c r="A15" s="13">
        <v>45761.648693148149</v>
      </c>
      <c r="B15" s="14">
        <v>0</v>
      </c>
      <c r="C15" s="14" t="s">
        <v>26</v>
      </c>
      <c r="D15" s="14" t="s">
        <v>24</v>
      </c>
      <c r="E15" s="14" t="s">
        <v>20</v>
      </c>
      <c r="F15" s="14">
        <v>5</v>
      </c>
      <c r="G15" s="14">
        <v>5</v>
      </c>
      <c r="H15" s="14">
        <v>5</v>
      </c>
      <c r="I15" s="14">
        <v>2</v>
      </c>
      <c r="J15" s="14">
        <v>4</v>
      </c>
      <c r="K15" s="14">
        <v>2</v>
      </c>
      <c r="L15" s="14">
        <v>5</v>
      </c>
      <c r="M15" s="14">
        <v>1</v>
      </c>
      <c r="N15" s="14">
        <v>5</v>
      </c>
      <c r="O15" s="14">
        <v>1</v>
      </c>
      <c r="P15" s="4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33</v>
      </c>
      <c r="Q15" s="4">
        <f>Form_Responses1[[#This Row],[SUS for raw]]*2.5</f>
        <v>82.5</v>
      </c>
      <c r="R15" s="4" t="s">
        <v>85</v>
      </c>
    </row>
    <row r="16" spans="1:18" ht="13.2" x14ac:dyDescent="0.25">
      <c r="A16" s="13">
        <v>45761.651409999999</v>
      </c>
      <c r="B16" s="14">
        <v>0</v>
      </c>
      <c r="C16" s="14" t="s">
        <v>26</v>
      </c>
      <c r="D16" s="14" t="s">
        <v>16</v>
      </c>
      <c r="E16" s="14" t="s">
        <v>17</v>
      </c>
      <c r="F16" s="14">
        <v>3</v>
      </c>
      <c r="G16" s="14">
        <v>3</v>
      </c>
      <c r="H16" s="14">
        <v>4</v>
      </c>
      <c r="I16" s="14">
        <v>1</v>
      </c>
      <c r="J16" s="14">
        <v>4</v>
      </c>
      <c r="K16" s="14">
        <v>4</v>
      </c>
      <c r="L16" s="14">
        <v>3</v>
      </c>
      <c r="M16" s="14">
        <v>3</v>
      </c>
      <c r="N16" s="14">
        <v>3</v>
      </c>
      <c r="O16" s="14">
        <v>1</v>
      </c>
      <c r="P16" s="4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25</v>
      </c>
      <c r="Q16" s="4">
        <f>Form_Responses1[[#This Row],[SUS for raw]]*2.5</f>
        <v>62.5</v>
      </c>
      <c r="R16" s="4" t="s">
        <v>86</v>
      </c>
    </row>
    <row r="17" spans="1:18" ht="13.2" x14ac:dyDescent="0.25">
      <c r="A17" s="13">
        <v>45761.677791932874</v>
      </c>
      <c r="B17" s="14">
        <v>0</v>
      </c>
      <c r="C17" s="14" t="s">
        <v>27</v>
      </c>
      <c r="D17" s="14" t="s">
        <v>21</v>
      </c>
      <c r="E17" s="14" t="s">
        <v>17</v>
      </c>
      <c r="F17" s="14">
        <v>5</v>
      </c>
      <c r="G17" s="14">
        <v>1</v>
      </c>
      <c r="H17" s="14">
        <v>5</v>
      </c>
      <c r="I17" s="14">
        <v>1</v>
      </c>
      <c r="J17" s="14">
        <v>3</v>
      </c>
      <c r="K17" s="14">
        <v>2</v>
      </c>
      <c r="L17" s="14">
        <v>4</v>
      </c>
      <c r="M17" s="14">
        <v>2</v>
      </c>
      <c r="N17" s="14">
        <v>5</v>
      </c>
      <c r="O17" s="14">
        <v>1</v>
      </c>
      <c r="P17" s="4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35</v>
      </c>
      <c r="Q17" s="4">
        <f>Form_Responses1[[#This Row],[SUS for raw]]*2.5</f>
        <v>87.5</v>
      </c>
      <c r="R17" s="3" t="s">
        <v>84</v>
      </c>
    </row>
    <row r="18" spans="1:18" ht="13.2" x14ac:dyDescent="0.25">
      <c r="A18" s="13">
        <v>45761.67940385417</v>
      </c>
      <c r="B18" s="14">
        <v>0</v>
      </c>
      <c r="C18" s="14" t="s">
        <v>27</v>
      </c>
      <c r="D18" s="14" t="s">
        <v>24</v>
      </c>
      <c r="E18" s="14" t="s">
        <v>20</v>
      </c>
      <c r="F18" s="14">
        <v>5</v>
      </c>
      <c r="G18" s="14">
        <v>1</v>
      </c>
      <c r="H18" s="14">
        <v>5</v>
      </c>
      <c r="I18" s="14">
        <v>1</v>
      </c>
      <c r="J18" s="14">
        <v>3</v>
      </c>
      <c r="K18" s="14">
        <v>2</v>
      </c>
      <c r="L18" s="14">
        <v>4</v>
      </c>
      <c r="M18" s="14">
        <v>1</v>
      </c>
      <c r="N18" s="14">
        <v>5</v>
      </c>
      <c r="O18" s="14">
        <v>1</v>
      </c>
      <c r="P18" s="4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36</v>
      </c>
      <c r="Q18" s="4">
        <f>Form_Responses1[[#This Row],[SUS for raw]]*2.5</f>
        <v>90</v>
      </c>
      <c r="R18" s="3" t="s">
        <v>84</v>
      </c>
    </row>
    <row r="19" spans="1:18" ht="13.2" x14ac:dyDescent="0.25">
      <c r="A19" s="15">
        <v>45761.682419502315</v>
      </c>
      <c r="B19" s="16">
        <v>0</v>
      </c>
      <c r="C19" s="16" t="s">
        <v>27</v>
      </c>
      <c r="D19" s="16" t="s">
        <v>25</v>
      </c>
      <c r="E19" s="16" t="s">
        <v>22</v>
      </c>
      <c r="F19" s="16">
        <v>4</v>
      </c>
      <c r="G19" s="16">
        <v>2</v>
      </c>
      <c r="H19" s="16">
        <v>5</v>
      </c>
      <c r="I19" s="16">
        <v>1</v>
      </c>
      <c r="J19" s="16">
        <v>3</v>
      </c>
      <c r="K19" s="16">
        <v>2</v>
      </c>
      <c r="L19" s="16">
        <v>2</v>
      </c>
      <c r="M19" s="16">
        <v>2</v>
      </c>
      <c r="N19" s="16">
        <v>5</v>
      </c>
      <c r="O19" s="16">
        <v>1</v>
      </c>
      <c r="P19" s="17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31</v>
      </c>
      <c r="Q19" s="17">
        <f>Form_Responses1[[#This Row],[SUS for raw]]*2.5</f>
        <v>77.5</v>
      </c>
      <c r="R19" s="17" t="s">
        <v>85</v>
      </c>
    </row>
    <row r="20" spans="1:18" ht="13.2" x14ac:dyDescent="0.25">
      <c r="A20" s="13">
        <v>45764.462558564817</v>
      </c>
      <c r="B20" s="14">
        <v>0</v>
      </c>
      <c r="C20" s="14" t="s">
        <v>28</v>
      </c>
      <c r="D20" s="14" t="s">
        <v>21</v>
      </c>
      <c r="E20" s="14" t="s">
        <v>17</v>
      </c>
      <c r="F20" s="14">
        <v>4</v>
      </c>
      <c r="G20" s="14">
        <v>1</v>
      </c>
      <c r="H20" s="14">
        <v>4</v>
      </c>
      <c r="I20" s="14">
        <v>1</v>
      </c>
      <c r="J20" s="14">
        <v>4</v>
      </c>
      <c r="K20" s="14">
        <v>1</v>
      </c>
      <c r="L20" s="14">
        <v>4</v>
      </c>
      <c r="M20" s="14">
        <v>1</v>
      </c>
      <c r="N20" s="14">
        <v>5</v>
      </c>
      <c r="O20" s="14">
        <v>1</v>
      </c>
      <c r="P20" s="4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36</v>
      </c>
      <c r="Q20" s="4">
        <f>Form_Responses1[[#This Row],[SUS for raw]]*2.5</f>
        <v>90</v>
      </c>
      <c r="R20" s="3" t="s">
        <v>84</v>
      </c>
    </row>
    <row r="21" spans="1:18" ht="13.2" x14ac:dyDescent="0.25">
      <c r="A21" s="13">
        <v>45764.465413912039</v>
      </c>
      <c r="B21" s="14">
        <v>0</v>
      </c>
      <c r="C21" s="14" t="s">
        <v>28</v>
      </c>
      <c r="D21" s="14" t="s">
        <v>16</v>
      </c>
      <c r="E21" s="14" t="s">
        <v>20</v>
      </c>
      <c r="F21" s="14">
        <v>3</v>
      </c>
      <c r="G21" s="14">
        <v>2</v>
      </c>
      <c r="H21" s="14">
        <v>4</v>
      </c>
      <c r="I21" s="14">
        <v>1</v>
      </c>
      <c r="J21" s="14">
        <v>4</v>
      </c>
      <c r="K21" s="14">
        <v>1</v>
      </c>
      <c r="L21" s="14">
        <v>3</v>
      </c>
      <c r="M21" s="14">
        <v>2</v>
      </c>
      <c r="N21" s="14">
        <v>4</v>
      </c>
      <c r="O21" s="14">
        <v>1</v>
      </c>
      <c r="P21" s="4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31</v>
      </c>
      <c r="Q21" s="4">
        <f>Form_Responses1[[#This Row],[SUS for raw]]*2.5</f>
        <v>77.5</v>
      </c>
      <c r="R21" s="4" t="s">
        <v>85</v>
      </c>
    </row>
    <row r="22" spans="1:18" ht="13.2" x14ac:dyDescent="0.25">
      <c r="A22" s="13">
        <v>45764.468773611108</v>
      </c>
      <c r="B22" s="14">
        <v>0</v>
      </c>
      <c r="C22" s="14" t="s">
        <v>28</v>
      </c>
      <c r="D22" s="14" t="s">
        <v>29</v>
      </c>
      <c r="E22" s="14" t="s">
        <v>22</v>
      </c>
      <c r="F22" s="14">
        <v>4</v>
      </c>
      <c r="G22" s="14">
        <v>1</v>
      </c>
      <c r="H22" s="14">
        <v>4</v>
      </c>
      <c r="I22" s="14">
        <v>1</v>
      </c>
      <c r="J22" s="14">
        <v>4</v>
      </c>
      <c r="K22" s="14">
        <v>1</v>
      </c>
      <c r="L22" s="14">
        <v>4</v>
      </c>
      <c r="M22" s="14">
        <v>1</v>
      </c>
      <c r="N22" s="14">
        <v>4</v>
      </c>
      <c r="O22" s="14">
        <v>1</v>
      </c>
      <c r="P22" s="4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35</v>
      </c>
      <c r="Q22" s="4">
        <f>Form_Responses1[[#This Row],[SUS for raw]]*2.5</f>
        <v>87.5</v>
      </c>
      <c r="R22" s="3" t="s">
        <v>84</v>
      </c>
    </row>
    <row r="23" spans="1:18" ht="13.2" x14ac:dyDescent="0.25">
      <c r="A23" s="15">
        <v>45764.615154178246</v>
      </c>
      <c r="B23" s="16">
        <v>0</v>
      </c>
      <c r="C23" s="16" t="s">
        <v>30</v>
      </c>
      <c r="D23" s="16" t="s">
        <v>25</v>
      </c>
      <c r="E23" s="16" t="s">
        <v>17</v>
      </c>
      <c r="F23" s="16">
        <v>2</v>
      </c>
      <c r="G23" s="16">
        <v>3</v>
      </c>
      <c r="H23" s="16">
        <v>2</v>
      </c>
      <c r="I23" s="16">
        <v>2</v>
      </c>
      <c r="J23" s="16">
        <v>1</v>
      </c>
      <c r="K23" s="16">
        <v>2</v>
      </c>
      <c r="L23" s="16">
        <v>2</v>
      </c>
      <c r="M23" s="16">
        <v>3</v>
      </c>
      <c r="N23" s="16">
        <v>2</v>
      </c>
      <c r="O23" s="16">
        <v>2</v>
      </c>
      <c r="P23" s="17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17</v>
      </c>
      <c r="Q23" s="17">
        <f>Form_Responses1[[#This Row],[SUS for raw]]*2.5</f>
        <v>42.5</v>
      </c>
      <c r="R23" s="17" t="s">
        <v>87</v>
      </c>
    </row>
    <row r="24" spans="1:18" ht="13.2" x14ac:dyDescent="0.25">
      <c r="A24" s="13">
        <v>45764.619328437504</v>
      </c>
      <c r="B24" s="14">
        <v>0</v>
      </c>
      <c r="C24" s="14" t="s">
        <v>30</v>
      </c>
      <c r="D24" s="14" t="s">
        <v>29</v>
      </c>
      <c r="E24" s="14" t="s">
        <v>22</v>
      </c>
      <c r="F24" s="14">
        <v>1</v>
      </c>
      <c r="G24" s="14">
        <v>5</v>
      </c>
      <c r="H24" s="14">
        <v>1</v>
      </c>
      <c r="I24" s="14">
        <v>5</v>
      </c>
      <c r="J24" s="14">
        <v>1</v>
      </c>
      <c r="K24" s="14">
        <v>5</v>
      </c>
      <c r="L24" s="14">
        <v>1</v>
      </c>
      <c r="M24" s="14">
        <v>5</v>
      </c>
      <c r="N24" s="14">
        <v>1</v>
      </c>
      <c r="O24" s="14">
        <v>5</v>
      </c>
      <c r="P24" s="4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0</v>
      </c>
      <c r="Q24" s="4">
        <f>Form_Responses1[[#This Row],[SUS for raw]]*2.5</f>
        <v>0</v>
      </c>
      <c r="R24" s="6" t="s">
        <v>88</v>
      </c>
    </row>
    <row r="25" spans="1:18" ht="13.2" x14ac:dyDescent="0.25">
      <c r="A25" s="13">
        <v>45764.62433958333</v>
      </c>
      <c r="B25" s="14">
        <v>0</v>
      </c>
      <c r="C25" s="14" t="s">
        <v>30</v>
      </c>
      <c r="D25" s="14" t="s">
        <v>29</v>
      </c>
      <c r="E25" s="14" t="s">
        <v>20</v>
      </c>
      <c r="F25" s="14">
        <v>3</v>
      </c>
      <c r="G25" s="14">
        <v>4</v>
      </c>
      <c r="H25" s="14">
        <v>2</v>
      </c>
      <c r="I25" s="14">
        <v>2</v>
      </c>
      <c r="J25" s="14">
        <v>2</v>
      </c>
      <c r="K25" s="14">
        <v>3</v>
      </c>
      <c r="L25" s="14">
        <v>1</v>
      </c>
      <c r="M25" s="14">
        <v>4</v>
      </c>
      <c r="N25" s="14">
        <v>2</v>
      </c>
      <c r="O25" s="14">
        <v>3</v>
      </c>
      <c r="P25" s="4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14</v>
      </c>
      <c r="Q25" s="4">
        <f>Form_Responses1[[#This Row],[SUS for raw]]*2.5</f>
        <v>35</v>
      </c>
      <c r="R25" s="4" t="s">
        <v>87</v>
      </c>
    </row>
    <row r="26" spans="1:18" ht="13.2" x14ac:dyDescent="0.25">
      <c r="A26" s="13">
        <v>45764.635158888894</v>
      </c>
      <c r="B26" s="14">
        <v>0</v>
      </c>
      <c r="C26" s="14" t="s">
        <v>31</v>
      </c>
      <c r="D26" s="14" t="s">
        <v>24</v>
      </c>
      <c r="E26" s="14" t="s">
        <v>17</v>
      </c>
      <c r="F26" s="14">
        <v>1</v>
      </c>
      <c r="G26" s="14">
        <v>3</v>
      </c>
      <c r="H26" s="14">
        <v>3</v>
      </c>
      <c r="I26" s="14">
        <v>1</v>
      </c>
      <c r="J26" s="14">
        <v>2</v>
      </c>
      <c r="K26" s="14">
        <v>4</v>
      </c>
      <c r="L26" s="14">
        <v>3</v>
      </c>
      <c r="M26" s="14">
        <v>2</v>
      </c>
      <c r="N26" s="14">
        <v>3</v>
      </c>
      <c r="O26" s="14">
        <v>1</v>
      </c>
      <c r="P26" s="4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21</v>
      </c>
      <c r="Q26" s="4">
        <f>Form_Responses1[[#This Row],[SUS for raw]]*2.5</f>
        <v>52.5</v>
      </c>
      <c r="R26" s="4" t="s">
        <v>86</v>
      </c>
    </row>
    <row r="27" spans="1:18" ht="13.2" x14ac:dyDescent="0.25">
      <c r="A27" s="13">
        <v>45764.64284148148</v>
      </c>
      <c r="B27" s="14">
        <v>0</v>
      </c>
      <c r="C27" s="14" t="s">
        <v>31</v>
      </c>
      <c r="D27" s="14" t="s">
        <v>21</v>
      </c>
      <c r="E27" s="14" t="s">
        <v>22</v>
      </c>
      <c r="F27" s="14">
        <v>2</v>
      </c>
      <c r="G27" s="14">
        <v>4</v>
      </c>
      <c r="H27" s="14">
        <v>3</v>
      </c>
      <c r="I27" s="14">
        <v>1</v>
      </c>
      <c r="J27" s="14">
        <v>3</v>
      </c>
      <c r="K27" s="14">
        <v>5</v>
      </c>
      <c r="L27" s="14">
        <v>4</v>
      </c>
      <c r="M27" s="14">
        <v>2</v>
      </c>
      <c r="N27" s="14">
        <v>4</v>
      </c>
      <c r="O27" s="14">
        <v>1</v>
      </c>
      <c r="P27" s="4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23</v>
      </c>
      <c r="Q27" s="4">
        <f>Form_Responses1[[#This Row],[SUS for raw]]*2.5</f>
        <v>57.5</v>
      </c>
      <c r="R27" s="4" t="s">
        <v>86</v>
      </c>
    </row>
    <row r="28" spans="1:18" ht="13.2" x14ac:dyDescent="0.25">
      <c r="A28" s="13">
        <v>45764.648029155098</v>
      </c>
      <c r="B28" s="14">
        <v>0</v>
      </c>
      <c r="C28" s="14" t="s">
        <v>31</v>
      </c>
      <c r="D28" s="14" t="s">
        <v>29</v>
      </c>
      <c r="E28" s="14" t="s">
        <v>20</v>
      </c>
      <c r="F28" s="14">
        <v>1</v>
      </c>
      <c r="G28" s="14">
        <v>1</v>
      </c>
      <c r="H28" s="14">
        <v>4</v>
      </c>
      <c r="I28" s="14">
        <v>1</v>
      </c>
      <c r="J28" s="14">
        <v>4</v>
      </c>
      <c r="K28" s="14">
        <v>1</v>
      </c>
      <c r="L28" s="14">
        <v>5</v>
      </c>
      <c r="M28" s="14">
        <v>1</v>
      </c>
      <c r="N28" s="14">
        <v>4</v>
      </c>
      <c r="O28" s="14">
        <v>1</v>
      </c>
      <c r="P28" s="4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33</v>
      </c>
      <c r="Q28" s="4">
        <f>Form_Responses1[[#This Row],[SUS for raw]]*2.5</f>
        <v>82.5</v>
      </c>
      <c r="R28" s="4" t="s">
        <v>85</v>
      </c>
    </row>
    <row r="29" spans="1:18" ht="13.2" x14ac:dyDescent="0.25">
      <c r="A29" s="13">
        <v>45764.654564652781</v>
      </c>
      <c r="B29" s="14">
        <v>0</v>
      </c>
      <c r="C29" s="14" t="s">
        <v>32</v>
      </c>
      <c r="D29" s="14" t="s">
        <v>24</v>
      </c>
      <c r="E29" s="14" t="s">
        <v>22</v>
      </c>
      <c r="F29" s="14">
        <v>3</v>
      </c>
      <c r="G29" s="14">
        <v>4</v>
      </c>
      <c r="H29" s="14">
        <v>2</v>
      </c>
      <c r="I29" s="14">
        <v>2</v>
      </c>
      <c r="J29" s="14">
        <v>4</v>
      </c>
      <c r="K29" s="14">
        <v>2</v>
      </c>
      <c r="L29" s="14">
        <v>2</v>
      </c>
      <c r="M29" s="14">
        <v>4</v>
      </c>
      <c r="N29" s="14">
        <v>3</v>
      </c>
      <c r="O29" s="14">
        <v>2</v>
      </c>
      <c r="P29" s="4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20</v>
      </c>
      <c r="Q29" s="4">
        <f>Form_Responses1[[#This Row],[SUS for raw]]*2.5</f>
        <v>50</v>
      </c>
      <c r="R29" s="4" t="s">
        <v>86</v>
      </c>
    </row>
    <row r="30" spans="1:18" ht="13.2" x14ac:dyDescent="0.25">
      <c r="A30" s="13">
        <v>45764.657397743053</v>
      </c>
      <c r="B30" s="14">
        <v>0</v>
      </c>
      <c r="C30" s="14" t="s">
        <v>32</v>
      </c>
      <c r="D30" s="14" t="s">
        <v>21</v>
      </c>
      <c r="E30" s="14" t="s">
        <v>20</v>
      </c>
      <c r="F30" s="14">
        <v>2</v>
      </c>
      <c r="G30" s="14">
        <v>2</v>
      </c>
      <c r="H30" s="14">
        <v>4</v>
      </c>
      <c r="I30" s="14">
        <v>1</v>
      </c>
      <c r="J30" s="14">
        <v>5</v>
      </c>
      <c r="K30" s="14">
        <v>3</v>
      </c>
      <c r="L30" s="14">
        <v>4</v>
      </c>
      <c r="M30" s="14">
        <v>2</v>
      </c>
      <c r="N30" s="14">
        <v>4</v>
      </c>
      <c r="O30" s="14">
        <v>2</v>
      </c>
      <c r="P30" s="4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29</v>
      </c>
      <c r="Q30" s="4">
        <f>Form_Responses1[[#This Row],[SUS for raw]]*2.5</f>
        <v>72.5</v>
      </c>
      <c r="R30" s="4" t="s">
        <v>85</v>
      </c>
    </row>
    <row r="31" spans="1:18" ht="13.2" x14ac:dyDescent="0.25">
      <c r="A31" s="15">
        <v>45764.660684421295</v>
      </c>
      <c r="B31" s="16">
        <v>0</v>
      </c>
      <c r="C31" s="16" t="s">
        <v>32</v>
      </c>
      <c r="D31" s="16" t="s">
        <v>25</v>
      </c>
      <c r="E31" s="16" t="s">
        <v>17</v>
      </c>
      <c r="F31" s="16">
        <v>1</v>
      </c>
      <c r="G31" s="16">
        <v>5</v>
      </c>
      <c r="H31" s="16">
        <v>1</v>
      </c>
      <c r="I31" s="16">
        <v>5</v>
      </c>
      <c r="J31" s="16">
        <v>2</v>
      </c>
      <c r="K31" s="16">
        <v>4</v>
      </c>
      <c r="L31" s="16">
        <v>1</v>
      </c>
      <c r="M31" s="16">
        <v>5</v>
      </c>
      <c r="N31" s="16">
        <v>2</v>
      </c>
      <c r="O31" s="16">
        <v>5</v>
      </c>
      <c r="P31" s="17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3</v>
      </c>
      <c r="Q31" s="17">
        <f>Form_Responses1[[#This Row],[SUS for raw]]*2.5</f>
        <v>7.5</v>
      </c>
      <c r="R31" s="17" t="s">
        <v>88</v>
      </c>
    </row>
    <row r="32" spans="1:18" ht="13.2" x14ac:dyDescent="0.25">
      <c r="A32" s="13">
        <v>45764.664882303245</v>
      </c>
      <c r="B32" s="14">
        <v>0</v>
      </c>
      <c r="C32" s="14" t="s">
        <v>33</v>
      </c>
      <c r="D32" s="14" t="s">
        <v>16</v>
      </c>
      <c r="E32" s="14" t="s">
        <v>20</v>
      </c>
      <c r="F32" s="14">
        <v>4</v>
      </c>
      <c r="G32" s="14">
        <v>3</v>
      </c>
      <c r="H32" s="14">
        <v>3</v>
      </c>
      <c r="I32" s="14">
        <v>2</v>
      </c>
      <c r="J32" s="14">
        <v>4</v>
      </c>
      <c r="K32" s="14">
        <v>2</v>
      </c>
      <c r="L32" s="14">
        <v>2</v>
      </c>
      <c r="M32" s="14">
        <v>3</v>
      </c>
      <c r="N32" s="14">
        <v>4</v>
      </c>
      <c r="O32" s="14">
        <v>2</v>
      </c>
      <c r="P32" s="4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25</v>
      </c>
      <c r="Q32" s="4">
        <f>Form_Responses1[[#This Row],[SUS for raw]]*2.5</f>
        <v>62.5</v>
      </c>
      <c r="R32" s="4" t="s">
        <v>86</v>
      </c>
    </row>
    <row r="33" spans="1:18" ht="13.2" x14ac:dyDescent="0.25">
      <c r="A33" s="13">
        <v>45764.668910891203</v>
      </c>
      <c r="B33" s="14">
        <v>0</v>
      </c>
      <c r="C33" s="14" t="s">
        <v>33</v>
      </c>
      <c r="D33" s="14" t="s">
        <v>29</v>
      </c>
      <c r="E33" s="14" t="s">
        <v>17</v>
      </c>
      <c r="F33" s="14">
        <v>2</v>
      </c>
      <c r="G33" s="14">
        <v>4</v>
      </c>
      <c r="H33" s="14">
        <v>2</v>
      </c>
      <c r="I33" s="14">
        <v>4</v>
      </c>
      <c r="J33" s="14">
        <v>3</v>
      </c>
      <c r="K33" s="14">
        <v>4</v>
      </c>
      <c r="L33" s="14">
        <v>2</v>
      </c>
      <c r="M33" s="14">
        <v>4</v>
      </c>
      <c r="N33" s="14">
        <v>2</v>
      </c>
      <c r="O33" s="14">
        <v>4</v>
      </c>
      <c r="P33" s="4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11</v>
      </c>
      <c r="Q33" s="4">
        <f>Form_Responses1[[#This Row],[SUS for raw]]*2.5</f>
        <v>27.5</v>
      </c>
      <c r="R33" s="4" t="s">
        <v>87</v>
      </c>
    </row>
    <row r="34" spans="1:18" ht="13.2" x14ac:dyDescent="0.25">
      <c r="A34" s="13">
        <v>45764.671711145835</v>
      </c>
      <c r="B34" s="14">
        <v>0</v>
      </c>
      <c r="C34" s="14" t="s">
        <v>33</v>
      </c>
      <c r="D34" s="14" t="s">
        <v>19</v>
      </c>
      <c r="E34" s="14" t="s">
        <v>22</v>
      </c>
      <c r="F34" s="14">
        <v>4</v>
      </c>
      <c r="G34" s="14">
        <v>3</v>
      </c>
      <c r="H34" s="14">
        <v>4</v>
      </c>
      <c r="I34" s="14">
        <v>2</v>
      </c>
      <c r="J34" s="14">
        <v>4</v>
      </c>
      <c r="K34" s="14">
        <v>2</v>
      </c>
      <c r="L34" s="14">
        <v>3</v>
      </c>
      <c r="M34" s="14">
        <v>3</v>
      </c>
      <c r="N34" s="14">
        <v>4</v>
      </c>
      <c r="O34" s="14">
        <v>2</v>
      </c>
      <c r="P34" s="4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27</v>
      </c>
      <c r="Q34" s="4">
        <f>Form_Responses1[[#This Row],[SUS for raw]]*2.5</f>
        <v>67.5</v>
      </c>
      <c r="R34" s="4" t="s">
        <v>86</v>
      </c>
    </row>
    <row r="35" spans="1:18" ht="13.2" x14ac:dyDescent="0.25">
      <c r="A35" s="13">
        <v>45769.609480312502</v>
      </c>
      <c r="B35" s="14">
        <v>0</v>
      </c>
      <c r="C35" s="14" t="s">
        <v>34</v>
      </c>
      <c r="D35" s="14" t="s">
        <v>24</v>
      </c>
      <c r="E35" s="14" t="s">
        <v>22</v>
      </c>
      <c r="F35" s="14">
        <v>5</v>
      </c>
      <c r="G35" s="14">
        <v>2</v>
      </c>
      <c r="H35" s="14">
        <v>3</v>
      </c>
      <c r="I35" s="14">
        <v>1</v>
      </c>
      <c r="J35" s="14">
        <v>3</v>
      </c>
      <c r="K35" s="14">
        <v>3</v>
      </c>
      <c r="L35" s="14">
        <v>1</v>
      </c>
      <c r="M35" s="14">
        <v>2</v>
      </c>
      <c r="N35" s="14">
        <v>4</v>
      </c>
      <c r="O35" s="14">
        <v>2</v>
      </c>
      <c r="P35" s="4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26</v>
      </c>
      <c r="Q35" s="4">
        <f>Form_Responses1[[#This Row],[SUS for raw]]*2.5</f>
        <v>65</v>
      </c>
      <c r="R35" s="4" t="s">
        <v>86</v>
      </c>
    </row>
    <row r="36" spans="1:18" ht="13.2" x14ac:dyDescent="0.25">
      <c r="A36" s="13">
        <v>45769.61456850695</v>
      </c>
      <c r="B36" s="14">
        <v>0</v>
      </c>
      <c r="C36" s="14" t="s">
        <v>34</v>
      </c>
      <c r="D36" s="14" t="s">
        <v>29</v>
      </c>
      <c r="E36" s="14" t="s">
        <v>17</v>
      </c>
      <c r="F36" s="14">
        <v>4</v>
      </c>
      <c r="G36" s="14">
        <v>4</v>
      </c>
      <c r="H36" s="14">
        <v>1</v>
      </c>
      <c r="I36" s="14">
        <v>4</v>
      </c>
      <c r="J36" s="14">
        <v>2</v>
      </c>
      <c r="K36" s="14">
        <v>2</v>
      </c>
      <c r="L36" s="14">
        <v>2</v>
      </c>
      <c r="M36" s="14">
        <v>5</v>
      </c>
      <c r="N36" s="14">
        <v>3</v>
      </c>
      <c r="O36" s="14">
        <v>3</v>
      </c>
      <c r="P36" s="4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14</v>
      </c>
      <c r="Q36" s="4">
        <f>Form_Responses1[[#This Row],[SUS for raw]]*2.5</f>
        <v>35</v>
      </c>
      <c r="R36" s="4" t="s">
        <v>87</v>
      </c>
    </row>
    <row r="37" spans="1:18" ht="13.2" x14ac:dyDescent="0.25">
      <c r="A37" s="15">
        <v>45769.61972289352</v>
      </c>
      <c r="B37" s="16">
        <v>0</v>
      </c>
      <c r="C37" s="16" t="s">
        <v>34</v>
      </c>
      <c r="D37" s="16" t="s">
        <v>25</v>
      </c>
      <c r="E37" s="16" t="s">
        <v>20</v>
      </c>
      <c r="F37" s="16">
        <v>2</v>
      </c>
      <c r="G37" s="16">
        <v>4</v>
      </c>
      <c r="H37" s="16">
        <v>1</v>
      </c>
      <c r="I37" s="16">
        <v>4</v>
      </c>
      <c r="J37" s="16">
        <v>3</v>
      </c>
      <c r="K37" s="16">
        <v>3</v>
      </c>
      <c r="L37" s="16">
        <v>3</v>
      </c>
      <c r="M37" s="16">
        <v>5</v>
      </c>
      <c r="N37" s="16">
        <v>2</v>
      </c>
      <c r="O37" s="16">
        <v>5</v>
      </c>
      <c r="P37" s="17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10</v>
      </c>
      <c r="Q37" s="17">
        <f>Form_Responses1[[#This Row],[SUS for raw]]*2.5</f>
        <v>25</v>
      </c>
      <c r="R37" s="17" t="s">
        <v>87</v>
      </c>
    </row>
    <row r="38" spans="1:18" ht="13.2" x14ac:dyDescent="0.25">
      <c r="A38" s="13">
        <v>45769.636236134262</v>
      </c>
      <c r="B38" s="14">
        <v>0</v>
      </c>
      <c r="C38" s="14" t="s">
        <v>35</v>
      </c>
      <c r="D38" s="14" t="s">
        <v>19</v>
      </c>
      <c r="E38" s="14" t="s">
        <v>22</v>
      </c>
      <c r="F38" s="14">
        <v>1</v>
      </c>
      <c r="G38" s="14">
        <v>3</v>
      </c>
      <c r="H38" s="14">
        <v>4</v>
      </c>
      <c r="I38" s="14">
        <v>2</v>
      </c>
      <c r="J38" s="14">
        <v>3</v>
      </c>
      <c r="K38" s="14">
        <v>1</v>
      </c>
      <c r="L38" s="14">
        <v>4</v>
      </c>
      <c r="M38" s="14">
        <v>2</v>
      </c>
      <c r="N38" s="14">
        <v>4</v>
      </c>
      <c r="O38" s="14">
        <v>2</v>
      </c>
      <c r="P38" s="4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26</v>
      </c>
      <c r="Q38" s="4">
        <f>Form_Responses1[[#This Row],[SUS for raw]]*2.5</f>
        <v>65</v>
      </c>
      <c r="R38" s="4" t="s">
        <v>86</v>
      </c>
    </row>
    <row r="39" spans="1:18" ht="13.2" x14ac:dyDescent="0.25">
      <c r="A39" s="13">
        <v>45769.638468923615</v>
      </c>
      <c r="B39" s="14">
        <v>0</v>
      </c>
      <c r="C39" s="14" t="s">
        <v>35</v>
      </c>
      <c r="D39" s="14" t="s">
        <v>24</v>
      </c>
      <c r="E39" s="14" t="s">
        <v>20</v>
      </c>
      <c r="F39" s="14">
        <v>1</v>
      </c>
      <c r="G39" s="14">
        <v>1</v>
      </c>
      <c r="H39" s="14">
        <v>4</v>
      </c>
      <c r="I39" s="14">
        <v>1</v>
      </c>
      <c r="J39" s="14">
        <v>3</v>
      </c>
      <c r="K39" s="14">
        <v>1</v>
      </c>
      <c r="L39" s="14">
        <v>4</v>
      </c>
      <c r="M39" s="14">
        <v>2</v>
      </c>
      <c r="N39" s="14">
        <v>4</v>
      </c>
      <c r="O39" s="14">
        <v>2</v>
      </c>
      <c r="P39" s="4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29</v>
      </c>
      <c r="Q39" s="4">
        <f>Form_Responses1[[#This Row],[SUS for raw]]*2.5</f>
        <v>72.5</v>
      </c>
      <c r="R39" s="4" t="s">
        <v>85</v>
      </c>
    </row>
    <row r="40" spans="1:18" ht="13.2" x14ac:dyDescent="0.25">
      <c r="A40" s="13">
        <v>45769.641726469912</v>
      </c>
      <c r="B40" s="14">
        <v>0</v>
      </c>
      <c r="C40" s="14" t="s">
        <v>35</v>
      </c>
      <c r="D40" s="14" t="s">
        <v>16</v>
      </c>
      <c r="E40" s="14" t="s">
        <v>17</v>
      </c>
      <c r="F40" s="14">
        <v>3</v>
      </c>
      <c r="G40" s="14">
        <v>1</v>
      </c>
      <c r="H40" s="14">
        <v>3</v>
      </c>
      <c r="I40" s="14">
        <v>1</v>
      </c>
      <c r="J40" s="14">
        <v>4</v>
      </c>
      <c r="K40" s="14">
        <v>2</v>
      </c>
      <c r="L40" s="14">
        <v>4</v>
      </c>
      <c r="M40" s="14">
        <v>2</v>
      </c>
      <c r="N40" s="14">
        <v>2</v>
      </c>
      <c r="O40" s="14">
        <v>2</v>
      </c>
      <c r="P40" s="4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28</v>
      </c>
      <c r="Q40" s="4">
        <f>Form_Responses1[[#This Row],[SUS for raw]]*2.5</f>
        <v>70</v>
      </c>
      <c r="R40" s="4" t="s">
        <v>85</v>
      </c>
    </row>
    <row r="41" spans="1:18" ht="13.2" x14ac:dyDescent="0.25">
      <c r="A41" s="13">
        <v>45769.645675949076</v>
      </c>
      <c r="B41" s="14">
        <v>0</v>
      </c>
      <c r="C41" s="14" t="s">
        <v>36</v>
      </c>
      <c r="D41" s="14" t="s">
        <v>21</v>
      </c>
      <c r="E41" s="14" t="s">
        <v>17</v>
      </c>
      <c r="F41" s="14">
        <v>5</v>
      </c>
      <c r="G41" s="14">
        <v>5</v>
      </c>
      <c r="H41" s="14">
        <v>4</v>
      </c>
      <c r="I41" s="14">
        <v>4</v>
      </c>
      <c r="J41" s="14">
        <v>3</v>
      </c>
      <c r="K41" s="14">
        <v>3</v>
      </c>
      <c r="L41" s="14">
        <v>5</v>
      </c>
      <c r="M41" s="14">
        <v>4</v>
      </c>
      <c r="N41" s="14">
        <v>5</v>
      </c>
      <c r="O41" s="14">
        <v>4</v>
      </c>
      <c r="P41" s="4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22</v>
      </c>
      <c r="Q41" s="4">
        <f>Form_Responses1[[#This Row],[SUS for raw]]*2.5</f>
        <v>55</v>
      </c>
      <c r="R41" s="4" t="s">
        <v>86</v>
      </c>
    </row>
    <row r="42" spans="1:18" ht="13.2" x14ac:dyDescent="0.25">
      <c r="A42" s="13">
        <v>45769.647679456015</v>
      </c>
      <c r="B42" s="14">
        <v>0</v>
      </c>
      <c r="C42" s="14" t="s">
        <v>36</v>
      </c>
      <c r="D42" s="14" t="s">
        <v>16</v>
      </c>
      <c r="E42" s="14" t="s">
        <v>20</v>
      </c>
      <c r="F42" s="14">
        <v>5</v>
      </c>
      <c r="G42" s="14">
        <v>5</v>
      </c>
      <c r="H42" s="14">
        <v>5</v>
      </c>
      <c r="I42" s="14">
        <v>5</v>
      </c>
      <c r="J42" s="14">
        <v>4</v>
      </c>
      <c r="K42" s="14">
        <v>3</v>
      </c>
      <c r="L42" s="14">
        <v>4</v>
      </c>
      <c r="M42" s="14">
        <v>3</v>
      </c>
      <c r="N42" s="14">
        <v>5</v>
      </c>
      <c r="O42" s="14">
        <v>5</v>
      </c>
      <c r="P42" s="4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22</v>
      </c>
      <c r="Q42" s="4">
        <f>Form_Responses1[[#This Row],[SUS for raw]]*2.5</f>
        <v>55</v>
      </c>
      <c r="R42" s="4" t="s">
        <v>86</v>
      </c>
    </row>
    <row r="43" spans="1:18" ht="13.2" x14ac:dyDescent="0.25">
      <c r="A43" s="13">
        <v>45769.650153680559</v>
      </c>
      <c r="B43" s="14">
        <v>0</v>
      </c>
      <c r="C43" s="14" t="s">
        <v>36</v>
      </c>
      <c r="D43" s="14" t="s">
        <v>29</v>
      </c>
      <c r="E43" s="14" t="s">
        <v>22</v>
      </c>
      <c r="F43" s="14">
        <v>5</v>
      </c>
      <c r="G43" s="14">
        <v>5</v>
      </c>
      <c r="H43" s="14">
        <v>5</v>
      </c>
      <c r="I43" s="14">
        <v>4</v>
      </c>
      <c r="J43" s="14">
        <v>4</v>
      </c>
      <c r="K43" s="14">
        <v>4</v>
      </c>
      <c r="L43" s="14">
        <v>5</v>
      </c>
      <c r="M43" s="14">
        <v>3</v>
      </c>
      <c r="N43" s="14">
        <v>5</v>
      </c>
      <c r="O43" s="14">
        <v>5</v>
      </c>
      <c r="P43" s="4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23</v>
      </c>
      <c r="Q43" s="4">
        <f>Form_Responses1[[#This Row],[SUS for raw]]*2.5</f>
        <v>57.5</v>
      </c>
      <c r="R43" s="4" t="s">
        <v>86</v>
      </c>
    </row>
    <row r="44" spans="1:18" ht="13.2" x14ac:dyDescent="0.25">
      <c r="A44" s="13">
        <v>45769.684354386569</v>
      </c>
      <c r="B44" s="14">
        <v>0</v>
      </c>
      <c r="C44" s="14" t="s">
        <v>37</v>
      </c>
      <c r="D44" s="14" t="s">
        <v>16</v>
      </c>
      <c r="E44" s="14" t="s">
        <v>22</v>
      </c>
      <c r="F44" s="14">
        <v>4</v>
      </c>
      <c r="G44" s="14">
        <v>3</v>
      </c>
      <c r="H44" s="14">
        <v>4</v>
      </c>
      <c r="I44" s="14">
        <v>2</v>
      </c>
      <c r="J44" s="14">
        <v>2</v>
      </c>
      <c r="K44" s="14">
        <v>2</v>
      </c>
      <c r="L44" s="14">
        <v>3</v>
      </c>
      <c r="M44" s="14">
        <v>2</v>
      </c>
      <c r="N44" s="14">
        <v>4</v>
      </c>
      <c r="O44" s="14">
        <v>3</v>
      </c>
      <c r="P44" s="4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25</v>
      </c>
      <c r="Q44" s="4">
        <f>Form_Responses1[[#This Row],[SUS for raw]]*2.5</f>
        <v>62.5</v>
      </c>
      <c r="R44" s="4" t="s">
        <v>86</v>
      </c>
    </row>
    <row r="45" spans="1:18" ht="13.2" x14ac:dyDescent="0.25">
      <c r="A45" s="13">
        <v>45769.686658587962</v>
      </c>
      <c r="B45" s="14">
        <v>0</v>
      </c>
      <c r="C45" s="14" t="s">
        <v>37</v>
      </c>
      <c r="D45" s="14" t="s">
        <v>19</v>
      </c>
      <c r="E45" s="14" t="s">
        <v>20</v>
      </c>
      <c r="F45" s="14">
        <v>5</v>
      </c>
      <c r="G45" s="14">
        <v>1</v>
      </c>
      <c r="H45" s="14">
        <v>4</v>
      </c>
      <c r="I45" s="14">
        <v>1</v>
      </c>
      <c r="J45" s="14">
        <v>4</v>
      </c>
      <c r="K45" s="14">
        <v>2</v>
      </c>
      <c r="L45" s="14">
        <v>4</v>
      </c>
      <c r="M45" s="14">
        <v>1</v>
      </c>
      <c r="N45" s="14">
        <v>5</v>
      </c>
      <c r="O45" s="14">
        <v>1</v>
      </c>
      <c r="P45" s="4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36</v>
      </c>
      <c r="Q45" s="4">
        <f>Form_Responses1[[#This Row],[SUS for raw]]*2.5</f>
        <v>90</v>
      </c>
      <c r="R45" s="3" t="s">
        <v>84</v>
      </c>
    </row>
    <row r="46" spans="1:18" ht="13.2" x14ac:dyDescent="0.25">
      <c r="A46" s="15">
        <v>45769.689872800926</v>
      </c>
      <c r="B46" s="16">
        <v>0</v>
      </c>
      <c r="C46" s="16" t="s">
        <v>37</v>
      </c>
      <c r="D46" s="16" t="s">
        <v>25</v>
      </c>
      <c r="E46" s="16" t="s">
        <v>17</v>
      </c>
      <c r="F46" s="16">
        <v>2</v>
      </c>
      <c r="G46" s="16">
        <v>3</v>
      </c>
      <c r="H46" s="16">
        <v>3</v>
      </c>
      <c r="I46" s="16">
        <v>2</v>
      </c>
      <c r="J46" s="16">
        <v>3</v>
      </c>
      <c r="K46" s="16">
        <v>2</v>
      </c>
      <c r="L46" s="16">
        <v>3</v>
      </c>
      <c r="M46" s="16">
        <v>3</v>
      </c>
      <c r="N46" s="16">
        <v>3</v>
      </c>
      <c r="O46" s="16">
        <v>3</v>
      </c>
      <c r="P46" s="17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21</v>
      </c>
      <c r="Q46" s="17">
        <f>Form_Responses1[[#This Row],[SUS for raw]]*2.5</f>
        <v>52.5</v>
      </c>
      <c r="R46" s="17" t="s">
        <v>86</v>
      </c>
    </row>
    <row r="47" spans="1:18" ht="13.2" x14ac:dyDescent="0.25">
      <c r="A47" s="13">
        <v>45776.60119475695</v>
      </c>
      <c r="B47" s="14">
        <v>0</v>
      </c>
      <c r="C47" s="14" t="s">
        <v>38</v>
      </c>
      <c r="D47" s="14" t="s">
        <v>21</v>
      </c>
      <c r="E47" s="14" t="s">
        <v>17</v>
      </c>
      <c r="F47" s="14">
        <v>1</v>
      </c>
      <c r="G47" s="14">
        <v>5</v>
      </c>
      <c r="H47" s="14">
        <v>1</v>
      </c>
      <c r="I47" s="14">
        <v>4</v>
      </c>
      <c r="J47" s="14">
        <v>2</v>
      </c>
      <c r="K47" s="14">
        <v>3</v>
      </c>
      <c r="L47" s="14">
        <v>4</v>
      </c>
      <c r="M47" s="14">
        <v>4</v>
      </c>
      <c r="N47" s="14">
        <v>1</v>
      </c>
      <c r="O47" s="14">
        <v>3</v>
      </c>
      <c r="P47" s="4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10</v>
      </c>
      <c r="Q47" s="4">
        <f>Form_Responses1[[#This Row],[SUS for raw]]*2.5</f>
        <v>25</v>
      </c>
      <c r="R47" s="4" t="s">
        <v>87</v>
      </c>
    </row>
    <row r="48" spans="1:18" ht="13.2" x14ac:dyDescent="0.25">
      <c r="A48" s="15">
        <v>45776.602821666667</v>
      </c>
      <c r="B48" s="16">
        <v>0</v>
      </c>
      <c r="C48" s="16" t="s">
        <v>38</v>
      </c>
      <c r="D48" s="16" t="s">
        <v>25</v>
      </c>
      <c r="E48" s="16" t="s">
        <v>20</v>
      </c>
      <c r="F48" s="16">
        <v>2</v>
      </c>
      <c r="G48" s="16">
        <v>2</v>
      </c>
      <c r="H48" s="16">
        <v>1</v>
      </c>
      <c r="I48" s="16">
        <v>4</v>
      </c>
      <c r="J48" s="16">
        <v>3</v>
      </c>
      <c r="K48" s="16">
        <v>4</v>
      </c>
      <c r="L48" s="16">
        <v>3</v>
      </c>
      <c r="M48" s="16">
        <v>4</v>
      </c>
      <c r="N48" s="16">
        <v>2</v>
      </c>
      <c r="O48" s="16">
        <v>2</v>
      </c>
      <c r="P48" s="17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15</v>
      </c>
      <c r="Q48" s="17">
        <f>Form_Responses1[[#This Row],[SUS for raw]]*2.5</f>
        <v>37.5</v>
      </c>
      <c r="R48" s="17" t="s">
        <v>87</v>
      </c>
    </row>
    <row r="49" spans="1:18" ht="13.2" x14ac:dyDescent="0.25">
      <c r="A49" s="13">
        <v>45776.607221562503</v>
      </c>
      <c r="B49" s="14">
        <v>0</v>
      </c>
      <c r="C49" s="14" t="s">
        <v>38</v>
      </c>
      <c r="D49" s="14" t="s">
        <v>16</v>
      </c>
      <c r="E49" s="14" t="s">
        <v>22</v>
      </c>
      <c r="F49" s="14">
        <v>4</v>
      </c>
      <c r="G49" s="14">
        <v>1</v>
      </c>
      <c r="H49" s="14">
        <v>4</v>
      </c>
      <c r="I49" s="14">
        <v>1</v>
      </c>
      <c r="J49" s="14">
        <v>4</v>
      </c>
      <c r="K49" s="14">
        <v>1</v>
      </c>
      <c r="L49" s="14">
        <v>5</v>
      </c>
      <c r="M49" s="14">
        <v>1</v>
      </c>
      <c r="N49" s="14">
        <v>5</v>
      </c>
      <c r="O49" s="14">
        <v>1</v>
      </c>
      <c r="P49" s="4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37</v>
      </c>
      <c r="Q49" s="4">
        <f>Form_Responses1[[#This Row],[SUS for raw]]*2.5</f>
        <v>92.5</v>
      </c>
      <c r="R49" s="3" t="s">
        <v>84</v>
      </c>
    </row>
    <row r="50" spans="1:18" ht="13.2" x14ac:dyDescent="0.25">
      <c r="A50" s="15">
        <v>45776.61722399306</v>
      </c>
      <c r="B50" s="16">
        <v>0</v>
      </c>
      <c r="C50" s="16" t="s">
        <v>39</v>
      </c>
      <c r="D50" s="16" t="s">
        <v>25</v>
      </c>
      <c r="E50" s="16" t="s">
        <v>22</v>
      </c>
      <c r="F50" s="16">
        <v>3</v>
      </c>
      <c r="G50" s="16">
        <v>2</v>
      </c>
      <c r="H50" s="16">
        <v>4</v>
      </c>
      <c r="I50" s="16">
        <v>1</v>
      </c>
      <c r="J50" s="16">
        <v>4</v>
      </c>
      <c r="K50" s="16">
        <v>1</v>
      </c>
      <c r="L50" s="16">
        <v>5</v>
      </c>
      <c r="M50" s="16">
        <v>1</v>
      </c>
      <c r="N50" s="16">
        <v>5</v>
      </c>
      <c r="O50" s="16">
        <v>1</v>
      </c>
      <c r="P50" s="17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35</v>
      </c>
      <c r="Q50" s="17">
        <f>Form_Responses1[[#This Row],[SUS for raw]]*2.5</f>
        <v>87.5</v>
      </c>
      <c r="R50" s="17" t="s">
        <v>84</v>
      </c>
    </row>
    <row r="51" spans="1:18" ht="13.2" x14ac:dyDescent="0.25">
      <c r="A51" s="13">
        <v>45776.620419618055</v>
      </c>
      <c r="B51" s="14">
        <v>0</v>
      </c>
      <c r="C51" s="14" t="s">
        <v>39</v>
      </c>
      <c r="D51" s="14" t="s">
        <v>19</v>
      </c>
      <c r="E51" s="14" t="s">
        <v>17</v>
      </c>
      <c r="F51" s="14">
        <v>4</v>
      </c>
      <c r="G51" s="14">
        <v>1</v>
      </c>
      <c r="H51" s="14">
        <v>5</v>
      </c>
      <c r="I51" s="14">
        <v>1</v>
      </c>
      <c r="J51" s="14">
        <v>5</v>
      </c>
      <c r="K51" s="14">
        <v>1</v>
      </c>
      <c r="L51" s="14">
        <v>5</v>
      </c>
      <c r="M51" s="14">
        <v>1</v>
      </c>
      <c r="N51" s="14">
        <v>5</v>
      </c>
      <c r="O51" s="14">
        <v>1</v>
      </c>
      <c r="P51" s="4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39</v>
      </c>
      <c r="Q51" s="4">
        <f>Form_Responses1[[#This Row],[SUS for raw]]*2.5</f>
        <v>97.5</v>
      </c>
      <c r="R51" s="3" t="s">
        <v>84</v>
      </c>
    </row>
    <row r="52" spans="1:18" ht="13.2" x14ac:dyDescent="0.25">
      <c r="A52" s="13">
        <v>45776.623206493052</v>
      </c>
      <c r="B52" s="14">
        <v>0</v>
      </c>
      <c r="C52" s="14" t="s">
        <v>39</v>
      </c>
      <c r="D52" s="14" t="s">
        <v>29</v>
      </c>
      <c r="E52" s="14" t="s">
        <v>20</v>
      </c>
      <c r="F52" s="14">
        <v>4</v>
      </c>
      <c r="G52" s="14">
        <v>2</v>
      </c>
      <c r="H52" s="14">
        <v>4</v>
      </c>
      <c r="I52" s="14">
        <v>1</v>
      </c>
      <c r="J52" s="14">
        <v>4</v>
      </c>
      <c r="K52" s="14">
        <v>1</v>
      </c>
      <c r="L52" s="14">
        <v>5</v>
      </c>
      <c r="M52" s="14">
        <v>1</v>
      </c>
      <c r="N52" s="14">
        <v>5</v>
      </c>
      <c r="O52" s="14">
        <v>1</v>
      </c>
      <c r="P52" s="4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36</v>
      </c>
      <c r="Q52" s="4">
        <f>Form_Responses1[[#This Row],[SUS for raw]]*2.5</f>
        <v>90</v>
      </c>
      <c r="R52" s="3" t="s">
        <v>84</v>
      </c>
    </row>
    <row r="53" spans="1:18" ht="13.2" x14ac:dyDescent="0.25">
      <c r="A53" s="13">
        <v>45776.631410983799</v>
      </c>
      <c r="B53" s="14">
        <v>0</v>
      </c>
      <c r="C53" s="14" t="s">
        <v>40</v>
      </c>
      <c r="D53" s="14" t="s">
        <v>21</v>
      </c>
      <c r="E53" s="14" t="s">
        <v>17</v>
      </c>
      <c r="F53" s="14">
        <v>1</v>
      </c>
      <c r="G53" s="14">
        <v>1</v>
      </c>
      <c r="H53" s="14">
        <v>5</v>
      </c>
      <c r="I53" s="14">
        <v>1</v>
      </c>
      <c r="J53" s="14">
        <v>2</v>
      </c>
      <c r="K53" s="14">
        <v>1</v>
      </c>
      <c r="L53" s="14">
        <v>4</v>
      </c>
      <c r="M53" s="14">
        <v>2</v>
      </c>
      <c r="N53" s="14">
        <v>1</v>
      </c>
      <c r="O53" s="14">
        <v>1</v>
      </c>
      <c r="P53" s="4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27</v>
      </c>
      <c r="Q53" s="4">
        <f>Form_Responses1[[#This Row],[SUS for raw]]*2.5</f>
        <v>67.5</v>
      </c>
      <c r="R53" s="4" t="s">
        <v>86</v>
      </c>
    </row>
    <row r="54" spans="1:18" ht="13.2" x14ac:dyDescent="0.25">
      <c r="A54" s="13">
        <v>45776.633910949073</v>
      </c>
      <c r="B54" s="14">
        <v>0</v>
      </c>
      <c r="C54" s="14" t="s">
        <v>40</v>
      </c>
      <c r="D54" s="14" t="s">
        <v>16</v>
      </c>
      <c r="E54" s="14" t="s">
        <v>20</v>
      </c>
      <c r="F54" s="14">
        <v>5</v>
      </c>
      <c r="G54" s="14">
        <v>1</v>
      </c>
      <c r="H54" s="14">
        <v>5</v>
      </c>
      <c r="I54" s="14">
        <v>1</v>
      </c>
      <c r="J54" s="14">
        <v>1</v>
      </c>
      <c r="K54" s="14">
        <v>1</v>
      </c>
      <c r="L54" s="14">
        <v>5</v>
      </c>
      <c r="M54" s="14">
        <v>1</v>
      </c>
      <c r="N54" s="14">
        <v>5</v>
      </c>
      <c r="O54" s="14">
        <v>1</v>
      </c>
      <c r="P54" s="4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36</v>
      </c>
      <c r="Q54" s="4">
        <f>Form_Responses1[[#This Row],[SUS for raw]]*2.5</f>
        <v>90</v>
      </c>
      <c r="R54" s="3" t="s">
        <v>84</v>
      </c>
    </row>
    <row r="55" spans="1:18" ht="13.2" x14ac:dyDescent="0.25">
      <c r="A55" s="13">
        <v>45776.636959062496</v>
      </c>
      <c r="B55" s="14">
        <v>0</v>
      </c>
      <c r="C55" s="14" t="s">
        <v>40</v>
      </c>
      <c r="D55" s="14" t="s">
        <v>29</v>
      </c>
      <c r="E55" s="14" t="s">
        <v>22</v>
      </c>
      <c r="F55" s="14">
        <v>5</v>
      </c>
      <c r="G55" s="14">
        <v>1</v>
      </c>
      <c r="H55" s="14">
        <v>5</v>
      </c>
      <c r="I55" s="14">
        <v>1</v>
      </c>
      <c r="J55" s="14">
        <v>1</v>
      </c>
      <c r="K55" s="14">
        <v>2</v>
      </c>
      <c r="L55" s="14">
        <v>5</v>
      </c>
      <c r="M55" s="14">
        <v>1</v>
      </c>
      <c r="N55" s="14">
        <v>5</v>
      </c>
      <c r="O55" s="14">
        <v>4</v>
      </c>
      <c r="P55" s="4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32</v>
      </c>
      <c r="Q55" s="4">
        <f>Form_Responses1[[#This Row],[SUS for raw]]*2.5</f>
        <v>80</v>
      </c>
      <c r="R55" s="4" t="s">
        <v>85</v>
      </c>
    </row>
    <row r="56" spans="1:18" ht="13.2" x14ac:dyDescent="0.25">
      <c r="A56" s="13">
        <v>45776.646843969909</v>
      </c>
      <c r="B56" s="14">
        <v>0</v>
      </c>
      <c r="C56" s="14" t="s">
        <v>41</v>
      </c>
      <c r="D56" s="14" t="s">
        <v>21</v>
      </c>
      <c r="E56" s="14" t="s">
        <v>17</v>
      </c>
      <c r="F56" s="14">
        <v>1</v>
      </c>
      <c r="G56" s="14">
        <v>2</v>
      </c>
      <c r="H56" s="14">
        <v>4</v>
      </c>
      <c r="I56" s="14">
        <v>2</v>
      </c>
      <c r="J56" s="14">
        <v>3</v>
      </c>
      <c r="K56" s="14">
        <v>1</v>
      </c>
      <c r="L56" s="14">
        <v>5</v>
      </c>
      <c r="M56" s="14">
        <v>1</v>
      </c>
      <c r="N56" s="14">
        <v>3</v>
      </c>
      <c r="O56" s="14">
        <v>2</v>
      </c>
      <c r="P56" s="4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28</v>
      </c>
      <c r="Q56" s="4">
        <f>Form_Responses1[[#This Row],[SUS for raw]]*2.5</f>
        <v>70</v>
      </c>
      <c r="R56" s="4" t="s">
        <v>85</v>
      </c>
    </row>
    <row r="57" spans="1:18" ht="13.2" x14ac:dyDescent="0.25">
      <c r="A57" s="13">
        <v>45776.649866469903</v>
      </c>
      <c r="B57" s="14">
        <v>0</v>
      </c>
      <c r="C57" s="14" t="s">
        <v>41</v>
      </c>
      <c r="D57" s="14" t="s">
        <v>24</v>
      </c>
      <c r="E57" s="14" t="s">
        <v>20</v>
      </c>
      <c r="F57" s="14">
        <v>5</v>
      </c>
      <c r="G57" s="14">
        <v>1</v>
      </c>
      <c r="H57" s="14">
        <v>5</v>
      </c>
      <c r="I57" s="14">
        <v>1</v>
      </c>
      <c r="J57" s="14">
        <v>4</v>
      </c>
      <c r="K57" s="14">
        <v>1</v>
      </c>
      <c r="L57" s="14">
        <v>5</v>
      </c>
      <c r="M57" s="14">
        <v>1</v>
      </c>
      <c r="N57" s="14">
        <v>5</v>
      </c>
      <c r="O57" s="14">
        <v>1</v>
      </c>
      <c r="P57" s="4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39</v>
      </c>
      <c r="Q57" s="4">
        <f>Form_Responses1[[#This Row],[SUS for raw]]*2.5</f>
        <v>97.5</v>
      </c>
      <c r="R57" s="3" t="s">
        <v>84</v>
      </c>
    </row>
    <row r="58" spans="1:18" ht="13.2" x14ac:dyDescent="0.25">
      <c r="A58" s="15">
        <v>45776.655132233791</v>
      </c>
      <c r="B58" s="16">
        <v>0</v>
      </c>
      <c r="C58" s="16" t="s">
        <v>41</v>
      </c>
      <c r="D58" s="16" t="s">
        <v>25</v>
      </c>
      <c r="E58" s="16" t="s">
        <v>22</v>
      </c>
      <c r="F58" s="16">
        <v>2</v>
      </c>
      <c r="G58" s="16">
        <v>4</v>
      </c>
      <c r="H58" s="16">
        <v>1</v>
      </c>
      <c r="I58" s="16">
        <v>2</v>
      </c>
      <c r="J58" s="16">
        <v>1</v>
      </c>
      <c r="K58" s="16">
        <v>2</v>
      </c>
      <c r="L58" s="16">
        <v>4</v>
      </c>
      <c r="M58" s="16">
        <v>1</v>
      </c>
      <c r="N58" s="16">
        <v>2</v>
      </c>
      <c r="O58" s="16">
        <v>4</v>
      </c>
      <c r="P58" s="17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17</v>
      </c>
      <c r="Q58" s="17">
        <f>Form_Responses1[[#This Row],[SUS for raw]]*2.5</f>
        <v>42.5</v>
      </c>
      <c r="R58" s="17" t="s">
        <v>87</v>
      </c>
    </row>
    <row r="59" spans="1:18" ht="13.2" x14ac:dyDescent="0.25">
      <c r="A59" s="13">
        <v>45776.670207997682</v>
      </c>
      <c r="B59" s="14">
        <v>0</v>
      </c>
      <c r="C59" s="14" t="s">
        <v>42</v>
      </c>
      <c r="D59" s="14" t="s">
        <v>29</v>
      </c>
      <c r="E59" s="14" t="s">
        <v>17</v>
      </c>
      <c r="F59" s="14">
        <v>2</v>
      </c>
      <c r="G59" s="14">
        <v>1</v>
      </c>
      <c r="H59" s="14">
        <v>4</v>
      </c>
      <c r="I59" s="14">
        <v>2</v>
      </c>
      <c r="J59" s="14">
        <v>4</v>
      </c>
      <c r="K59" s="14">
        <v>2</v>
      </c>
      <c r="L59" s="14">
        <v>3</v>
      </c>
      <c r="M59" s="14">
        <v>2</v>
      </c>
      <c r="N59" s="14">
        <v>3</v>
      </c>
      <c r="O59" s="14">
        <v>1</v>
      </c>
      <c r="P59" s="4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28</v>
      </c>
      <c r="Q59" s="4">
        <f>Form_Responses1[[#This Row],[SUS for raw]]*2.5</f>
        <v>70</v>
      </c>
      <c r="R59" s="4" t="s">
        <v>85</v>
      </c>
    </row>
    <row r="60" spans="1:18" ht="13.2" x14ac:dyDescent="0.25">
      <c r="A60" s="13">
        <v>45776.672774502316</v>
      </c>
      <c r="B60" s="14">
        <v>0</v>
      </c>
      <c r="C60" s="14" t="s">
        <v>42</v>
      </c>
      <c r="D60" s="14" t="s">
        <v>19</v>
      </c>
      <c r="E60" s="14" t="s">
        <v>20</v>
      </c>
      <c r="F60" s="14">
        <v>5</v>
      </c>
      <c r="G60" s="14">
        <v>2</v>
      </c>
      <c r="H60" s="14">
        <v>5</v>
      </c>
      <c r="I60" s="14">
        <v>1</v>
      </c>
      <c r="J60" s="14">
        <v>4</v>
      </c>
      <c r="K60" s="14">
        <v>2</v>
      </c>
      <c r="L60" s="14">
        <v>4</v>
      </c>
      <c r="M60" s="14">
        <v>1</v>
      </c>
      <c r="N60" s="14">
        <v>4</v>
      </c>
      <c r="O60" s="14">
        <v>1</v>
      </c>
      <c r="P60" s="4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35</v>
      </c>
      <c r="Q60" s="4">
        <f>Form_Responses1[[#This Row],[SUS for raw]]*2.5</f>
        <v>87.5</v>
      </c>
      <c r="R60" s="3" t="s">
        <v>84</v>
      </c>
    </row>
    <row r="61" spans="1:18" ht="13.2" x14ac:dyDescent="0.25">
      <c r="A61" s="13">
        <v>45776.676124293983</v>
      </c>
      <c r="B61" s="14">
        <v>0</v>
      </c>
      <c r="C61" s="14" t="s">
        <v>42</v>
      </c>
      <c r="D61" s="14" t="s">
        <v>21</v>
      </c>
      <c r="E61" s="14" t="s">
        <v>22</v>
      </c>
      <c r="F61" s="14">
        <v>4</v>
      </c>
      <c r="G61" s="14">
        <v>2</v>
      </c>
      <c r="H61" s="14">
        <v>3</v>
      </c>
      <c r="I61" s="14">
        <v>2</v>
      </c>
      <c r="J61" s="14">
        <v>3</v>
      </c>
      <c r="K61" s="14">
        <v>2</v>
      </c>
      <c r="L61" s="14">
        <v>3</v>
      </c>
      <c r="M61" s="14">
        <v>3</v>
      </c>
      <c r="N61" s="14">
        <v>4</v>
      </c>
      <c r="O61" s="14">
        <v>2</v>
      </c>
      <c r="P61" s="4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26</v>
      </c>
      <c r="Q61" s="4">
        <f>Form_Responses1[[#This Row],[SUS for raw]]*2.5</f>
        <v>65</v>
      </c>
      <c r="R61" s="4" t="s">
        <v>86</v>
      </c>
    </row>
    <row r="62" spans="1:18" ht="13.2" x14ac:dyDescent="0.25">
      <c r="A62" s="15">
        <v>45776.702478912033</v>
      </c>
      <c r="B62" s="16">
        <v>0</v>
      </c>
      <c r="C62" s="16" t="s">
        <v>43</v>
      </c>
      <c r="D62" s="16" t="s">
        <v>25</v>
      </c>
      <c r="E62" s="16" t="s">
        <v>22</v>
      </c>
      <c r="F62" s="16">
        <v>3</v>
      </c>
      <c r="G62" s="16">
        <v>4</v>
      </c>
      <c r="H62" s="16">
        <v>2</v>
      </c>
      <c r="I62" s="16">
        <v>1</v>
      </c>
      <c r="J62" s="16">
        <v>4</v>
      </c>
      <c r="K62" s="16">
        <v>2</v>
      </c>
      <c r="L62" s="16">
        <v>4</v>
      </c>
      <c r="M62" s="16">
        <v>1</v>
      </c>
      <c r="N62" s="16">
        <v>3</v>
      </c>
      <c r="O62" s="16">
        <v>1</v>
      </c>
      <c r="P62" s="17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27</v>
      </c>
      <c r="Q62" s="17">
        <f>Form_Responses1[[#This Row],[SUS for raw]]*2.5</f>
        <v>67.5</v>
      </c>
      <c r="R62" s="17" t="s">
        <v>86</v>
      </c>
    </row>
    <row r="63" spans="1:18" ht="13.2" x14ac:dyDescent="0.25">
      <c r="A63" s="13">
        <v>45776.709879305556</v>
      </c>
      <c r="B63" s="14">
        <v>0</v>
      </c>
      <c r="C63" s="14" t="s">
        <v>43</v>
      </c>
      <c r="D63" s="14" t="s">
        <v>19</v>
      </c>
      <c r="E63" s="14" t="s">
        <v>17</v>
      </c>
      <c r="F63" s="14">
        <v>1</v>
      </c>
      <c r="G63" s="14">
        <v>4</v>
      </c>
      <c r="H63" s="14">
        <v>2</v>
      </c>
      <c r="I63" s="14">
        <v>3</v>
      </c>
      <c r="J63" s="14">
        <v>2</v>
      </c>
      <c r="K63" s="14">
        <v>4</v>
      </c>
      <c r="L63" s="14">
        <v>2</v>
      </c>
      <c r="M63" s="14">
        <v>2</v>
      </c>
      <c r="N63" s="14">
        <v>2</v>
      </c>
      <c r="O63" s="14">
        <v>2</v>
      </c>
      <c r="P63" s="4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14</v>
      </c>
      <c r="Q63" s="4">
        <f>Form_Responses1[[#This Row],[SUS for raw]]*2.5</f>
        <v>35</v>
      </c>
      <c r="R63" s="4" t="s">
        <v>87</v>
      </c>
    </row>
    <row r="64" spans="1:18" ht="13.2" x14ac:dyDescent="0.25">
      <c r="A64" s="13">
        <v>45776.714475601853</v>
      </c>
      <c r="B64" s="14">
        <v>0</v>
      </c>
      <c r="C64" s="14" t="s">
        <v>43</v>
      </c>
      <c r="D64" s="14" t="s">
        <v>29</v>
      </c>
      <c r="E64" s="14" t="s">
        <v>20</v>
      </c>
      <c r="F64" s="14">
        <v>5</v>
      </c>
      <c r="G64" s="14">
        <v>2</v>
      </c>
      <c r="H64" s="14">
        <v>4</v>
      </c>
      <c r="I64" s="14">
        <v>1</v>
      </c>
      <c r="J64" s="14">
        <v>4</v>
      </c>
      <c r="K64" s="14">
        <v>2</v>
      </c>
      <c r="L64" s="14">
        <v>4</v>
      </c>
      <c r="M64" s="14">
        <v>1</v>
      </c>
      <c r="N64" s="14">
        <v>4</v>
      </c>
      <c r="O64" s="14">
        <v>1</v>
      </c>
      <c r="P64" s="4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34</v>
      </c>
      <c r="Q64" s="4">
        <f>Form_Responses1[[#This Row],[SUS for raw]]*2.5</f>
        <v>85</v>
      </c>
      <c r="R64" s="3" t="s">
        <v>84</v>
      </c>
    </row>
    <row r="65" spans="1:18" ht="13.2" x14ac:dyDescent="0.25">
      <c r="A65" s="13">
        <v>45782.681588831023</v>
      </c>
      <c r="B65" s="14">
        <v>0</v>
      </c>
      <c r="C65" s="14" t="s">
        <v>44</v>
      </c>
      <c r="D65" s="14" t="s">
        <v>29</v>
      </c>
      <c r="E65" s="14" t="s">
        <v>17</v>
      </c>
      <c r="F65" s="14">
        <v>1</v>
      </c>
      <c r="G65" s="14">
        <v>5</v>
      </c>
      <c r="H65" s="14">
        <v>2</v>
      </c>
      <c r="I65" s="14">
        <v>2</v>
      </c>
      <c r="J65" s="14">
        <v>3</v>
      </c>
      <c r="K65" s="14">
        <v>3</v>
      </c>
      <c r="L65" s="14">
        <v>3</v>
      </c>
      <c r="M65" s="14">
        <v>4</v>
      </c>
      <c r="N65" s="14">
        <v>2</v>
      </c>
      <c r="O65" s="14">
        <v>1</v>
      </c>
      <c r="P65" s="4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16</v>
      </c>
      <c r="Q65" s="4">
        <f>Form_Responses1[[#This Row],[SUS for raw]]*2.5</f>
        <v>40</v>
      </c>
      <c r="R65" s="4" t="s">
        <v>87</v>
      </c>
    </row>
    <row r="66" spans="1:18" ht="13.2" x14ac:dyDescent="0.25">
      <c r="A66" s="13">
        <v>45782.684757557872</v>
      </c>
      <c r="B66" s="14">
        <v>0</v>
      </c>
      <c r="C66" s="14" t="s">
        <v>44</v>
      </c>
      <c r="D66" s="14" t="s">
        <v>19</v>
      </c>
      <c r="E66" s="14" t="s">
        <v>20</v>
      </c>
      <c r="F66" s="14">
        <v>4</v>
      </c>
      <c r="G66" s="14">
        <v>1</v>
      </c>
      <c r="H66" s="14">
        <v>4</v>
      </c>
      <c r="I66" s="14">
        <v>1</v>
      </c>
      <c r="J66" s="14">
        <v>5</v>
      </c>
      <c r="K66" s="14">
        <v>5</v>
      </c>
      <c r="L66" s="14">
        <v>5</v>
      </c>
      <c r="M66" s="14">
        <v>1</v>
      </c>
      <c r="N66" s="14">
        <v>5</v>
      </c>
      <c r="O66" s="14">
        <v>1</v>
      </c>
      <c r="P66" s="4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34</v>
      </c>
      <c r="Q66" s="4">
        <f>Form_Responses1[[#This Row],[SUS for raw]]*2.5</f>
        <v>85</v>
      </c>
      <c r="R66" s="3" t="s">
        <v>84</v>
      </c>
    </row>
    <row r="67" spans="1:18" ht="13.2" x14ac:dyDescent="0.25">
      <c r="A67" s="13">
        <v>45782.689145416662</v>
      </c>
      <c r="B67" s="14">
        <v>0</v>
      </c>
      <c r="C67" s="14" t="s">
        <v>44</v>
      </c>
      <c r="D67" s="14" t="s">
        <v>21</v>
      </c>
      <c r="E67" s="14" t="s">
        <v>22</v>
      </c>
      <c r="F67" s="14">
        <v>2</v>
      </c>
      <c r="G67" s="14">
        <v>4</v>
      </c>
      <c r="H67" s="14">
        <v>3</v>
      </c>
      <c r="I67" s="14">
        <v>1</v>
      </c>
      <c r="J67" s="14">
        <v>4</v>
      </c>
      <c r="K67" s="14">
        <v>3</v>
      </c>
      <c r="L67" s="14">
        <v>2</v>
      </c>
      <c r="M67" s="14">
        <v>3</v>
      </c>
      <c r="N67" s="14">
        <v>3</v>
      </c>
      <c r="O67" s="14">
        <v>1</v>
      </c>
      <c r="P67" s="4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22</v>
      </c>
      <c r="Q67" s="4">
        <f>Form_Responses1[[#This Row],[SUS for raw]]*2.5</f>
        <v>55</v>
      </c>
      <c r="R67" s="4" t="s">
        <v>86</v>
      </c>
    </row>
    <row r="68" spans="1:18" ht="13.2" x14ac:dyDescent="0.25">
      <c r="A68" s="13">
        <v>45783.601228101848</v>
      </c>
      <c r="B68" s="14">
        <v>0</v>
      </c>
      <c r="C68" s="14" t="s">
        <v>45</v>
      </c>
      <c r="D68" s="14" t="s">
        <v>16</v>
      </c>
      <c r="E68" s="14" t="s">
        <v>22</v>
      </c>
      <c r="F68" s="14">
        <v>3</v>
      </c>
      <c r="G68" s="14">
        <v>4</v>
      </c>
      <c r="H68" s="14">
        <v>2</v>
      </c>
      <c r="I68" s="14">
        <v>4</v>
      </c>
      <c r="J68" s="14">
        <v>2</v>
      </c>
      <c r="K68" s="14">
        <v>3</v>
      </c>
      <c r="L68" s="14">
        <v>3</v>
      </c>
      <c r="M68" s="14">
        <v>4</v>
      </c>
      <c r="N68" s="14">
        <v>3</v>
      </c>
      <c r="O68" s="14">
        <v>3</v>
      </c>
      <c r="P68" s="4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15</v>
      </c>
      <c r="Q68" s="4">
        <f>Form_Responses1[[#This Row],[SUS for raw]]*2.5</f>
        <v>37.5</v>
      </c>
      <c r="R68" s="4" t="s">
        <v>87</v>
      </c>
    </row>
    <row r="69" spans="1:18" ht="13.2" x14ac:dyDescent="0.25">
      <c r="A69" s="13">
        <v>45783.604141747681</v>
      </c>
      <c r="B69" s="14">
        <v>0</v>
      </c>
      <c r="C69" s="14" t="s">
        <v>45</v>
      </c>
      <c r="D69" s="14" t="s">
        <v>29</v>
      </c>
      <c r="E69" s="14" t="s">
        <v>20</v>
      </c>
      <c r="F69" s="14">
        <v>4</v>
      </c>
      <c r="G69" s="14">
        <v>2</v>
      </c>
      <c r="H69" s="14">
        <v>4</v>
      </c>
      <c r="I69" s="14">
        <v>3</v>
      </c>
      <c r="J69" s="14">
        <v>4</v>
      </c>
      <c r="K69" s="14">
        <v>3</v>
      </c>
      <c r="L69" s="14">
        <v>4</v>
      </c>
      <c r="M69" s="14">
        <v>3</v>
      </c>
      <c r="N69" s="14">
        <v>4</v>
      </c>
      <c r="O69" s="14">
        <v>2</v>
      </c>
      <c r="P69" s="4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27</v>
      </c>
      <c r="Q69" s="4">
        <f>Form_Responses1[[#This Row],[SUS for raw]]*2.5</f>
        <v>67.5</v>
      </c>
      <c r="R69" s="4" t="s">
        <v>86</v>
      </c>
    </row>
    <row r="70" spans="1:18" ht="13.2" x14ac:dyDescent="0.25">
      <c r="A70" s="13">
        <v>45783.606202152776</v>
      </c>
      <c r="B70" s="14">
        <v>0</v>
      </c>
      <c r="C70" s="14" t="s">
        <v>45</v>
      </c>
      <c r="D70" s="14" t="s">
        <v>19</v>
      </c>
      <c r="E70" s="14" t="s">
        <v>17</v>
      </c>
      <c r="F70" s="14">
        <v>4</v>
      </c>
      <c r="G70" s="14">
        <v>3</v>
      </c>
      <c r="H70" s="14">
        <v>4</v>
      </c>
      <c r="I70" s="14">
        <v>2</v>
      </c>
      <c r="J70" s="14">
        <v>3</v>
      </c>
      <c r="K70" s="14">
        <v>2</v>
      </c>
      <c r="L70" s="14">
        <v>4</v>
      </c>
      <c r="M70" s="14">
        <v>2</v>
      </c>
      <c r="N70" s="14">
        <v>4</v>
      </c>
      <c r="O70" s="14">
        <v>2</v>
      </c>
      <c r="P70" s="4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28</v>
      </c>
      <c r="Q70" s="4">
        <f>Form_Responses1[[#This Row],[SUS for raw]]*2.5</f>
        <v>70</v>
      </c>
      <c r="R70" s="4" t="s">
        <v>85</v>
      </c>
    </row>
    <row r="71" spans="1:18" ht="13.2" x14ac:dyDescent="0.25">
      <c r="A71" s="13">
        <v>45783.614565706019</v>
      </c>
      <c r="B71" s="14">
        <v>0</v>
      </c>
      <c r="C71" s="14" t="s">
        <v>46</v>
      </c>
      <c r="D71" s="14" t="s">
        <v>19</v>
      </c>
      <c r="E71" s="14" t="s">
        <v>20</v>
      </c>
      <c r="F71" s="14">
        <v>3</v>
      </c>
      <c r="G71" s="14">
        <v>4</v>
      </c>
      <c r="H71" s="14">
        <v>3</v>
      </c>
      <c r="I71" s="14">
        <v>4</v>
      </c>
      <c r="J71" s="14">
        <v>4</v>
      </c>
      <c r="K71" s="14">
        <v>3</v>
      </c>
      <c r="L71" s="14">
        <v>4</v>
      </c>
      <c r="M71" s="14">
        <v>4</v>
      </c>
      <c r="N71" s="14">
        <v>3</v>
      </c>
      <c r="O71" s="14">
        <v>2</v>
      </c>
      <c r="P71" s="4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20</v>
      </c>
      <c r="Q71" s="4">
        <f>Form_Responses1[[#This Row],[SUS for raw]]*2.5</f>
        <v>50</v>
      </c>
      <c r="R71" s="4" t="s">
        <v>86</v>
      </c>
    </row>
    <row r="72" spans="1:18" ht="13.2" x14ac:dyDescent="0.25">
      <c r="A72" s="13">
        <v>45783.61778695602</v>
      </c>
      <c r="B72" s="14">
        <v>0</v>
      </c>
      <c r="C72" s="14" t="s">
        <v>46</v>
      </c>
      <c r="D72" s="14" t="s">
        <v>29</v>
      </c>
      <c r="E72" s="14" t="s">
        <v>22</v>
      </c>
      <c r="F72" s="14">
        <v>3</v>
      </c>
      <c r="G72" s="14">
        <v>4</v>
      </c>
      <c r="H72" s="14">
        <v>3</v>
      </c>
      <c r="I72" s="14">
        <v>4</v>
      </c>
      <c r="J72" s="14">
        <v>3</v>
      </c>
      <c r="K72" s="14">
        <v>3</v>
      </c>
      <c r="L72" s="14">
        <v>4</v>
      </c>
      <c r="M72" s="14">
        <v>3</v>
      </c>
      <c r="N72" s="14">
        <v>3</v>
      </c>
      <c r="O72" s="14">
        <v>2</v>
      </c>
      <c r="P72" s="4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20</v>
      </c>
      <c r="Q72" s="4">
        <f>Form_Responses1[[#This Row],[SUS for raw]]*2.5</f>
        <v>50</v>
      </c>
      <c r="R72" s="4" t="s">
        <v>86</v>
      </c>
    </row>
    <row r="73" spans="1:18" ht="13.2" x14ac:dyDescent="0.25">
      <c r="A73" s="15">
        <v>45783.623134560185</v>
      </c>
      <c r="B73" s="16">
        <v>0</v>
      </c>
      <c r="C73" s="16" t="s">
        <v>46</v>
      </c>
      <c r="D73" s="16" t="s">
        <v>25</v>
      </c>
      <c r="E73" s="16" t="s">
        <v>17</v>
      </c>
      <c r="F73" s="16">
        <v>2</v>
      </c>
      <c r="G73" s="16">
        <v>5</v>
      </c>
      <c r="H73" s="16">
        <v>3</v>
      </c>
      <c r="I73" s="16">
        <v>4</v>
      </c>
      <c r="J73" s="16">
        <v>3</v>
      </c>
      <c r="K73" s="16">
        <v>4</v>
      </c>
      <c r="L73" s="16">
        <v>3</v>
      </c>
      <c r="M73" s="16">
        <v>5</v>
      </c>
      <c r="N73" s="16">
        <v>2</v>
      </c>
      <c r="O73" s="16">
        <v>5</v>
      </c>
      <c r="P73" s="17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10</v>
      </c>
      <c r="Q73" s="17">
        <f>Form_Responses1[[#This Row],[SUS for raw]]*2.5</f>
        <v>25</v>
      </c>
      <c r="R73" s="17" t="s">
        <v>87</v>
      </c>
    </row>
    <row r="74" spans="1:18" ht="13.2" x14ac:dyDescent="0.25">
      <c r="A74" s="13">
        <v>45783.630442013891</v>
      </c>
      <c r="B74" s="14">
        <v>0</v>
      </c>
      <c r="C74" s="14" t="s">
        <v>47</v>
      </c>
      <c r="D74" s="14" t="s">
        <v>16</v>
      </c>
      <c r="E74" s="14" t="s">
        <v>17</v>
      </c>
      <c r="F74" s="14">
        <v>3</v>
      </c>
      <c r="G74" s="14">
        <v>3</v>
      </c>
      <c r="H74" s="14">
        <v>2</v>
      </c>
      <c r="I74" s="14">
        <v>3</v>
      </c>
      <c r="J74" s="14">
        <v>5</v>
      </c>
      <c r="K74" s="14">
        <v>1</v>
      </c>
      <c r="L74" s="14">
        <v>2</v>
      </c>
      <c r="M74" s="14">
        <v>4</v>
      </c>
      <c r="N74" s="14">
        <v>2</v>
      </c>
      <c r="O74" s="14">
        <v>1</v>
      </c>
      <c r="P74" s="4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22</v>
      </c>
      <c r="Q74" s="4">
        <f>Form_Responses1[[#This Row],[SUS for raw]]*2.5</f>
        <v>55</v>
      </c>
      <c r="R74" s="4" t="s">
        <v>86</v>
      </c>
    </row>
    <row r="75" spans="1:18" ht="13.2" x14ac:dyDescent="0.25">
      <c r="A75" s="13">
        <v>45783.637503055557</v>
      </c>
      <c r="B75" s="14">
        <v>0</v>
      </c>
      <c r="C75" s="14" t="s">
        <v>47</v>
      </c>
      <c r="D75" s="14" t="s">
        <v>21</v>
      </c>
      <c r="E75" s="14" t="s">
        <v>20</v>
      </c>
      <c r="F75" s="14">
        <v>2</v>
      </c>
      <c r="G75" s="14">
        <v>4</v>
      </c>
      <c r="H75" s="14">
        <v>2</v>
      </c>
      <c r="I75" s="14">
        <v>5</v>
      </c>
      <c r="J75" s="14">
        <v>4</v>
      </c>
      <c r="K75" s="14">
        <v>2</v>
      </c>
      <c r="L75" s="14">
        <v>1</v>
      </c>
      <c r="M75" s="14">
        <v>5</v>
      </c>
      <c r="N75" s="14">
        <v>1</v>
      </c>
      <c r="O75" s="14">
        <v>1</v>
      </c>
      <c r="P75" s="4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13</v>
      </c>
      <c r="Q75" s="4">
        <f>Form_Responses1[[#This Row],[SUS for raw]]*2.5</f>
        <v>32.5</v>
      </c>
      <c r="R75" s="4" t="s">
        <v>87</v>
      </c>
    </row>
    <row r="76" spans="1:18" s="1" customFormat="1" ht="13.2" x14ac:dyDescent="0.25">
      <c r="A76" s="18">
        <v>45783.637503055557</v>
      </c>
      <c r="B76" s="19">
        <v>0</v>
      </c>
      <c r="C76" s="19" t="s">
        <v>47</v>
      </c>
      <c r="D76" s="19" t="s">
        <v>25</v>
      </c>
      <c r="E76" s="19" t="s">
        <v>22</v>
      </c>
      <c r="F76" s="19">
        <v>3</v>
      </c>
      <c r="G76" s="19">
        <v>3</v>
      </c>
      <c r="H76" s="19">
        <v>3</v>
      </c>
      <c r="I76" s="19">
        <v>1</v>
      </c>
      <c r="J76" s="19">
        <v>4</v>
      </c>
      <c r="K76" s="19">
        <v>2</v>
      </c>
      <c r="L76" s="19">
        <v>3</v>
      </c>
      <c r="M76" s="19">
        <v>2</v>
      </c>
      <c r="N76" s="19">
        <v>3</v>
      </c>
      <c r="O76" s="19">
        <v>1</v>
      </c>
      <c r="P76" s="20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27</v>
      </c>
      <c r="Q76" s="20">
        <f>Form_Responses1[[#This Row],[SUS for raw]]*2.5</f>
        <v>67.5</v>
      </c>
      <c r="R76" s="20" t="s">
        <v>86</v>
      </c>
    </row>
    <row r="77" spans="1:18" ht="13.2" x14ac:dyDescent="0.25">
      <c r="A77" s="13">
        <v>45783.647008576387</v>
      </c>
      <c r="B77" s="14">
        <v>0</v>
      </c>
      <c r="C77" s="14" t="s">
        <v>48</v>
      </c>
      <c r="D77" s="14" t="s">
        <v>24</v>
      </c>
      <c r="E77" s="14" t="s">
        <v>17</v>
      </c>
      <c r="F77" s="14">
        <v>4</v>
      </c>
      <c r="G77" s="14">
        <v>2</v>
      </c>
      <c r="H77" s="14">
        <v>4</v>
      </c>
      <c r="I77" s="14">
        <v>2</v>
      </c>
      <c r="J77" s="14">
        <v>3</v>
      </c>
      <c r="K77" s="14">
        <v>2</v>
      </c>
      <c r="L77" s="14">
        <v>4</v>
      </c>
      <c r="M77" s="14">
        <v>2</v>
      </c>
      <c r="N77" s="14">
        <v>4</v>
      </c>
      <c r="O77" s="14">
        <v>2</v>
      </c>
      <c r="P77" s="4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29</v>
      </c>
      <c r="Q77" s="4">
        <f>Form_Responses1[[#This Row],[SUS for raw]]*2.5</f>
        <v>72.5</v>
      </c>
      <c r="R77" s="4" t="s">
        <v>85</v>
      </c>
    </row>
    <row r="78" spans="1:18" ht="13.2" x14ac:dyDescent="0.25">
      <c r="A78" s="13">
        <v>45783.652559409718</v>
      </c>
      <c r="B78" s="14">
        <v>0</v>
      </c>
      <c r="C78" s="14" t="s">
        <v>48</v>
      </c>
      <c r="D78" s="14" t="s">
        <v>21</v>
      </c>
      <c r="E78" s="14" t="s">
        <v>22</v>
      </c>
      <c r="F78" s="14">
        <v>2</v>
      </c>
      <c r="G78" s="14">
        <v>4</v>
      </c>
      <c r="H78" s="14">
        <v>3</v>
      </c>
      <c r="I78" s="14">
        <v>4</v>
      </c>
      <c r="J78" s="14">
        <v>3</v>
      </c>
      <c r="K78" s="14">
        <v>2</v>
      </c>
      <c r="L78" s="14">
        <v>2</v>
      </c>
      <c r="M78" s="14">
        <v>3</v>
      </c>
      <c r="N78" s="14">
        <v>3</v>
      </c>
      <c r="O78" s="14">
        <v>3</v>
      </c>
      <c r="P78" s="4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17</v>
      </c>
      <c r="Q78" s="4">
        <f>Form_Responses1[[#This Row],[SUS for raw]]*2.5</f>
        <v>42.5</v>
      </c>
      <c r="R78" s="4" t="s">
        <v>87</v>
      </c>
    </row>
    <row r="79" spans="1:18" ht="13.2" x14ac:dyDescent="0.25">
      <c r="A79" s="15">
        <v>45783.658220694444</v>
      </c>
      <c r="B79" s="16">
        <v>0</v>
      </c>
      <c r="C79" s="16" t="s">
        <v>48</v>
      </c>
      <c r="D79" s="16" t="s">
        <v>25</v>
      </c>
      <c r="E79" s="16" t="s">
        <v>20</v>
      </c>
      <c r="F79" s="16">
        <v>3</v>
      </c>
      <c r="G79" s="16">
        <v>3</v>
      </c>
      <c r="H79" s="16">
        <v>4</v>
      </c>
      <c r="I79" s="16">
        <v>3</v>
      </c>
      <c r="J79" s="16">
        <v>3</v>
      </c>
      <c r="K79" s="16">
        <v>3</v>
      </c>
      <c r="L79" s="16">
        <v>2</v>
      </c>
      <c r="M79" s="16">
        <v>3</v>
      </c>
      <c r="N79" s="16">
        <v>3</v>
      </c>
      <c r="O79" s="16">
        <v>3</v>
      </c>
      <c r="P79" s="17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20</v>
      </c>
      <c r="Q79" s="17">
        <f>Form_Responses1[[#This Row],[SUS for raw]]*2.5</f>
        <v>50</v>
      </c>
      <c r="R79" s="17" t="s">
        <v>86</v>
      </c>
    </row>
    <row r="80" spans="1:18" ht="13.2" x14ac:dyDescent="0.25">
      <c r="A80" s="13">
        <v>45783.66493506945</v>
      </c>
      <c r="B80" s="14">
        <v>0</v>
      </c>
      <c r="C80" s="14" t="s">
        <v>49</v>
      </c>
      <c r="D80" s="14" t="s">
        <v>24</v>
      </c>
      <c r="E80" s="14" t="s">
        <v>22</v>
      </c>
      <c r="F80" s="14">
        <v>4</v>
      </c>
      <c r="G80" s="14">
        <v>2</v>
      </c>
      <c r="H80" s="14">
        <v>4</v>
      </c>
      <c r="I80" s="14">
        <v>1</v>
      </c>
      <c r="J80" s="14">
        <v>3</v>
      </c>
      <c r="K80" s="14">
        <v>2</v>
      </c>
      <c r="L80" s="14">
        <v>5</v>
      </c>
      <c r="M80" s="14">
        <v>1</v>
      </c>
      <c r="N80" s="14">
        <v>4</v>
      </c>
      <c r="O80" s="14">
        <v>1</v>
      </c>
      <c r="P80" s="4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33</v>
      </c>
      <c r="Q80" s="4">
        <f>Form_Responses1[[#This Row],[SUS for raw]]*2.5</f>
        <v>82.5</v>
      </c>
      <c r="R80" s="4" t="s">
        <v>85</v>
      </c>
    </row>
    <row r="81" spans="1:18" ht="13.2" x14ac:dyDescent="0.25">
      <c r="A81" s="13">
        <v>45783.669782037032</v>
      </c>
      <c r="B81" s="14">
        <v>0</v>
      </c>
      <c r="C81" s="14" t="s">
        <v>49</v>
      </c>
      <c r="D81" s="14" t="s">
        <v>19</v>
      </c>
      <c r="E81" s="14" t="s">
        <v>17</v>
      </c>
      <c r="F81" s="14">
        <v>2</v>
      </c>
      <c r="G81" s="14">
        <v>4</v>
      </c>
      <c r="H81" s="14">
        <v>2</v>
      </c>
      <c r="I81" s="14">
        <v>2</v>
      </c>
      <c r="J81" s="14">
        <v>2</v>
      </c>
      <c r="K81" s="14">
        <v>4</v>
      </c>
      <c r="L81" s="14">
        <v>2</v>
      </c>
      <c r="M81" s="14">
        <v>4</v>
      </c>
      <c r="N81" s="14">
        <v>2</v>
      </c>
      <c r="O81" s="14">
        <v>3</v>
      </c>
      <c r="P81" s="4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13</v>
      </c>
      <c r="Q81" s="4">
        <f>Form_Responses1[[#This Row],[SUS for raw]]*2.5</f>
        <v>32.5</v>
      </c>
      <c r="R81" s="4" t="s">
        <v>87</v>
      </c>
    </row>
    <row r="82" spans="1:18" ht="13.2" x14ac:dyDescent="0.25">
      <c r="A82" s="13">
        <v>45783.672724502314</v>
      </c>
      <c r="B82" s="14">
        <v>0</v>
      </c>
      <c r="C82" s="14" t="s">
        <v>49</v>
      </c>
      <c r="D82" s="14" t="s">
        <v>16</v>
      </c>
      <c r="E82" s="14" t="s">
        <v>20</v>
      </c>
      <c r="F82" s="14">
        <v>5</v>
      </c>
      <c r="G82" s="14">
        <v>1</v>
      </c>
      <c r="H82" s="14">
        <v>5</v>
      </c>
      <c r="I82" s="14">
        <v>1</v>
      </c>
      <c r="J82" s="14">
        <v>4</v>
      </c>
      <c r="K82" s="14">
        <v>1</v>
      </c>
      <c r="L82" s="14">
        <v>5</v>
      </c>
      <c r="M82" s="14">
        <v>1</v>
      </c>
      <c r="N82" s="14">
        <v>5</v>
      </c>
      <c r="O82" s="14">
        <v>1</v>
      </c>
      <c r="P82" s="4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39</v>
      </c>
      <c r="Q82" s="4">
        <f>Form_Responses1[[#This Row],[SUS for raw]]*2.5</f>
        <v>97.5</v>
      </c>
      <c r="R82" s="3" t="s">
        <v>84</v>
      </c>
    </row>
    <row r="83" spans="1:18" ht="13.2" x14ac:dyDescent="0.25">
      <c r="A83" s="13">
        <v>45786.602281168976</v>
      </c>
      <c r="B83" s="14">
        <v>0</v>
      </c>
      <c r="C83" s="14" t="s">
        <v>50</v>
      </c>
      <c r="D83" s="14" t="s">
        <v>24</v>
      </c>
      <c r="E83" s="14" t="s">
        <v>22</v>
      </c>
      <c r="F83" s="14">
        <v>5</v>
      </c>
      <c r="G83" s="14">
        <v>1</v>
      </c>
      <c r="H83" s="14">
        <v>5</v>
      </c>
      <c r="I83" s="14">
        <v>1</v>
      </c>
      <c r="J83" s="14">
        <v>4</v>
      </c>
      <c r="K83" s="14">
        <v>1</v>
      </c>
      <c r="L83" s="14">
        <v>5</v>
      </c>
      <c r="M83" s="14">
        <v>1</v>
      </c>
      <c r="N83" s="14">
        <v>5</v>
      </c>
      <c r="O83" s="14">
        <v>1</v>
      </c>
      <c r="P83" s="4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39</v>
      </c>
      <c r="Q83" s="4">
        <f>Form_Responses1[[#This Row],[SUS for raw]]*2.5</f>
        <v>97.5</v>
      </c>
      <c r="R83" s="3" t="s">
        <v>84</v>
      </c>
    </row>
    <row r="84" spans="1:18" ht="13.2" x14ac:dyDescent="0.25">
      <c r="A84" s="13">
        <v>45786.604828518517</v>
      </c>
      <c r="B84" s="14">
        <v>0</v>
      </c>
      <c r="C84" s="14" t="s">
        <v>50</v>
      </c>
      <c r="D84" s="14" t="s">
        <v>29</v>
      </c>
      <c r="E84" s="14" t="s">
        <v>17</v>
      </c>
      <c r="F84" s="14">
        <v>2</v>
      </c>
      <c r="G84" s="14">
        <v>3</v>
      </c>
      <c r="H84" s="14">
        <v>2</v>
      </c>
      <c r="I84" s="14">
        <v>4</v>
      </c>
      <c r="J84" s="14">
        <v>5</v>
      </c>
      <c r="K84" s="14">
        <v>4</v>
      </c>
      <c r="L84" s="14">
        <v>2</v>
      </c>
      <c r="M84" s="14">
        <v>5</v>
      </c>
      <c r="N84" s="14">
        <v>2</v>
      </c>
      <c r="O84" s="14">
        <v>3</v>
      </c>
      <c r="P84" s="4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14</v>
      </c>
      <c r="Q84" s="4">
        <f>Form_Responses1[[#This Row],[SUS for raw]]*2.5</f>
        <v>35</v>
      </c>
      <c r="R84" s="4" t="s">
        <v>87</v>
      </c>
    </row>
    <row r="85" spans="1:18" ht="13.2" x14ac:dyDescent="0.25">
      <c r="A85" s="13">
        <v>45786.608435925926</v>
      </c>
      <c r="B85" s="14">
        <v>0</v>
      </c>
      <c r="C85" s="14" t="s">
        <v>50</v>
      </c>
      <c r="D85" s="14" t="s">
        <v>16</v>
      </c>
      <c r="E85" s="14" t="s">
        <v>20</v>
      </c>
      <c r="F85" s="14">
        <v>3</v>
      </c>
      <c r="G85" s="14">
        <v>3</v>
      </c>
      <c r="H85" s="14">
        <v>2</v>
      </c>
      <c r="I85" s="14">
        <v>4</v>
      </c>
      <c r="J85" s="14">
        <v>3</v>
      </c>
      <c r="K85" s="14">
        <v>3</v>
      </c>
      <c r="L85" s="14">
        <v>2</v>
      </c>
      <c r="M85" s="14">
        <v>4</v>
      </c>
      <c r="N85" s="14">
        <v>2</v>
      </c>
      <c r="O85" s="14">
        <v>3</v>
      </c>
      <c r="P85" s="4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15</v>
      </c>
      <c r="Q85" s="4">
        <f>Form_Responses1[[#This Row],[SUS for raw]]*2.5</f>
        <v>37.5</v>
      </c>
      <c r="R85" s="4" t="s">
        <v>87</v>
      </c>
    </row>
    <row r="86" spans="1:18" ht="13.2" x14ac:dyDescent="0.25">
      <c r="A86" s="13">
        <v>45786.665469733794</v>
      </c>
      <c r="B86" s="14">
        <v>0</v>
      </c>
      <c r="C86" s="14" t="s">
        <v>51</v>
      </c>
      <c r="D86" s="14" t="s">
        <v>24</v>
      </c>
      <c r="E86" s="14" t="s">
        <v>17</v>
      </c>
      <c r="F86" s="14">
        <v>4</v>
      </c>
      <c r="G86" s="14">
        <v>2</v>
      </c>
      <c r="H86" s="14">
        <v>4</v>
      </c>
      <c r="I86" s="14">
        <v>1</v>
      </c>
      <c r="J86" s="14">
        <v>4</v>
      </c>
      <c r="K86" s="14">
        <v>1</v>
      </c>
      <c r="L86" s="14">
        <v>4</v>
      </c>
      <c r="M86" s="14">
        <v>1</v>
      </c>
      <c r="N86" s="14">
        <v>5</v>
      </c>
      <c r="O86" s="14">
        <v>1</v>
      </c>
      <c r="P86" s="4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35</v>
      </c>
      <c r="Q86" s="4">
        <f>Form_Responses1[[#This Row],[SUS for raw]]*2.5</f>
        <v>87.5</v>
      </c>
      <c r="R86" s="3" t="s">
        <v>84</v>
      </c>
    </row>
    <row r="87" spans="1:18" ht="13.2" x14ac:dyDescent="0.25">
      <c r="A87" s="13">
        <v>45786.666926516205</v>
      </c>
      <c r="B87" s="14">
        <v>0</v>
      </c>
      <c r="C87" s="14" t="s">
        <v>51</v>
      </c>
      <c r="D87" s="14" t="s">
        <v>19</v>
      </c>
      <c r="E87" s="14" t="s">
        <v>22</v>
      </c>
      <c r="F87" s="14">
        <v>4</v>
      </c>
      <c r="G87" s="14">
        <v>2</v>
      </c>
      <c r="H87" s="14">
        <v>4</v>
      </c>
      <c r="I87" s="14">
        <v>1</v>
      </c>
      <c r="J87" s="14">
        <v>4</v>
      </c>
      <c r="K87" s="14">
        <v>1</v>
      </c>
      <c r="L87" s="14">
        <v>4</v>
      </c>
      <c r="M87" s="14">
        <v>1</v>
      </c>
      <c r="N87" s="14">
        <v>4</v>
      </c>
      <c r="O87" s="14">
        <v>1</v>
      </c>
      <c r="P87" s="4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34</v>
      </c>
      <c r="Q87" s="4">
        <f>Form_Responses1[[#This Row],[SUS for raw]]*2.5</f>
        <v>85</v>
      </c>
      <c r="R87" s="3" t="s">
        <v>84</v>
      </c>
    </row>
    <row r="88" spans="1:18" ht="13.2" x14ac:dyDescent="0.25">
      <c r="A88" s="13">
        <v>45786.669907905089</v>
      </c>
      <c r="B88" s="14">
        <v>0</v>
      </c>
      <c r="C88" s="14" t="s">
        <v>51</v>
      </c>
      <c r="D88" s="14" t="s">
        <v>21</v>
      </c>
      <c r="E88" s="14" t="s">
        <v>20</v>
      </c>
      <c r="F88" s="14">
        <v>4</v>
      </c>
      <c r="G88" s="14">
        <v>4</v>
      </c>
      <c r="H88" s="14">
        <v>2</v>
      </c>
      <c r="I88" s="14">
        <v>2</v>
      </c>
      <c r="J88" s="14">
        <v>2</v>
      </c>
      <c r="K88" s="14">
        <v>4</v>
      </c>
      <c r="L88" s="14">
        <v>3</v>
      </c>
      <c r="M88" s="14">
        <v>4</v>
      </c>
      <c r="N88" s="14">
        <v>3</v>
      </c>
      <c r="O88" s="14">
        <v>2</v>
      </c>
      <c r="P88" s="4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18</v>
      </c>
      <c r="Q88" s="4">
        <f>Form_Responses1[[#This Row],[SUS for raw]]*2.5</f>
        <v>45</v>
      </c>
      <c r="R88" s="4" t="s">
        <v>87</v>
      </c>
    </row>
    <row r="89" spans="1:18" ht="13.2" x14ac:dyDescent="0.25">
      <c r="A89" s="13">
        <v>45790.60849864583</v>
      </c>
      <c r="B89" s="14">
        <v>0</v>
      </c>
      <c r="C89" s="14" t="s">
        <v>52</v>
      </c>
      <c r="D89" s="14" t="s">
        <v>24</v>
      </c>
      <c r="E89" s="14" t="s">
        <v>17</v>
      </c>
      <c r="F89" s="14">
        <v>5</v>
      </c>
      <c r="G89" s="14">
        <v>1</v>
      </c>
      <c r="H89" s="14">
        <v>5</v>
      </c>
      <c r="I89" s="14">
        <v>1</v>
      </c>
      <c r="J89" s="14">
        <v>5</v>
      </c>
      <c r="K89" s="14">
        <v>1</v>
      </c>
      <c r="L89" s="14">
        <v>5</v>
      </c>
      <c r="M89" s="14">
        <v>1</v>
      </c>
      <c r="N89" s="14">
        <v>5</v>
      </c>
      <c r="O89" s="14">
        <v>1</v>
      </c>
      <c r="P89" s="4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40</v>
      </c>
      <c r="Q89" s="4">
        <f>Form_Responses1[[#This Row],[SUS for raw]]*2.5</f>
        <v>100</v>
      </c>
      <c r="R89" s="3" t="s">
        <v>84</v>
      </c>
    </row>
    <row r="90" spans="1:18" ht="13.2" x14ac:dyDescent="0.25">
      <c r="A90" s="15">
        <v>45790.611604097227</v>
      </c>
      <c r="B90" s="16">
        <v>0</v>
      </c>
      <c r="C90" s="16" t="s">
        <v>52</v>
      </c>
      <c r="D90" s="16" t="s">
        <v>25</v>
      </c>
      <c r="E90" s="16" t="s">
        <v>20</v>
      </c>
      <c r="F90" s="16">
        <v>5</v>
      </c>
      <c r="G90" s="16">
        <v>1</v>
      </c>
      <c r="H90" s="16">
        <v>5</v>
      </c>
      <c r="I90" s="16">
        <v>1</v>
      </c>
      <c r="J90" s="16">
        <v>5</v>
      </c>
      <c r="K90" s="16">
        <v>1</v>
      </c>
      <c r="L90" s="16">
        <v>5</v>
      </c>
      <c r="M90" s="16">
        <v>1</v>
      </c>
      <c r="N90" s="16">
        <v>5</v>
      </c>
      <c r="O90" s="16">
        <v>1</v>
      </c>
      <c r="P90" s="17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40</v>
      </c>
      <c r="Q90" s="17">
        <f>Form_Responses1[[#This Row],[SUS for raw]]*2.5</f>
        <v>100</v>
      </c>
      <c r="R90" s="17" t="s">
        <v>84</v>
      </c>
    </row>
    <row r="91" spans="1:18" ht="13.2" x14ac:dyDescent="0.25">
      <c r="A91" s="13">
        <v>45790.617134502318</v>
      </c>
      <c r="B91" s="14">
        <v>0</v>
      </c>
      <c r="C91" s="14" t="s">
        <v>52</v>
      </c>
      <c r="D91" s="14" t="s">
        <v>16</v>
      </c>
      <c r="E91" s="14" t="s">
        <v>22</v>
      </c>
      <c r="F91" s="14">
        <v>1</v>
      </c>
      <c r="G91" s="14">
        <v>5</v>
      </c>
      <c r="H91" s="14">
        <v>1</v>
      </c>
      <c r="I91" s="14">
        <v>1</v>
      </c>
      <c r="J91" s="14">
        <v>1</v>
      </c>
      <c r="K91" s="14">
        <v>5</v>
      </c>
      <c r="L91" s="14">
        <v>1</v>
      </c>
      <c r="M91" s="14">
        <v>5</v>
      </c>
      <c r="N91" s="14">
        <v>1</v>
      </c>
      <c r="O91" s="14">
        <v>5</v>
      </c>
      <c r="P91" s="4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4</v>
      </c>
      <c r="Q91" s="4">
        <f>Form_Responses1[[#This Row],[SUS for raw]]*2.5</f>
        <v>10</v>
      </c>
      <c r="R91" s="4" t="s">
        <v>88</v>
      </c>
    </row>
    <row r="92" spans="1:18" ht="13.2" x14ac:dyDescent="0.25">
      <c r="A92" s="13">
        <v>45790.659416666662</v>
      </c>
      <c r="B92" s="14">
        <v>0</v>
      </c>
      <c r="C92" s="14" t="s">
        <v>53</v>
      </c>
      <c r="D92" s="14" t="s">
        <v>19</v>
      </c>
      <c r="E92" s="14" t="s">
        <v>17</v>
      </c>
      <c r="F92" s="14">
        <v>4</v>
      </c>
      <c r="G92" s="14">
        <v>1</v>
      </c>
      <c r="H92" s="14">
        <v>4</v>
      </c>
      <c r="I92" s="14">
        <v>1</v>
      </c>
      <c r="J92" s="14">
        <v>4</v>
      </c>
      <c r="K92" s="14">
        <v>1</v>
      </c>
      <c r="L92" s="14">
        <v>4</v>
      </c>
      <c r="M92" s="14">
        <v>1</v>
      </c>
      <c r="N92" s="14">
        <v>4</v>
      </c>
      <c r="O92" s="14">
        <v>1</v>
      </c>
      <c r="P92" s="4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35</v>
      </c>
      <c r="Q92" s="4">
        <f>Form_Responses1[[#This Row],[SUS for raw]]*2.5</f>
        <v>87.5</v>
      </c>
      <c r="R92" s="3" t="s">
        <v>84</v>
      </c>
    </row>
    <row r="93" spans="1:18" ht="13.2" x14ac:dyDescent="0.25">
      <c r="A93" s="13">
        <v>45790.661780752314</v>
      </c>
      <c r="B93" s="14">
        <v>0</v>
      </c>
      <c r="C93" s="14" t="s">
        <v>53</v>
      </c>
      <c r="D93" s="14" t="s">
        <v>24</v>
      </c>
      <c r="E93" s="14" t="s">
        <v>20</v>
      </c>
      <c r="F93" s="14">
        <v>5</v>
      </c>
      <c r="G93" s="14">
        <v>1</v>
      </c>
      <c r="H93" s="14">
        <v>5</v>
      </c>
      <c r="I93" s="14">
        <v>1</v>
      </c>
      <c r="J93" s="14">
        <v>5</v>
      </c>
      <c r="K93" s="14">
        <v>1</v>
      </c>
      <c r="L93" s="14">
        <v>5</v>
      </c>
      <c r="M93" s="14">
        <v>1</v>
      </c>
      <c r="N93" s="14">
        <v>5</v>
      </c>
      <c r="O93" s="14">
        <v>1</v>
      </c>
      <c r="P93" s="4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40</v>
      </c>
      <c r="Q93" s="4">
        <f>Form_Responses1[[#This Row],[SUS for raw]]*2.5</f>
        <v>100</v>
      </c>
      <c r="R93" s="3" t="s">
        <v>84</v>
      </c>
    </row>
    <row r="94" spans="1:18" ht="13.2" x14ac:dyDescent="0.25">
      <c r="A94" s="13">
        <v>45790.668817268517</v>
      </c>
      <c r="B94" s="14">
        <v>0</v>
      </c>
      <c r="C94" s="14" t="s">
        <v>53</v>
      </c>
      <c r="D94" s="14" t="s">
        <v>16</v>
      </c>
      <c r="E94" s="14" t="s">
        <v>22</v>
      </c>
      <c r="F94" s="14">
        <v>3</v>
      </c>
      <c r="G94" s="14">
        <v>4</v>
      </c>
      <c r="H94" s="14">
        <v>2</v>
      </c>
      <c r="I94" s="14">
        <v>3</v>
      </c>
      <c r="J94" s="14">
        <v>2</v>
      </c>
      <c r="K94" s="14">
        <v>3</v>
      </c>
      <c r="L94" s="14">
        <v>2</v>
      </c>
      <c r="M94" s="14">
        <v>4</v>
      </c>
      <c r="N94" s="14">
        <v>2</v>
      </c>
      <c r="O94" s="14">
        <v>4</v>
      </c>
      <c r="P94" s="4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13</v>
      </c>
      <c r="Q94" s="4">
        <f>Form_Responses1[[#This Row],[SUS for raw]]*2.5</f>
        <v>32.5</v>
      </c>
      <c r="R94" s="4" t="s">
        <v>87</v>
      </c>
    </row>
    <row r="95" spans="1:18" ht="13.2" x14ac:dyDescent="0.25">
      <c r="A95" s="13">
        <v>45792.51267866898</v>
      </c>
      <c r="B95" s="14">
        <v>0</v>
      </c>
      <c r="C95" s="14" t="s">
        <v>54</v>
      </c>
      <c r="D95" s="14" t="s">
        <v>16</v>
      </c>
      <c r="E95" s="14" t="s">
        <v>22</v>
      </c>
      <c r="F95" s="14">
        <v>2</v>
      </c>
      <c r="G95" s="14">
        <v>4</v>
      </c>
      <c r="H95" s="14">
        <v>2</v>
      </c>
      <c r="I95" s="14">
        <v>3</v>
      </c>
      <c r="J95" s="14">
        <v>4</v>
      </c>
      <c r="K95" s="14">
        <v>3</v>
      </c>
      <c r="L95" s="14">
        <v>2</v>
      </c>
      <c r="M95" s="14">
        <v>4</v>
      </c>
      <c r="N95" s="14">
        <v>1</v>
      </c>
      <c r="O95" s="14">
        <v>2</v>
      </c>
      <c r="P95" s="4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15</v>
      </c>
      <c r="Q95" s="4">
        <f>Form_Responses1[[#This Row],[SUS for raw]]*2.5</f>
        <v>37.5</v>
      </c>
      <c r="R95" s="4" t="s">
        <v>87</v>
      </c>
    </row>
    <row r="96" spans="1:18" ht="13.2" x14ac:dyDescent="0.25">
      <c r="A96" s="13">
        <v>45792.516533865739</v>
      </c>
      <c r="B96" s="14">
        <v>0</v>
      </c>
      <c r="C96" s="14" t="s">
        <v>54</v>
      </c>
      <c r="D96" s="14" t="s">
        <v>29</v>
      </c>
      <c r="E96" s="14" t="s">
        <v>20</v>
      </c>
      <c r="F96" s="14">
        <v>4</v>
      </c>
      <c r="G96" s="14">
        <v>2</v>
      </c>
      <c r="H96" s="14">
        <v>4</v>
      </c>
      <c r="I96" s="14">
        <v>2</v>
      </c>
      <c r="J96" s="14">
        <v>4</v>
      </c>
      <c r="K96" s="14">
        <v>2</v>
      </c>
      <c r="L96" s="14">
        <v>4</v>
      </c>
      <c r="M96" s="14">
        <v>2</v>
      </c>
      <c r="N96" s="14">
        <v>4</v>
      </c>
      <c r="O96" s="14">
        <v>1</v>
      </c>
      <c r="P96" s="4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31</v>
      </c>
      <c r="Q96" s="4">
        <f>Form_Responses1[[#This Row],[SUS for raw]]*2.5</f>
        <v>77.5</v>
      </c>
      <c r="R96" s="4" t="s">
        <v>85</v>
      </c>
    </row>
    <row r="97" spans="1:18" ht="13.2" x14ac:dyDescent="0.25">
      <c r="A97" s="13">
        <v>45792.520750312498</v>
      </c>
      <c r="B97" s="14">
        <v>0</v>
      </c>
      <c r="C97" s="14" t="s">
        <v>54</v>
      </c>
      <c r="D97" s="14" t="s">
        <v>19</v>
      </c>
      <c r="E97" s="14" t="s">
        <v>17</v>
      </c>
      <c r="F97" s="14">
        <v>2</v>
      </c>
      <c r="G97" s="14">
        <v>5</v>
      </c>
      <c r="H97" s="14">
        <v>2</v>
      </c>
      <c r="I97" s="14">
        <v>4</v>
      </c>
      <c r="J97" s="14">
        <v>3</v>
      </c>
      <c r="K97" s="14">
        <v>3</v>
      </c>
      <c r="L97" s="14">
        <v>2</v>
      </c>
      <c r="M97" s="14">
        <v>4</v>
      </c>
      <c r="N97" s="14">
        <v>1</v>
      </c>
      <c r="O97" s="14">
        <v>2</v>
      </c>
      <c r="P97" s="4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12</v>
      </c>
      <c r="Q97" s="4">
        <f>Form_Responses1[[#This Row],[SUS for raw]]*2.5</f>
        <v>30</v>
      </c>
      <c r="R97" s="4" t="s">
        <v>87</v>
      </c>
    </row>
    <row r="98" spans="1:18" ht="13.2" x14ac:dyDescent="0.25">
      <c r="A98" s="13">
        <v>45792.621460740746</v>
      </c>
      <c r="B98" s="14">
        <v>0</v>
      </c>
      <c r="C98" s="14" t="s">
        <v>55</v>
      </c>
      <c r="D98" s="14" t="s">
        <v>16</v>
      </c>
      <c r="E98" s="14" t="s">
        <v>17</v>
      </c>
      <c r="F98" s="14">
        <v>3</v>
      </c>
      <c r="G98" s="14">
        <v>3</v>
      </c>
      <c r="H98" s="14">
        <v>3</v>
      </c>
      <c r="I98" s="14">
        <v>1</v>
      </c>
      <c r="J98" s="14">
        <v>3</v>
      </c>
      <c r="K98" s="14">
        <v>2</v>
      </c>
      <c r="L98" s="14">
        <v>4</v>
      </c>
      <c r="M98" s="14">
        <v>2</v>
      </c>
      <c r="N98" s="14">
        <v>4</v>
      </c>
      <c r="O98" s="14">
        <v>1</v>
      </c>
      <c r="P98" s="4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28</v>
      </c>
      <c r="Q98" s="4">
        <f>Form_Responses1[[#This Row],[SUS for raw]]*2.5</f>
        <v>70</v>
      </c>
      <c r="R98" s="4" t="s">
        <v>85</v>
      </c>
    </row>
    <row r="99" spans="1:18" ht="13.2" x14ac:dyDescent="0.25">
      <c r="A99" s="13">
        <v>45792.623437731483</v>
      </c>
      <c r="B99" s="14">
        <v>0</v>
      </c>
      <c r="C99" s="14" t="s">
        <v>55</v>
      </c>
      <c r="D99" s="14" t="s">
        <v>24</v>
      </c>
      <c r="E99" s="14" t="s">
        <v>20</v>
      </c>
      <c r="F99" s="14">
        <v>4</v>
      </c>
      <c r="G99" s="14">
        <v>1</v>
      </c>
      <c r="H99" s="14">
        <v>5</v>
      </c>
      <c r="I99" s="14">
        <v>1</v>
      </c>
      <c r="J99" s="14">
        <v>5</v>
      </c>
      <c r="K99" s="14">
        <v>1</v>
      </c>
      <c r="L99" s="14">
        <v>5</v>
      </c>
      <c r="M99" s="14">
        <v>1</v>
      </c>
      <c r="N99" s="14">
        <v>4</v>
      </c>
      <c r="O99" s="14">
        <v>1</v>
      </c>
      <c r="P99" s="4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38</v>
      </c>
      <c r="Q99" s="4">
        <f>Form_Responses1[[#This Row],[SUS for raw]]*2.5</f>
        <v>95</v>
      </c>
      <c r="R99" s="3" t="s">
        <v>84</v>
      </c>
    </row>
    <row r="100" spans="1:18" ht="13.2" x14ac:dyDescent="0.25">
      <c r="A100" s="13">
        <v>45792.625525937503</v>
      </c>
      <c r="B100" s="14">
        <v>0</v>
      </c>
      <c r="C100" s="14" t="s">
        <v>55</v>
      </c>
      <c r="D100" s="14" t="s">
        <v>29</v>
      </c>
      <c r="E100" s="14" t="s">
        <v>22</v>
      </c>
      <c r="F100" s="14">
        <v>5</v>
      </c>
      <c r="G100" s="14">
        <v>1</v>
      </c>
      <c r="H100" s="14">
        <v>5</v>
      </c>
      <c r="I100" s="14">
        <v>1</v>
      </c>
      <c r="J100" s="14">
        <v>5</v>
      </c>
      <c r="K100" s="14">
        <v>1</v>
      </c>
      <c r="L100" s="14">
        <v>5</v>
      </c>
      <c r="M100" s="14">
        <v>1</v>
      </c>
      <c r="N100" s="14">
        <v>5</v>
      </c>
      <c r="O100" s="14">
        <v>1</v>
      </c>
      <c r="P100" s="4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40</v>
      </c>
      <c r="Q100" s="4">
        <f>Form_Responses1[[#This Row],[SUS for raw]]*2.5</f>
        <v>100</v>
      </c>
      <c r="R100" s="3" t="s">
        <v>84</v>
      </c>
    </row>
    <row r="101" spans="1:18" ht="13.2" x14ac:dyDescent="0.25">
      <c r="A101" s="13">
        <v>45792.66382559028</v>
      </c>
      <c r="B101" s="14">
        <v>0</v>
      </c>
      <c r="C101" s="14" t="s">
        <v>56</v>
      </c>
      <c r="D101" s="14" t="s">
        <v>16</v>
      </c>
      <c r="E101" s="14" t="s">
        <v>17</v>
      </c>
      <c r="F101" s="14">
        <v>4</v>
      </c>
      <c r="G101" s="14">
        <v>1</v>
      </c>
      <c r="H101" s="14">
        <v>5</v>
      </c>
      <c r="I101" s="14">
        <v>1</v>
      </c>
      <c r="J101" s="14">
        <v>3</v>
      </c>
      <c r="K101" s="14">
        <v>1</v>
      </c>
      <c r="L101" s="14">
        <v>4</v>
      </c>
      <c r="M101" s="14">
        <v>1</v>
      </c>
      <c r="N101" s="14">
        <v>5</v>
      </c>
      <c r="O101" s="14">
        <v>1</v>
      </c>
      <c r="P101" s="4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36</v>
      </c>
      <c r="Q101" s="4">
        <f>Form_Responses1[[#This Row],[SUS for raw]]*2.5</f>
        <v>90</v>
      </c>
      <c r="R101" s="3" t="s">
        <v>84</v>
      </c>
    </row>
    <row r="102" spans="1:18" ht="13.2" x14ac:dyDescent="0.25">
      <c r="A102" s="15">
        <v>45792.66619087963</v>
      </c>
      <c r="B102" s="16">
        <v>0</v>
      </c>
      <c r="C102" s="16" t="s">
        <v>56</v>
      </c>
      <c r="D102" s="16" t="s">
        <v>25</v>
      </c>
      <c r="E102" s="16" t="s">
        <v>20</v>
      </c>
      <c r="F102" s="16">
        <v>4</v>
      </c>
      <c r="G102" s="16">
        <v>2</v>
      </c>
      <c r="H102" s="16">
        <v>4</v>
      </c>
      <c r="I102" s="16">
        <v>1</v>
      </c>
      <c r="J102" s="16">
        <v>3</v>
      </c>
      <c r="K102" s="16">
        <v>1</v>
      </c>
      <c r="L102" s="16">
        <v>4</v>
      </c>
      <c r="M102" s="16">
        <v>1</v>
      </c>
      <c r="N102" s="16">
        <v>5</v>
      </c>
      <c r="O102" s="16">
        <v>1</v>
      </c>
      <c r="P102" s="17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34</v>
      </c>
      <c r="Q102" s="17">
        <f>Form_Responses1[[#This Row],[SUS for raw]]*2.5</f>
        <v>85</v>
      </c>
      <c r="R102" s="17" t="s">
        <v>84</v>
      </c>
    </row>
    <row r="103" spans="1:18" ht="13.2" x14ac:dyDescent="0.25">
      <c r="A103" s="13">
        <v>45792.668215046295</v>
      </c>
      <c r="B103" s="14">
        <v>0</v>
      </c>
      <c r="C103" s="16" t="s">
        <v>56</v>
      </c>
      <c r="D103" s="16" t="s">
        <v>19</v>
      </c>
      <c r="E103" s="16" t="s">
        <v>22</v>
      </c>
      <c r="F103" s="14">
        <v>5</v>
      </c>
      <c r="G103" s="14">
        <v>1</v>
      </c>
      <c r="H103" s="14">
        <v>5</v>
      </c>
      <c r="I103" s="14">
        <v>1</v>
      </c>
      <c r="J103" s="14">
        <v>4</v>
      </c>
      <c r="K103" s="14">
        <v>1</v>
      </c>
      <c r="L103" s="14">
        <v>2</v>
      </c>
      <c r="M103" s="14">
        <v>1</v>
      </c>
      <c r="N103" s="14">
        <v>5</v>
      </c>
      <c r="O103" s="14">
        <v>1</v>
      </c>
      <c r="P103" s="4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36</v>
      </c>
      <c r="Q103" s="4">
        <f>Form_Responses1[[#This Row],[SUS for raw]]*2.5</f>
        <v>90</v>
      </c>
      <c r="R103" s="3" t="s">
        <v>84</v>
      </c>
    </row>
    <row r="104" spans="1:18" ht="13.2" x14ac:dyDescent="0.25">
      <c r="A104" s="13">
        <v>45796.572271689816</v>
      </c>
      <c r="B104" s="14">
        <v>0</v>
      </c>
      <c r="C104" s="16" t="s">
        <v>57</v>
      </c>
      <c r="D104" s="16" t="s">
        <v>19</v>
      </c>
      <c r="E104" s="16" t="s">
        <v>17</v>
      </c>
      <c r="F104" s="14">
        <v>3</v>
      </c>
      <c r="G104" s="14">
        <v>2</v>
      </c>
      <c r="H104" s="14">
        <v>5</v>
      </c>
      <c r="I104" s="14">
        <v>1</v>
      </c>
      <c r="J104" s="14">
        <v>4</v>
      </c>
      <c r="K104" s="14">
        <v>1</v>
      </c>
      <c r="L104" s="14">
        <v>5</v>
      </c>
      <c r="M104" s="14">
        <v>1</v>
      </c>
      <c r="N104" s="14">
        <v>3</v>
      </c>
      <c r="O104" s="14">
        <v>1</v>
      </c>
      <c r="P104" s="4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34</v>
      </c>
      <c r="Q104" s="4">
        <f>Form_Responses1[[#This Row],[SUS for raw]]*2.5</f>
        <v>85</v>
      </c>
      <c r="R104" s="3" t="s">
        <v>84</v>
      </c>
    </row>
    <row r="105" spans="1:18" ht="13.2" x14ac:dyDescent="0.25">
      <c r="A105" s="13">
        <v>45796.575399374997</v>
      </c>
      <c r="B105" s="14">
        <v>0</v>
      </c>
      <c r="C105" s="16" t="s">
        <v>57</v>
      </c>
      <c r="D105" s="16" t="s">
        <v>24</v>
      </c>
      <c r="E105" s="16" t="s">
        <v>22</v>
      </c>
      <c r="F105" s="14">
        <v>3</v>
      </c>
      <c r="G105" s="14">
        <v>1</v>
      </c>
      <c r="H105" s="14">
        <v>4</v>
      </c>
      <c r="I105" s="14">
        <v>1</v>
      </c>
      <c r="J105" s="14">
        <v>4</v>
      </c>
      <c r="K105" s="14">
        <v>1</v>
      </c>
      <c r="L105" s="14">
        <v>5</v>
      </c>
      <c r="M105" s="14">
        <v>2</v>
      </c>
      <c r="N105" s="14">
        <v>5</v>
      </c>
      <c r="O105" s="14">
        <v>1</v>
      </c>
      <c r="P105" s="4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35</v>
      </c>
      <c r="Q105" s="4">
        <f>Form_Responses1[[#This Row],[SUS for raw]]*2.5</f>
        <v>87.5</v>
      </c>
      <c r="R105" s="3" t="s">
        <v>84</v>
      </c>
    </row>
    <row r="106" spans="1:18" ht="13.2" x14ac:dyDescent="0.25">
      <c r="A106" s="13">
        <v>45796.579265034721</v>
      </c>
      <c r="B106" s="14">
        <v>0</v>
      </c>
      <c r="C106" s="16" t="s">
        <v>57</v>
      </c>
      <c r="D106" s="16" t="s">
        <v>21</v>
      </c>
      <c r="E106" s="16" t="s">
        <v>20</v>
      </c>
      <c r="F106" s="14">
        <v>1</v>
      </c>
      <c r="G106" s="14">
        <v>5</v>
      </c>
      <c r="H106" s="14">
        <v>1</v>
      </c>
      <c r="I106" s="14">
        <v>3</v>
      </c>
      <c r="J106" s="14">
        <v>1</v>
      </c>
      <c r="K106" s="14">
        <v>5</v>
      </c>
      <c r="L106" s="14">
        <v>2</v>
      </c>
      <c r="M106" s="14">
        <v>5</v>
      </c>
      <c r="N106" s="14">
        <v>1</v>
      </c>
      <c r="O106" s="14">
        <v>4</v>
      </c>
      <c r="P106" s="4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4</v>
      </c>
      <c r="Q106" s="4">
        <f>Form_Responses1[[#This Row],[SUS for raw]]*2.5</f>
        <v>10</v>
      </c>
      <c r="R106" s="4" t="s">
        <v>88</v>
      </c>
    </row>
    <row r="107" spans="1:18" ht="13.2" x14ac:dyDescent="0.25">
      <c r="A107" s="15">
        <v>45796.586043831019</v>
      </c>
      <c r="B107" s="16">
        <v>0</v>
      </c>
      <c r="C107" s="16" t="s">
        <v>58</v>
      </c>
      <c r="D107" s="16" t="s">
        <v>25</v>
      </c>
      <c r="E107" s="16" t="s">
        <v>22</v>
      </c>
      <c r="F107" s="16">
        <v>4</v>
      </c>
      <c r="G107" s="16">
        <v>2</v>
      </c>
      <c r="H107" s="16">
        <v>4</v>
      </c>
      <c r="I107" s="16">
        <v>1</v>
      </c>
      <c r="J107" s="16">
        <v>4</v>
      </c>
      <c r="K107" s="16">
        <v>1</v>
      </c>
      <c r="L107" s="16">
        <v>4</v>
      </c>
      <c r="M107" s="16">
        <v>2</v>
      </c>
      <c r="N107" s="16">
        <v>5</v>
      </c>
      <c r="O107" s="16">
        <v>1</v>
      </c>
      <c r="P107" s="17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34</v>
      </c>
      <c r="Q107" s="17">
        <f>Form_Responses1[[#This Row],[SUS for raw]]*2.5</f>
        <v>85</v>
      </c>
      <c r="R107" s="17" t="s">
        <v>84</v>
      </c>
    </row>
    <row r="108" spans="1:18" ht="13.2" x14ac:dyDescent="0.25">
      <c r="A108" s="13">
        <v>45796.588559826385</v>
      </c>
      <c r="B108" s="14">
        <v>0</v>
      </c>
      <c r="C108" s="16" t="s">
        <v>58</v>
      </c>
      <c r="D108" s="16" t="s">
        <v>24</v>
      </c>
      <c r="E108" s="16" t="s">
        <v>17</v>
      </c>
      <c r="F108" s="14">
        <v>5</v>
      </c>
      <c r="G108" s="14">
        <v>2</v>
      </c>
      <c r="H108" s="14">
        <v>5</v>
      </c>
      <c r="I108" s="14">
        <v>1</v>
      </c>
      <c r="J108" s="14">
        <v>5</v>
      </c>
      <c r="K108" s="14">
        <v>1</v>
      </c>
      <c r="L108" s="14">
        <v>5</v>
      </c>
      <c r="M108" s="14">
        <v>1</v>
      </c>
      <c r="N108" s="14">
        <v>5</v>
      </c>
      <c r="O108" s="14">
        <v>1</v>
      </c>
      <c r="P108" s="4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39</v>
      </c>
      <c r="Q108" s="4">
        <f>Form_Responses1[[#This Row],[SUS for raw]]*2.5</f>
        <v>97.5</v>
      </c>
      <c r="R108" s="3" t="s">
        <v>84</v>
      </c>
    </row>
    <row r="109" spans="1:18" ht="13.2" x14ac:dyDescent="0.25">
      <c r="A109" s="13">
        <v>45796.591118090277</v>
      </c>
      <c r="B109" s="14">
        <v>0</v>
      </c>
      <c r="C109" s="14" t="s">
        <v>58</v>
      </c>
      <c r="D109" s="14" t="s">
        <v>21</v>
      </c>
      <c r="E109" s="14" t="s">
        <v>20</v>
      </c>
      <c r="F109" s="14">
        <v>2</v>
      </c>
      <c r="G109" s="14">
        <v>4</v>
      </c>
      <c r="H109" s="14">
        <v>2</v>
      </c>
      <c r="I109" s="14">
        <v>2</v>
      </c>
      <c r="J109" s="14">
        <v>4</v>
      </c>
      <c r="K109" s="14">
        <v>4</v>
      </c>
      <c r="L109" s="14">
        <v>2</v>
      </c>
      <c r="M109" s="14">
        <v>4</v>
      </c>
      <c r="N109" s="14">
        <v>3</v>
      </c>
      <c r="O109" s="14">
        <v>1</v>
      </c>
      <c r="P109" s="4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18</v>
      </c>
      <c r="Q109" s="4">
        <f>Form_Responses1[[#This Row],[SUS for raw]]*2.5</f>
        <v>45</v>
      </c>
      <c r="R109" s="4" t="s">
        <v>87</v>
      </c>
    </row>
    <row r="110" spans="1:18" ht="13.2" x14ac:dyDescent="0.25">
      <c r="A110" s="13">
        <v>45796.602098449075</v>
      </c>
      <c r="B110" s="14">
        <v>0</v>
      </c>
      <c r="C110" s="14" t="s">
        <v>59</v>
      </c>
      <c r="D110" s="14" t="s">
        <v>19</v>
      </c>
      <c r="E110" s="14" t="s">
        <v>20</v>
      </c>
      <c r="F110" s="14">
        <v>4</v>
      </c>
      <c r="G110" s="14">
        <v>1</v>
      </c>
      <c r="H110" s="14">
        <v>4</v>
      </c>
      <c r="I110" s="14">
        <v>2</v>
      </c>
      <c r="J110" s="14">
        <v>4</v>
      </c>
      <c r="K110" s="14">
        <v>1</v>
      </c>
      <c r="L110" s="14">
        <v>5</v>
      </c>
      <c r="M110" s="14">
        <v>1</v>
      </c>
      <c r="N110" s="14">
        <v>5</v>
      </c>
      <c r="O110" s="14">
        <v>1</v>
      </c>
      <c r="P110" s="4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36</v>
      </c>
      <c r="Q110" s="4">
        <f>Form_Responses1[[#This Row],[SUS for raw]]*2.5</f>
        <v>90</v>
      </c>
      <c r="R110" s="3" t="s">
        <v>84</v>
      </c>
    </row>
    <row r="111" spans="1:18" ht="13.2" x14ac:dyDescent="0.25">
      <c r="A111" s="13">
        <v>45796.60631545139</v>
      </c>
      <c r="B111" s="14">
        <v>0</v>
      </c>
      <c r="C111" s="14" t="s">
        <v>59</v>
      </c>
      <c r="D111" s="14" t="s">
        <v>29</v>
      </c>
      <c r="E111" s="14" t="s">
        <v>22</v>
      </c>
      <c r="F111" s="14">
        <v>4</v>
      </c>
      <c r="G111" s="14">
        <v>1</v>
      </c>
      <c r="H111" s="14">
        <v>5</v>
      </c>
      <c r="I111" s="14">
        <v>1</v>
      </c>
      <c r="J111" s="14">
        <v>5</v>
      </c>
      <c r="K111" s="14">
        <v>1</v>
      </c>
      <c r="L111" s="14">
        <v>5</v>
      </c>
      <c r="M111" s="14">
        <v>1</v>
      </c>
      <c r="N111" s="14">
        <v>5</v>
      </c>
      <c r="O111" s="14">
        <v>1</v>
      </c>
      <c r="P111" s="4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39</v>
      </c>
      <c r="Q111" s="4">
        <f>Form_Responses1[[#This Row],[SUS for raw]]*2.5</f>
        <v>97.5</v>
      </c>
      <c r="R111" s="3" t="s">
        <v>84</v>
      </c>
    </row>
    <row r="112" spans="1:18" ht="13.2" x14ac:dyDescent="0.25">
      <c r="A112" s="15">
        <v>45796.610374456017</v>
      </c>
      <c r="B112" s="16">
        <v>0</v>
      </c>
      <c r="C112" s="16" t="s">
        <v>59</v>
      </c>
      <c r="D112" s="16" t="s">
        <v>25</v>
      </c>
      <c r="E112" s="16" t="s">
        <v>17</v>
      </c>
      <c r="F112" s="16">
        <v>3</v>
      </c>
      <c r="G112" s="16">
        <v>4</v>
      </c>
      <c r="H112" s="16">
        <v>3</v>
      </c>
      <c r="I112" s="16">
        <v>2</v>
      </c>
      <c r="J112" s="16">
        <v>3</v>
      </c>
      <c r="K112" s="16">
        <v>2</v>
      </c>
      <c r="L112" s="16">
        <v>2</v>
      </c>
      <c r="M112" s="16">
        <v>3</v>
      </c>
      <c r="N112" s="16">
        <v>3</v>
      </c>
      <c r="O112" s="16">
        <v>4</v>
      </c>
      <c r="P112" s="17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19</v>
      </c>
      <c r="Q112" s="17">
        <f>Form_Responses1[[#This Row],[SUS for raw]]*2.5</f>
        <v>47.5</v>
      </c>
      <c r="R112" s="17" t="s">
        <v>87</v>
      </c>
    </row>
    <row r="113" spans="1:18" ht="13.2" x14ac:dyDescent="0.25">
      <c r="A113" s="13">
        <v>45796.620196770833</v>
      </c>
      <c r="B113" s="14">
        <v>0</v>
      </c>
      <c r="C113" s="14" t="s">
        <v>60</v>
      </c>
      <c r="D113" s="14" t="s">
        <v>24</v>
      </c>
      <c r="E113" s="14" t="s">
        <v>22</v>
      </c>
      <c r="F113" s="14">
        <v>5</v>
      </c>
      <c r="G113" s="14">
        <v>1</v>
      </c>
      <c r="H113" s="14">
        <v>5</v>
      </c>
      <c r="I113" s="14">
        <v>1</v>
      </c>
      <c r="J113" s="14">
        <v>4</v>
      </c>
      <c r="K113" s="14">
        <v>1</v>
      </c>
      <c r="L113" s="14">
        <v>5</v>
      </c>
      <c r="M113" s="14">
        <v>1</v>
      </c>
      <c r="N113" s="14">
        <v>5</v>
      </c>
      <c r="O113" s="14">
        <v>1</v>
      </c>
      <c r="P113" s="4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39</v>
      </c>
      <c r="Q113" s="4">
        <f>Form_Responses1[[#This Row],[SUS for raw]]*2.5</f>
        <v>97.5</v>
      </c>
      <c r="R113" s="3" t="s">
        <v>84</v>
      </c>
    </row>
    <row r="114" spans="1:18" ht="13.2" x14ac:dyDescent="0.25">
      <c r="A114" s="13">
        <v>45796.626869444444</v>
      </c>
      <c r="B114" s="14">
        <v>0</v>
      </c>
      <c r="C114" s="14" t="s">
        <v>60</v>
      </c>
      <c r="D114" s="14" t="s">
        <v>29</v>
      </c>
      <c r="E114" s="14" t="s">
        <v>17</v>
      </c>
      <c r="F114" s="14">
        <v>4</v>
      </c>
      <c r="G114" s="14">
        <v>3</v>
      </c>
      <c r="H114" s="14">
        <v>4</v>
      </c>
      <c r="I114" s="14">
        <v>4</v>
      </c>
      <c r="J114" s="14">
        <v>4</v>
      </c>
      <c r="K114" s="14">
        <v>4</v>
      </c>
      <c r="L114" s="14">
        <v>5</v>
      </c>
      <c r="M114" s="14">
        <v>3</v>
      </c>
      <c r="N114" s="14">
        <v>4</v>
      </c>
      <c r="O114" s="14">
        <v>4</v>
      </c>
      <c r="P114" s="4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23</v>
      </c>
      <c r="Q114" s="4">
        <f>Form_Responses1[[#This Row],[SUS for raw]]*2.5</f>
        <v>57.5</v>
      </c>
      <c r="R114" s="4" t="s">
        <v>86</v>
      </c>
    </row>
    <row r="115" spans="1:18" ht="13.2" x14ac:dyDescent="0.25">
      <c r="A115" s="15">
        <v>45796.629978784724</v>
      </c>
      <c r="B115" s="16">
        <v>0</v>
      </c>
      <c r="C115" s="16" t="s">
        <v>60</v>
      </c>
      <c r="D115" s="16" t="s">
        <v>25</v>
      </c>
      <c r="E115" s="16" t="s">
        <v>20</v>
      </c>
      <c r="F115" s="16">
        <v>5</v>
      </c>
      <c r="G115" s="16">
        <v>1</v>
      </c>
      <c r="H115" s="16">
        <v>4</v>
      </c>
      <c r="I115" s="16">
        <v>1</v>
      </c>
      <c r="J115" s="16">
        <v>5</v>
      </c>
      <c r="K115" s="16">
        <v>1</v>
      </c>
      <c r="L115" s="16">
        <v>5</v>
      </c>
      <c r="M115" s="16">
        <v>4</v>
      </c>
      <c r="N115" s="16">
        <v>4</v>
      </c>
      <c r="O115" s="16">
        <v>1</v>
      </c>
      <c r="P115" s="17">
        <f>(Form_Responses1[[#This Row],[1]]-1)+(5-Form_Responses1[[#This Row],[2]])+(Form_Responses1[[#This Row],[3]]-1)+(5-Form_Responses1[[#This Row],[4]])+(Form_Responses1[[#This Row],[5]]-1)+(5-Form_Responses1[[#This Row],[6]])+(Form_Responses1[[#This Row],[7]]-1)+(5-Form_Responses1[[#This Row],[8]])+(Form_Responses1[[#This Row],[9]]-1)+(5-Form_Responses1[[#This Row],[10]])</f>
        <v>35</v>
      </c>
      <c r="Q115" s="17">
        <f>Form_Responses1[[#This Row],[SUS for raw]]*2.5</f>
        <v>87.5</v>
      </c>
      <c r="R115" s="17" t="s">
        <v>84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sepideh hayati</cp:lastModifiedBy>
  <dcterms:modified xsi:type="dcterms:W3CDTF">2025-05-28T14:52:41Z</dcterms:modified>
</cp:coreProperties>
</file>