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P8" i="1"/>
  <c r="P9"/>
  <c r="P4"/>
  <c r="P7"/>
  <c r="P10"/>
  <c r="P6" l="1"/>
  <c r="V3"/>
  <c r="V4"/>
  <c r="V5"/>
  <c r="V6"/>
  <c r="V7"/>
  <c r="V8"/>
  <c r="V9"/>
  <c r="V10"/>
  <c r="V11"/>
  <c r="V12"/>
  <c r="V13"/>
  <c r="L2"/>
  <c r="K2"/>
  <c r="V2" s="1"/>
</calcChain>
</file>

<file path=xl/sharedStrings.xml><?xml version="1.0" encoding="utf-8"?>
<sst xmlns="http://schemas.openxmlformats.org/spreadsheetml/2006/main" count="44" uniqueCount="44">
  <si>
    <t>Matr. Nr. 1</t>
  </si>
  <si>
    <t>Person 1</t>
  </si>
  <si>
    <t>Person 2</t>
  </si>
  <si>
    <t>Matr. Nr. 2</t>
  </si>
  <si>
    <t>Jan Schrewe</t>
  </si>
  <si>
    <t>Christian Nickel</t>
  </si>
  <si>
    <t>Alex Abeler</t>
  </si>
  <si>
    <t>Marco Pinno</t>
  </si>
  <si>
    <t>Felix Pehla</t>
  </si>
  <si>
    <t>Gina Muuss</t>
  </si>
  <si>
    <t>Jan-Niklas Sohn</t>
  </si>
  <si>
    <t>Max Simon</t>
  </si>
  <si>
    <t>Larissa Weir</t>
  </si>
  <si>
    <t>Blatt 1 (theorie)</t>
  </si>
  <si>
    <t>Blatt 1 (praxis)</t>
  </si>
  <si>
    <t>Jens Kuzminski</t>
  </si>
  <si>
    <t>Sebastian Tewes</t>
  </si>
  <si>
    <t>Lauer, Markus</t>
  </si>
  <si>
    <t>Rattay, Christian</t>
  </si>
  <si>
    <t>Sören Koch</t>
  </si>
  <si>
    <t>David Schwarz</t>
  </si>
  <si>
    <t>Christian Rieseberg</t>
  </si>
  <si>
    <t>Jennifer Kroppen</t>
  </si>
  <si>
    <t>Joshua Lauterbach</t>
  </si>
  <si>
    <t>Leon Stolze</t>
  </si>
  <si>
    <t>Person 3</t>
  </si>
  <si>
    <t>Matr. Nr. 3</t>
  </si>
  <si>
    <t>Jaime Pich-Aguilera</t>
  </si>
  <si>
    <t>Hendrik Surmann</t>
  </si>
  <si>
    <t>Oliver Krüppel</t>
  </si>
  <si>
    <t>Blatt 2 (th)</t>
  </si>
  <si>
    <t>Blatt 2 (pr)</t>
  </si>
  <si>
    <t>Blatt 3 (th)</t>
  </si>
  <si>
    <t>Blatt 3 (pr)</t>
  </si>
  <si>
    <t>Blatt 4 (th)</t>
  </si>
  <si>
    <t>Blatt 4 (pr)</t>
  </si>
  <si>
    <t>Blatt 5</t>
  </si>
  <si>
    <t>Blatt 6</t>
  </si>
  <si>
    <t>Blatt 7</t>
  </si>
  <si>
    <t>Blatt 8</t>
  </si>
  <si>
    <t>Blatt 9</t>
  </si>
  <si>
    <t>Blatt 10</t>
  </si>
  <si>
    <t>Punkte</t>
  </si>
  <si>
    <t>Manfred Paul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</si>
</sst>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3"/>
  <sheetViews>
    <sheetView tabSelected="1" topLeftCell="F1" workbookViewId="0">
      <selection activeCell="V10" sqref="V10"/>
    </sheetView>
  </sheetViews>
  <sheetFormatPr baseColWidth="10" defaultRowHeight="15"/>
  <cols>
    <col min="7" max="7" width="16.140625" customWidth="1"/>
    <col min="8" max="8" width="15.140625" customWidth="1"/>
  </cols>
  <sheetData>
    <row r="1" spans="1:22">
      <c r="A1" t="s">
        <v>1</v>
      </c>
      <c r="B1" t="s">
        <v>0</v>
      </c>
      <c r="C1" t="s">
        <v>2</v>
      </c>
      <c r="D1" t="s">
        <v>3</v>
      </c>
      <c r="E1" t="s">
        <v>25</v>
      </c>
      <c r="F1" t="s">
        <v>26</v>
      </c>
      <c r="G1" t="s">
        <v>13</v>
      </c>
      <c r="H1" t="s">
        <v>14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V1" t="s">
        <v>42</v>
      </c>
    </row>
    <row r="2" spans="1:22">
      <c r="A2" t="s">
        <v>4</v>
      </c>
      <c r="B2">
        <v>2895719</v>
      </c>
      <c r="C2" t="s">
        <v>5</v>
      </c>
      <c r="D2">
        <v>3107732</v>
      </c>
      <c r="E2" t="s">
        <v>27</v>
      </c>
      <c r="F2">
        <v>3123087</v>
      </c>
      <c r="G2">
        <v>15</v>
      </c>
      <c r="H2">
        <v>5</v>
      </c>
      <c r="I2">
        <v>16</v>
      </c>
      <c r="J2">
        <v>4</v>
      </c>
      <c r="K2">
        <f>10+3</f>
        <v>13</v>
      </c>
      <c r="L2">
        <f>5+2</f>
        <v>7</v>
      </c>
      <c r="M2">
        <v>10</v>
      </c>
      <c r="N2">
        <v>10</v>
      </c>
      <c r="P2">
        <v>14.5</v>
      </c>
      <c r="R2">
        <v>20</v>
      </c>
      <c r="S2">
        <v>20</v>
      </c>
      <c r="T2">
        <v>20</v>
      </c>
      <c r="V2">
        <f>SUM(G2:T2)</f>
        <v>154.5</v>
      </c>
    </row>
    <row r="3" spans="1:22">
      <c r="A3" t="s">
        <v>6</v>
      </c>
      <c r="B3">
        <v>2833845</v>
      </c>
      <c r="C3" t="s">
        <v>7</v>
      </c>
      <c r="D3">
        <v>3232730</v>
      </c>
      <c r="G3">
        <v>15</v>
      </c>
      <c r="H3">
        <v>5</v>
      </c>
      <c r="I3">
        <v>15</v>
      </c>
      <c r="J3">
        <v>4</v>
      </c>
      <c r="K3">
        <v>13</v>
      </c>
      <c r="L3">
        <v>7</v>
      </c>
      <c r="M3">
        <v>10</v>
      </c>
      <c r="N3">
        <v>10</v>
      </c>
      <c r="O3">
        <v>20</v>
      </c>
      <c r="P3">
        <v>19</v>
      </c>
      <c r="Q3">
        <v>20</v>
      </c>
      <c r="R3">
        <v>7</v>
      </c>
      <c r="S3">
        <v>20</v>
      </c>
      <c r="T3">
        <v>20</v>
      </c>
      <c r="V3">
        <f t="shared" ref="V3:V13" si="0">SUM(G3:T3)</f>
        <v>185</v>
      </c>
    </row>
    <row r="4" spans="1:22">
      <c r="A4" t="s">
        <v>8</v>
      </c>
      <c r="B4">
        <v>3180021</v>
      </c>
      <c r="G4">
        <v>15</v>
      </c>
      <c r="H4">
        <v>5</v>
      </c>
      <c r="I4">
        <v>15</v>
      </c>
      <c r="J4">
        <v>4</v>
      </c>
      <c r="K4">
        <v>13</v>
      </c>
      <c r="L4">
        <v>7</v>
      </c>
      <c r="M4">
        <v>10</v>
      </c>
      <c r="N4">
        <v>10</v>
      </c>
      <c r="O4">
        <v>20</v>
      </c>
      <c r="P4">
        <f>6.5+12.5</f>
        <v>19</v>
      </c>
      <c r="Q4">
        <v>20</v>
      </c>
      <c r="R4">
        <v>15</v>
      </c>
      <c r="S4">
        <v>20</v>
      </c>
      <c r="T4">
        <v>18</v>
      </c>
      <c r="V4">
        <f t="shared" si="0"/>
        <v>191</v>
      </c>
    </row>
    <row r="5" spans="1:22">
      <c r="A5" t="s">
        <v>9</v>
      </c>
      <c r="C5" t="s">
        <v>10</v>
      </c>
      <c r="E5" t="s">
        <v>43</v>
      </c>
      <c r="G5">
        <v>15</v>
      </c>
      <c r="H5">
        <v>5</v>
      </c>
      <c r="I5">
        <v>16</v>
      </c>
      <c r="J5">
        <v>4</v>
      </c>
      <c r="K5">
        <v>13</v>
      </c>
      <c r="L5">
        <v>7</v>
      </c>
      <c r="M5">
        <v>10</v>
      </c>
      <c r="N5">
        <v>10</v>
      </c>
      <c r="O5">
        <v>20</v>
      </c>
      <c r="P5">
        <v>20</v>
      </c>
      <c r="Q5">
        <v>20</v>
      </c>
      <c r="S5">
        <v>20</v>
      </c>
      <c r="T5">
        <v>20</v>
      </c>
      <c r="V5">
        <f t="shared" si="0"/>
        <v>180</v>
      </c>
    </row>
    <row r="6" spans="1:22">
      <c r="A6" t="s">
        <v>11</v>
      </c>
      <c r="B6">
        <v>2910078</v>
      </c>
      <c r="C6" t="s">
        <v>12</v>
      </c>
      <c r="D6">
        <v>3003049</v>
      </c>
      <c r="G6">
        <v>14</v>
      </c>
      <c r="H6">
        <v>2</v>
      </c>
      <c r="I6">
        <v>16</v>
      </c>
      <c r="J6">
        <v>4</v>
      </c>
      <c r="K6">
        <v>8</v>
      </c>
      <c r="L6">
        <v>2</v>
      </c>
      <c r="M6">
        <v>10</v>
      </c>
      <c r="N6">
        <v>7</v>
      </c>
      <c r="O6">
        <v>4</v>
      </c>
      <c r="P6">
        <f>5+4</f>
        <v>9</v>
      </c>
      <c r="R6">
        <v>7</v>
      </c>
      <c r="S6">
        <v>20</v>
      </c>
      <c r="T6">
        <v>20</v>
      </c>
      <c r="V6">
        <f t="shared" si="0"/>
        <v>123</v>
      </c>
    </row>
    <row r="7" spans="1:22">
      <c r="A7" t="s">
        <v>15</v>
      </c>
      <c r="B7">
        <v>3336365</v>
      </c>
      <c r="C7" t="s">
        <v>16</v>
      </c>
      <c r="D7">
        <v>2805585</v>
      </c>
      <c r="G7">
        <v>12</v>
      </c>
      <c r="H7">
        <v>5</v>
      </c>
      <c r="I7">
        <v>16</v>
      </c>
      <c r="J7">
        <v>4</v>
      </c>
      <c r="K7">
        <v>10</v>
      </c>
      <c r="L7">
        <v>2</v>
      </c>
      <c r="M7">
        <v>10</v>
      </c>
      <c r="N7">
        <v>10</v>
      </c>
      <c r="O7">
        <v>14</v>
      </c>
      <c r="P7">
        <f>7+12.5</f>
        <v>19.5</v>
      </c>
      <c r="Q7">
        <v>20</v>
      </c>
      <c r="V7">
        <f t="shared" si="0"/>
        <v>122.5</v>
      </c>
    </row>
    <row r="8" spans="1:22">
      <c r="A8" t="s">
        <v>17</v>
      </c>
      <c r="B8">
        <v>559978</v>
      </c>
      <c r="C8" t="s">
        <v>18</v>
      </c>
      <c r="D8">
        <v>2644795</v>
      </c>
      <c r="G8">
        <v>15</v>
      </c>
      <c r="H8">
        <v>5</v>
      </c>
      <c r="I8">
        <v>16</v>
      </c>
      <c r="J8">
        <v>4</v>
      </c>
      <c r="K8">
        <v>13</v>
      </c>
      <c r="L8">
        <v>7</v>
      </c>
      <c r="M8">
        <v>10</v>
      </c>
      <c r="N8">
        <v>7</v>
      </c>
      <c r="O8">
        <v>20</v>
      </c>
      <c r="P8">
        <f>4+10</f>
        <v>14</v>
      </c>
      <c r="Q8">
        <v>10</v>
      </c>
      <c r="S8">
        <v>20</v>
      </c>
      <c r="V8">
        <f t="shared" si="0"/>
        <v>141</v>
      </c>
    </row>
    <row r="9" spans="1:22">
      <c r="A9" t="s">
        <v>19</v>
      </c>
      <c r="B9">
        <v>3360307</v>
      </c>
      <c r="G9">
        <v>14</v>
      </c>
      <c r="H9">
        <v>5</v>
      </c>
      <c r="I9">
        <v>15</v>
      </c>
      <c r="J9">
        <v>4</v>
      </c>
      <c r="K9">
        <v>13</v>
      </c>
      <c r="L9">
        <v>7</v>
      </c>
      <c r="M9">
        <v>10</v>
      </c>
      <c r="N9">
        <v>10</v>
      </c>
      <c r="O9">
        <v>20</v>
      </c>
      <c r="P9">
        <f>6.5+12.5</f>
        <v>19</v>
      </c>
      <c r="Q9">
        <v>20</v>
      </c>
      <c r="R9">
        <v>15</v>
      </c>
      <c r="S9">
        <v>20</v>
      </c>
      <c r="T9">
        <v>18</v>
      </c>
      <c r="V9">
        <f t="shared" si="0"/>
        <v>190</v>
      </c>
    </row>
    <row r="10" spans="1:22" ht="15.75">
      <c r="A10" s="1" t="s">
        <v>20</v>
      </c>
      <c r="B10">
        <v>2678150</v>
      </c>
      <c r="C10" s="1" t="s">
        <v>21</v>
      </c>
      <c r="D10">
        <v>2782235</v>
      </c>
      <c r="G10">
        <v>15</v>
      </c>
      <c r="H10">
        <v>5</v>
      </c>
      <c r="I10">
        <v>16</v>
      </c>
      <c r="J10">
        <v>4</v>
      </c>
      <c r="M10">
        <v>10</v>
      </c>
      <c r="N10">
        <v>0</v>
      </c>
      <c r="P10">
        <f>6</f>
        <v>6</v>
      </c>
      <c r="R10">
        <v>3</v>
      </c>
      <c r="S10">
        <v>14</v>
      </c>
      <c r="V10">
        <f t="shared" si="0"/>
        <v>73</v>
      </c>
    </row>
    <row r="11" spans="1:22">
      <c r="A11" t="s">
        <v>23</v>
      </c>
      <c r="B11">
        <v>3221372</v>
      </c>
      <c r="C11" t="s">
        <v>24</v>
      </c>
      <c r="D11">
        <v>3222130</v>
      </c>
      <c r="E11" t="s">
        <v>22</v>
      </c>
      <c r="F11">
        <v>2783393</v>
      </c>
      <c r="G11">
        <v>11</v>
      </c>
      <c r="H11">
        <v>5</v>
      </c>
      <c r="I11">
        <v>15</v>
      </c>
      <c r="J11">
        <v>4</v>
      </c>
      <c r="K11">
        <v>13</v>
      </c>
      <c r="L11">
        <v>5</v>
      </c>
      <c r="M11">
        <v>10</v>
      </c>
      <c r="N11">
        <v>10</v>
      </c>
      <c r="O11">
        <v>18</v>
      </c>
      <c r="P11">
        <v>20</v>
      </c>
      <c r="S11">
        <v>14</v>
      </c>
      <c r="V11">
        <f t="shared" si="0"/>
        <v>125</v>
      </c>
    </row>
    <row r="12" spans="1:22">
      <c r="C12" t="s">
        <v>28</v>
      </c>
      <c r="D12">
        <v>3142599</v>
      </c>
      <c r="G12">
        <v>15</v>
      </c>
      <c r="H12">
        <v>5</v>
      </c>
      <c r="V12">
        <f t="shared" si="0"/>
        <v>20</v>
      </c>
    </row>
    <row r="13" spans="1:22">
      <c r="A13" t="s">
        <v>29</v>
      </c>
      <c r="G13">
        <v>0</v>
      </c>
      <c r="H13">
        <v>0</v>
      </c>
      <c r="V13">
        <f t="shared" si="0"/>
        <v>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2020-07-13T14:58:03Z</dcterms:modified>
</cp:coreProperties>
</file>