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alunosipca-my.sharepoint.com/personal/a20750_alunos_ipca_pt/Documents/PES/Plano de Gestão de Projeto/PES_EMS_Entrega2_17566_20750_29576_30516_30517/"/>
    </mc:Choice>
  </mc:AlternateContent>
  <xr:revisionPtr revIDLastSave="371" documentId="8_{8B43AE99-F126-4254-8064-9AEA116A0A12}" xr6:coauthVersionLast="47" xr6:coauthVersionMax="47" xr10:uidLastSave="{DEF00BDB-D251-4E1F-9B8A-CDA611F604CD}"/>
  <bookViews>
    <workbookView xWindow="-108" yWindow="-108" windowWidth="23256" windowHeight="12456" xr2:uid="{00000000-000D-0000-FFFF-FFFF00000000}"/>
  </bookViews>
  <sheets>
    <sheet name="Gant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<sst xmlns="http://schemas.openxmlformats.org/spreadsheetml/2006/main" count="48" uniqueCount="48">
  <si>
    <t>Código</t>
  </si>
  <si>
    <t>#</t>
  </si>
  <si>
    <t>Atividade</t>
  </si>
  <si>
    <t>Inicio</t>
  </si>
  <si>
    <t>Duração</t>
  </si>
  <si>
    <t>Término</t>
  </si>
  <si>
    <t>A</t>
  </si>
  <si>
    <t>Avaliar hipóteses​</t>
  </si>
  <si>
    <t>B</t>
  </si>
  <si>
    <t>Analisar recomendações</t>
  </si>
  <si>
    <t>C</t>
  </si>
  <si>
    <t>Desenvolver o Project Charter​</t>
  </si>
  <si>
    <t>D</t>
  </si>
  <si>
    <t>E</t>
  </si>
  <si>
    <t>F</t>
  </si>
  <si>
    <t>G</t>
  </si>
  <si>
    <t>H</t>
  </si>
  <si>
    <t>I</t>
  </si>
  <si>
    <t>J</t>
  </si>
  <si>
    <t>K</t>
  </si>
  <si>
    <t>L</t>
  </si>
  <si>
    <t>Realizar testes de aceitação</t>
  </si>
  <si>
    <t>M</t>
  </si>
  <si>
    <t>Desenvolver plataforma</t>
  </si>
  <si>
    <t>N</t>
  </si>
  <si>
    <t>O</t>
  </si>
  <si>
    <t>P</t>
  </si>
  <si>
    <t>Q</t>
  </si>
  <si>
    <t>R</t>
  </si>
  <si>
    <t>S</t>
  </si>
  <si>
    <t>Realizar auditoria de requisitos</t>
  </si>
  <si>
    <t>T</t>
  </si>
  <si>
    <t>U</t>
  </si>
  <si>
    <t>Definir o âmbito preliminar do projeto​</t>
  </si>
  <si>
    <t>Determinar equipa do projeto</t>
  </si>
  <si>
    <t>Integrar equipa no projeto</t>
  </si>
  <si>
    <t>Desenvolver plano do projeto</t>
  </si>
  <si>
    <t>Validar os requisitos</t>
  </si>
  <si>
    <t>Desenhar o sistema</t>
  </si>
  <si>
    <t>Pesquisar o hardware/software necessário</t>
  </si>
  <si>
    <t>Preparar sistema de desenvolvimento</t>
  </si>
  <si>
    <t>Testar a plataforma</t>
  </si>
  <si>
    <t>Realizar reunião de retrospetiva do desenvolvimento</t>
  </si>
  <si>
    <t>Atualizar estado do projeto</t>
  </si>
  <si>
    <t>Atualizar riscos do projeto</t>
  </si>
  <si>
    <t>Atualizar plano gestão do projeto</t>
  </si>
  <si>
    <t>Consolidar documentação/manuais</t>
  </si>
  <si>
    <t>Arquivar documentação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</si>
</sst>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2" borderId="1" xfId="0" applyFill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1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7">
    <dxf>
      <numFmt numFmtId="19" formatCode="dd/mm/yyyy"/>
      <alignment horizontal="center" vertical="center" textRotation="0" wrapText="1" indent="0" justifyLastLine="0" shrinkToFit="0" readingOrder="0"/>
    </dxf>
    <dxf>
      <fill>
        <patternFill patternType="solid">
          <fgColor theme="8" tint="0.79998168889431442"/>
          <bgColor theme="8" tint="0.79998168889431442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1" indent="0" justifyLastLine="0" shrinkToFit="0" readingOrder="0"/>
    </dxf>
    <dxf>
      <alignment horizontal="left" vertical="center" textRotation="0" wrapText="1" relativeIndent="1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7545662549272781"/>
          <c:y val="0.13835439619264886"/>
          <c:w val="0.69382870254732953"/>
          <c:h val="0.861645603807351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Gantt!$E$3</c:f>
              <c:strCache>
                <c:ptCount val="1"/>
                <c:pt idx="0">
                  <c:v>Inicio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Gantt!$D$4:$D$24</c:f>
              <c:strCache>
                <c:ptCount val="21"/>
                <c:pt idx="0">
                  <c:v>Avaliar hipóteses​</c:v>
                </c:pt>
                <c:pt idx="1">
                  <c:v>Analisar recomendações</c:v>
                </c:pt>
                <c:pt idx="2">
                  <c:v>Desenvolver o Project Charter​</c:v>
                </c:pt>
                <c:pt idx="3">
                  <c:v>Definir o âmbito preliminar do projeto​</c:v>
                </c:pt>
                <c:pt idx="4">
                  <c:v>Determinar equipa do projeto</c:v>
                </c:pt>
                <c:pt idx="5">
                  <c:v>Integrar equipa no projeto</c:v>
                </c:pt>
                <c:pt idx="6">
                  <c:v>Desenvolver plano do projeto</c:v>
                </c:pt>
                <c:pt idx="7">
                  <c:v>Validar os requisitos</c:v>
                </c:pt>
                <c:pt idx="8">
                  <c:v>Desenhar o sistema</c:v>
                </c:pt>
                <c:pt idx="9">
                  <c:v>Pesquisar o hardware/software necessário</c:v>
                </c:pt>
                <c:pt idx="10">
                  <c:v>Preparar sistema de desenvolvimento</c:v>
                </c:pt>
                <c:pt idx="11">
                  <c:v>Realizar testes de aceitação</c:v>
                </c:pt>
                <c:pt idx="12">
                  <c:v>Desenvolver plataforma</c:v>
                </c:pt>
                <c:pt idx="13">
                  <c:v>Testar a plataforma</c:v>
                </c:pt>
                <c:pt idx="14">
                  <c:v>Realizar reunião de retrospetiva do desenvolvimento</c:v>
                </c:pt>
                <c:pt idx="15">
                  <c:v>Atualizar estado do projeto</c:v>
                </c:pt>
                <c:pt idx="16">
                  <c:v>Atualizar riscos do projeto</c:v>
                </c:pt>
                <c:pt idx="17">
                  <c:v>Atualizar plano gestão do projeto</c:v>
                </c:pt>
                <c:pt idx="18">
                  <c:v>Realizar auditoria de requisitos</c:v>
                </c:pt>
                <c:pt idx="19">
                  <c:v>Consolidar documentação/manuais</c:v>
                </c:pt>
                <c:pt idx="20">
                  <c:v>Arquivar documentação do projeto</c:v>
                </c:pt>
              </c:strCache>
            </c:strRef>
          </c:cat>
          <c:val>
            <c:numRef>
              <c:f>Gantt!$E$4:$E$24</c:f>
              <c:numCache>
                <c:formatCode>m/d/yyyy</c:formatCode>
                <c:ptCount val="21"/>
                <c:pt idx="0">
                  <c:v>45602</c:v>
                </c:pt>
                <c:pt idx="1">
                  <c:v>45602</c:v>
                </c:pt>
                <c:pt idx="2">
                  <c:v>45609</c:v>
                </c:pt>
                <c:pt idx="3">
                  <c:v>45624</c:v>
                </c:pt>
                <c:pt idx="4">
                  <c:v>45624</c:v>
                </c:pt>
                <c:pt idx="5">
                  <c:v>45639</c:v>
                </c:pt>
                <c:pt idx="6">
                  <c:v>45646</c:v>
                </c:pt>
                <c:pt idx="7">
                  <c:v>45642</c:v>
                </c:pt>
                <c:pt idx="8">
                  <c:v>45661</c:v>
                </c:pt>
                <c:pt idx="9">
                  <c:v>45681</c:v>
                </c:pt>
                <c:pt idx="10">
                  <c:v>45688</c:v>
                </c:pt>
                <c:pt idx="11">
                  <c:v>45649</c:v>
                </c:pt>
                <c:pt idx="12">
                  <c:v>45698</c:v>
                </c:pt>
                <c:pt idx="13">
                  <c:v>45919</c:v>
                </c:pt>
                <c:pt idx="14">
                  <c:v>45919</c:v>
                </c:pt>
                <c:pt idx="15">
                  <c:v>45924</c:v>
                </c:pt>
                <c:pt idx="16">
                  <c:v>45924</c:v>
                </c:pt>
                <c:pt idx="17">
                  <c:v>45924</c:v>
                </c:pt>
                <c:pt idx="18">
                  <c:v>45939</c:v>
                </c:pt>
                <c:pt idx="19">
                  <c:v>45946</c:v>
                </c:pt>
                <c:pt idx="20">
                  <c:v>45966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8-1E4A-9B08-F94497B0F8F0}"/>
            </c:ext>
          </c:extLst>
        </c:ser>
        <c:ser>
          <c:idx val="1"/>
          <c:order val="1"/>
          <c:tx>
            <c:strRef>
              <c:f>Gantt!$F$3</c:f>
              <c:strCache>
                <c:ptCount val="1"/>
                <c:pt idx="0">
                  <c:v>Duração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Gantt!$D$4:$D$24</c:f>
              <c:strCache>
                <c:ptCount val="21"/>
                <c:pt idx="0">
                  <c:v>Avaliar hipóteses​</c:v>
                </c:pt>
                <c:pt idx="1">
                  <c:v>Analisar recomendações</c:v>
                </c:pt>
                <c:pt idx="2">
                  <c:v>Desenvolver o Project Charter​</c:v>
                </c:pt>
                <c:pt idx="3">
                  <c:v>Definir o âmbito preliminar do projeto​</c:v>
                </c:pt>
                <c:pt idx="4">
                  <c:v>Determinar equipa do projeto</c:v>
                </c:pt>
                <c:pt idx="5">
                  <c:v>Integrar equipa no projeto</c:v>
                </c:pt>
                <c:pt idx="6">
                  <c:v>Desenvolver plano do projeto</c:v>
                </c:pt>
                <c:pt idx="7">
                  <c:v>Validar os requisitos</c:v>
                </c:pt>
                <c:pt idx="8">
                  <c:v>Desenhar o sistema</c:v>
                </c:pt>
                <c:pt idx="9">
                  <c:v>Pesquisar o hardware/software necessário</c:v>
                </c:pt>
                <c:pt idx="10">
                  <c:v>Preparar sistema de desenvolvimento</c:v>
                </c:pt>
                <c:pt idx="11">
                  <c:v>Realizar testes de aceitação</c:v>
                </c:pt>
                <c:pt idx="12">
                  <c:v>Desenvolver plataforma</c:v>
                </c:pt>
                <c:pt idx="13">
                  <c:v>Testar a plataforma</c:v>
                </c:pt>
                <c:pt idx="14">
                  <c:v>Realizar reunião de retrospetiva do desenvolvimento</c:v>
                </c:pt>
                <c:pt idx="15">
                  <c:v>Atualizar estado do projeto</c:v>
                </c:pt>
                <c:pt idx="16">
                  <c:v>Atualizar riscos do projeto</c:v>
                </c:pt>
                <c:pt idx="17">
                  <c:v>Atualizar plano gestão do projeto</c:v>
                </c:pt>
                <c:pt idx="18">
                  <c:v>Realizar auditoria de requisitos</c:v>
                </c:pt>
                <c:pt idx="19">
                  <c:v>Consolidar documentação/manuais</c:v>
                </c:pt>
                <c:pt idx="20">
                  <c:v>Arquivar documentação do projeto</c:v>
                </c:pt>
              </c:strCache>
            </c:strRef>
          </c:cat>
          <c:val>
            <c:numRef>
              <c:f>Gantt!$F$4:$F$24</c:f>
              <c:numCache>
                <c:formatCode>General</c:formatCode>
                <c:ptCount val="21"/>
                <c:pt idx="0">
                  <c:v>6</c:v>
                </c:pt>
                <c:pt idx="1">
                  <c:v>7</c:v>
                </c:pt>
                <c:pt idx="2">
                  <c:v>15</c:v>
                </c:pt>
                <c:pt idx="3">
                  <c:v>18</c:v>
                </c:pt>
                <c:pt idx="4">
                  <c:v>15</c:v>
                </c:pt>
                <c:pt idx="5">
                  <c:v>7</c:v>
                </c:pt>
                <c:pt idx="6">
                  <c:v>15</c:v>
                </c:pt>
                <c:pt idx="7">
                  <c:v>7</c:v>
                </c:pt>
                <c:pt idx="8">
                  <c:v>20</c:v>
                </c:pt>
                <c:pt idx="9">
                  <c:v>7</c:v>
                </c:pt>
                <c:pt idx="10">
                  <c:v>10</c:v>
                </c:pt>
                <c:pt idx="11">
                  <c:v>20</c:v>
                </c:pt>
                <c:pt idx="12">
                  <c:v>221</c:v>
                </c:pt>
                <c:pt idx="13">
                  <c:v>20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20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8-1E4A-9B08-F94497B0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344272"/>
        <c:axId val="378382288"/>
      </c:barChart>
      <c:catAx>
        <c:axId val="378344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382288"/>
        <c:crosses val="autoZero"/>
        <c:auto val="1"/>
        <c:lblAlgn val="ctr"/>
        <c:lblOffset val="100"/>
        <c:noMultiLvlLbl val="0"/>
      </c:catAx>
      <c:valAx>
        <c:axId val="378382288"/>
        <c:scaling>
          <c:orientation val="minMax"/>
          <c:max val="45991"/>
          <c:min val="45602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344272"/>
        <c:crosses val="autoZero"/>
        <c:crossBetween val="between"/>
        <c:majorUnit val="3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305266</xdr:colOff>
      <xdr:row>1</xdr:row>
      <xdr:rowOff>136421</xdr:rowOff>
    </xdr:from>
    <xdr:to>
      <xdr:col>26</xdr:col>
      <xdr:colOff>209550</xdr:colOff>
      <xdr:row>27</xdr:row>
      <xdr:rowOff>152400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F4574309-2BB7-C751-9699-AEBD269A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415B2-366B-ED45-AB18-6CD2D12C46FA}" name="Tabela1" displayName="Tabela1" ref="C3:G24" totalsRowShown="0" headerRowDxfId="6" dataDxfId="5">
  <autoFilter ref="C3:G24" xr:uid="{46A415B2-366B-ED45-AB18-6CD2D12C46FA}"/>
  <tableColumns count="5">
    <tableColumn id="1" xr3:uid="{69566023-8A30-944D-9D5C-6C4E761CBFE0}" name="#" dataDxfId="4">
      <calculatedColumnFormula>ROW() - 3</calculatedColumnFormula>
    </tableColumn>
    <tableColumn id="2" xr3:uid="{C4E694CA-FA77-8D40-83C7-194BA3B9A580}" name="Atividade" dataDxfId="3"/>
    <tableColumn id="3" xr3:uid="{0B35D9BB-2EA6-9948-B60E-889A7BD8751A}" name="Inicio" dataDxfId="2"/>
    <tableColumn id="4" xr3:uid="{82FF55FE-E7CE-1C46-9097-F9B09373FFB2}" name="Duração" dataDxfId="1"/>
    <tableColumn id="5" xr3:uid="{8222C2A5-21BE-FC47-A861-5C64F552314E}" name="Término" dataDxfId="0">
      <calculatedColumnFormula>Tabela1[[#This Row],[Inicio]]+(Tabela1[[#This Row],[Duração]]-1)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4"/>
  <sheetViews>
    <sheetView showGridLines="0" tabSelected="1" topLeftCell="D7" zoomScale="113" zoomScaleNormal="100" workbookViewId="0">
      <selection activeCell="G3" sqref="G3"/>
    </sheetView>
  </sheetViews>
  <sheetFormatPr defaultColWidth="8.88671875" defaultRowHeight="14.4" x14ac:dyDescent="0.3"/>
  <cols>
    <col min="1" max="1" width="2" customWidth="1"/>
    <col min="3" max="3" width="5.44140625" customWidth="1"/>
    <col min="4" max="4" width="49.44140625" customWidth="1"/>
    <col min="5" max="5" width="13.88671875" customWidth="1"/>
    <col min="6" max="6" width="11.33203125" customWidth="1"/>
    <col min="7" max="7" width="12.88671875" customWidth="1"/>
  </cols>
  <sheetData>
    <row r="3" spans="2:7" ht="20.100000000000001" customHeight="1" thickBot="1" x14ac:dyDescent="0.35">
      <c r="B3" s="6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ht="15" thickTop="1" x14ac:dyDescent="0.3">
      <c r="B4" s="7" t="s">
        <v>6</v>
      </c>
      <c r="C4" s="2">
        <f t="shared" ref="C4:C24" si="0">ROW() - 3</f>
        <v>1</v>
      </c>
      <c r="D4" s="3" t="s">
        <v>7</v>
      </c>
      <c r="E4" s="9">
        <v>45602</v>
      </c>
      <c r="F4" s="4">
        <v>6</v>
      </c>
      <c r="G4" s="9">
        <f>Tabela1[[#This Row],[Inicio]]+(Tabela1[[#This Row],[Duração]]-1)</f>
        <v>45607</v>
      </c>
    </row>
    <row r="5" spans="2:7" x14ac:dyDescent="0.3">
      <c r="B5" s="8" t="s">
        <v>8</v>
      </c>
      <c r="C5" s="2">
        <f t="shared" si="0"/>
        <v>2</v>
      </c>
      <c r="D5" s="3" t="s">
        <v>9</v>
      </c>
      <c r="E5" s="9">
        <v>45602</v>
      </c>
      <c r="F5" s="5">
        <v>7</v>
      </c>
      <c r="G5" s="9">
        <f>Tabela1[[#This Row],[Inicio]]+(Tabela1[[#This Row],[Duração]]-1)</f>
        <v>45608</v>
      </c>
    </row>
    <row r="6" spans="2:7" x14ac:dyDescent="0.3">
      <c r="B6" s="7" t="s">
        <v>10</v>
      </c>
      <c r="C6" s="2">
        <f t="shared" si="0"/>
        <v>3</v>
      </c>
      <c r="D6" s="3" t="s">
        <v>11</v>
      </c>
      <c r="E6" s="9">
        <v>45609</v>
      </c>
      <c r="F6" s="4">
        <v>15</v>
      </c>
      <c r="G6" s="9">
        <f>Tabela1[[#This Row],[Inicio]]+(Tabela1[[#This Row],[Duração]]-1)</f>
        <v>45623</v>
      </c>
    </row>
    <row r="7" spans="2:7" x14ac:dyDescent="0.3">
      <c r="B7" s="8" t="s">
        <v>12</v>
      </c>
      <c r="C7" s="2">
        <f t="shared" si="0"/>
        <v>4</v>
      </c>
      <c r="D7" s="3" t="s">
        <v>33</v>
      </c>
      <c r="E7" s="9">
        <v>45624</v>
      </c>
      <c r="F7" s="5">
        <v>18</v>
      </c>
      <c r="G7" s="9">
        <f>Tabela1[[#This Row],[Inicio]]+(Tabela1[[#This Row],[Duração]]-1)</f>
        <v>45641</v>
      </c>
    </row>
    <row r="8" spans="2:7" x14ac:dyDescent="0.3">
      <c r="B8" s="7" t="s">
        <v>13</v>
      </c>
      <c r="C8" s="2">
        <f t="shared" si="0"/>
        <v>5</v>
      </c>
      <c r="D8" s="3" t="s">
        <v>34</v>
      </c>
      <c r="E8" s="9">
        <v>45624</v>
      </c>
      <c r="F8" s="4">
        <v>15</v>
      </c>
      <c r="G8" s="9">
        <f>Tabela1[[#This Row],[Inicio]]+(Tabela1[[#This Row],[Duração]]-1)</f>
        <v>45638</v>
      </c>
    </row>
    <row r="9" spans="2:7" x14ac:dyDescent="0.3">
      <c r="B9" s="8" t="s">
        <v>14</v>
      </c>
      <c r="C9" s="2">
        <f t="shared" si="0"/>
        <v>6</v>
      </c>
      <c r="D9" s="3" t="s">
        <v>35</v>
      </c>
      <c r="E9" s="9">
        <v>45639</v>
      </c>
      <c r="F9" s="5">
        <v>7</v>
      </c>
      <c r="G9" s="9">
        <f>Tabela1[[#This Row],[Inicio]]+(Tabela1[[#This Row],[Duração]]-1)</f>
        <v>45645</v>
      </c>
    </row>
    <row r="10" spans="2:7" x14ac:dyDescent="0.3">
      <c r="B10" s="7" t="s">
        <v>15</v>
      </c>
      <c r="C10" s="2">
        <f t="shared" si="0"/>
        <v>7</v>
      </c>
      <c r="D10" s="3" t="s">
        <v>36</v>
      </c>
      <c r="E10" s="9">
        <v>45646</v>
      </c>
      <c r="F10" s="4">
        <v>15</v>
      </c>
      <c r="G10" s="9">
        <f>Tabela1[[#This Row],[Inicio]]+(Tabela1[[#This Row],[Duração]]-1)</f>
        <v>45660</v>
      </c>
    </row>
    <row r="11" spans="2:7" x14ac:dyDescent="0.3">
      <c r="B11" s="8" t="s">
        <v>16</v>
      </c>
      <c r="C11" s="2">
        <f t="shared" si="0"/>
        <v>8</v>
      </c>
      <c r="D11" s="3" t="s">
        <v>37</v>
      </c>
      <c r="E11" s="9">
        <v>45642</v>
      </c>
      <c r="F11" s="5">
        <v>7</v>
      </c>
      <c r="G11" s="9">
        <f>Tabela1[[#This Row],[Inicio]]+(Tabela1[[#This Row],[Duração]]-1)</f>
        <v>45648</v>
      </c>
    </row>
    <row r="12" spans="2:7" x14ac:dyDescent="0.3">
      <c r="B12" s="7" t="s">
        <v>17</v>
      </c>
      <c r="C12" s="2">
        <f t="shared" si="0"/>
        <v>9</v>
      </c>
      <c r="D12" s="3" t="s">
        <v>38</v>
      </c>
      <c r="E12" s="9">
        <v>45661</v>
      </c>
      <c r="F12" s="4">
        <v>20</v>
      </c>
      <c r="G12" s="9">
        <f>Tabela1[[#This Row],[Inicio]]+(Tabela1[[#This Row],[Duração]]-1)</f>
        <v>45680</v>
      </c>
    </row>
    <row r="13" spans="2:7" x14ac:dyDescent="0.3">
      <c r="B13" s="8" t="s">
        <v>18</v>
      </c>
      <c r="C13" s="2">
        <f t="shared" si="0"/>
        <v>10</v>
      </c>
      <c r="D13" s="3" t="s">
        <v>39</v>
      </c>
      <c r="E13" s="9">
        <v>45681</v>
      </c>
      <c r="F13" s="5">
        <v>7</v>
      </c>
      <c r="G13" s="9">
        <f>Tabela1[[#This Row],[Inicio]]+(Tabela1[[#This Row],[Duração]]-1)</f>
        <v>45687</v>
      </c>
    </row>
    <row r="14" spans="2:7" x14ac:dyDescent="0.3">
      <c r="B14" s="7" t="s">
        <v>19</v>
      </c>
      <c r="C14" s="2">
        <f t="shared" si="0"/>
        <v>11</v>
      </c>
      <c r="D14" s="3" t="s">
        <v>40</v>
      </c>
      <c r="E14" s="9">
        <v>45688</v>
      </c>
      <c r="F14" s="4">
        <v>10</v>
      </c>
      <c r="G14" s="9">
        <f>Tabela1[[#This Row],[Inicio]]+(Tabela1[[#This Row],[Duração]]-1)</f>
        <v>45697</v>
      </c>
    </row>
    <row r="15" spans="2:7" x14ac:dyDescent="0.3">
      <c r="B15" s="8" t="s">
        <v>20</v>
      </c>
      <c r="C15" s="2">
        <f t="shared" si="0"/>
        <v>12</v>
      </c>
      <c r="D15" s="3" t="s">
        <v>21</v>
      </c>
      <c r="E15" s="9">
        <v>45649</v>
      </c>
      <c r="F15" s="5">
        <v>20</v>
      </c>
      <c r="G15" s="9">
        <f>Tabela1[[#This Row],[Inicio]]+(Tabela1[[#This Row],[Duração]]-1)</f>
        <v>45668</v>
      </c>
    </row>
    <row r="16" spans="2:7" x14ac:dyDescent="0.3">
      <c r="B16" s="7" t="s">
        <v>22</v>
      </c>
      <c r="C16" s="2">
        <f t="shared" si="0"/>
        <v>13</v>
      </c>
      <c r="D16" s="3" t="s">
        <v>23</v>
      </c>
      <c r="E16" s="9">
        <v>45698</v>
      </c>
      <c r="F16" s="4">
        <v>221</v>
      </c>
      <c r="G16" s="9">
        <f>Tabela1[[#This Row],[Inicio]]+(Tabela1[[#This Row],[Duração]]-1)</f>
        <v>45918</v>
      </c>
    </row>
    <row r="17" spans="2:7" x14ac:dyDescent="0.3">
      <c r="B17" s="8" t="s">
        <v>24</v>
      </c>
      <c r="C17" s="2">
        <f t="shared" si="0"/>
        <v>14</v>
      </c>
      <c r="D17" s="3" t="s">
        <v>41</v>
      </c>
      <c r="E17" s="9">
        <v>45919</v>
      </c>
      <c r="F17" s="5">
        <v>20</v>
      </c>
      <c r="G17" s="9">
        <f>Tabela1[[#This Row],[Inicio]]+(Tabela1[[#This Row],[Duração]]-1)</f>
        <v>45938</v>
      </c>
    </row>
    <row r="18" spans="2:7" x14ac:dyDescent="0.3">
      <c r="B18" s="7" t="s">
        <v>25</v>
      </c>
      <c r="C18" s="2">
        <f t="shared" si="0"/>
        <v>15</v>
      </c>
      <c r="D18" s="3" t="s">
        <v>42</v>
      </c>
      <c r="E18" s="9">
        <v>45919</v>
      </c>
      <c r="F18" s="4">
        <v>5</v>
      </c>
      <c r="G18" s="9">
        <f>Tabela1[[#This Row],[Inicio]]+(Tabela1[[#This Row],[Duração]]-1)</f>
        <v>45923</v>
      </c>
    </row>
    <row r="19" spans="2:7" x14ac:dyDescent="0.3">
      <c r="B19" s="8" t="s">
        <v>26</v>
      </c>
      <c r="C19" s="2">
        <f t="shared" si="0"/>
        <v>16</v>
      </c>
      <c r="D19" s="3" t="s">
        <v>43</v>
      </c>
      <c r="E19" s="9">
        <v>45924</v>
      </c>
      <c r="F19" s="5">
        <v>5</v>
      </c>
      <c r="G19" s="9">
        <f>Tabela1[[#This Row],[Inicio]]+(Tabela1[[#This Row],[Duração]]-1)</f>
        <v>45928</v>
      </c>
    </row>
    <row r="20" spans="2:7" x14ac:dyDescent="0.3">
      <c r="B20" s="7" t="s">
        <v>27</v>
      </c>
      <c r="C20" s="2">
        <f t="shared" si="0"/>
        <v>17</v>
      </c>
      <c r="D20" s="3" t="s">
        <v>44</v>
      </c>
      <c r="E20" s="9">
        <v>45924</v>
      </c>
      <c r="F20" s="4">
        <v>5</v>
      </c>
      <c r="G20" s="9">
        <f>Tabela1[[#This Row],[Inicio]]+(Tabela1[[#This Row],[Duração]]-1)</f>
        <v>45928</v>
      </c>
    </row>
    <row r="21" spans="2:7" x14ac:dyDescent="0.3">
      <c r="B21" s="8" t="s">
        <v>28</v>
      </c>
      <c r="C21" s="2">
        <f t="shared" si="0"/>
        <v>18</v>
      </c>
      <c r="D21" s="3" t="s">
        <v>45</v>
      </c>
      <c r="E21" s="9">
        <v>45924</v>
      </c>
      <c r="F21" s="5">
        <v>5</v>
      </c>
      <c r="G21" s="9">
        <f>Tabela1[[#This Row],[Inicio]]+(Tabela1[[#This Row],[Duração]]-1)</f>
        <v>45928</v>
      </c>
    </row>
    <row r="22" spans="2:7" x14ac:dyDescent="0.3">
      <c r="B22" s="7" t="s">
        <v>29</v>
      </c>
      <c r="C22" s="2">
        <f t="shared" si="0"/>
        <v>19</v>
      </c>
      <c r="D22" s="3" t="s">
        <v>30</v>
      </c>
      <c r="E22" s="9">
        <v>45939</v>
      </c>
      <c r="F22" s="4">
        <v>7</v>
      </c>
      <c r="G22" s="9">
        <f>Tabela1[[#This Row],[Inicio]]+(Tabela1[[#This Row],[Duração]]-1)</f>
        <v>45945</v>
      </c>
    </row>
    <row r="23" spans="2:7" x14ac:dyDescent="0.3">
      <c r="B23" s="8" t="s">
        <v>31</v>
      </c>
      <c r="C23" s="2">
        <f t="shared" si="0"/>
        <v>20</v>
      </c>
      <c r="D23" s="3" t="s">
        <v>46</v>
      </c>
      <c r="E23" s="9">
        <v>45946</v>
      </c>
      <c r="F23" s="5">
        <v>20</v>
      </c>
      <c r="G23" s="9">
        <f>Tabela1[[#This Row],[Inicio]]+(Tabela1[[#This Row],[Duração]]-1)</f>
        <v>45965</v>
      </c>
    </row>
    <row r="24" spans="2:7" x14ac:dyDescent="0.3">
      <c r="B24" s="7" t="s">
        <v>32</v>
      </c>
      <c r="C24" s="2">
        <f t="shared" si="0"/>
        <v>21</v>
      </c>
      <c r="D24" s="3" t="s">
        <v>47</v>
      </c>
      <c r="E24" s="9">
        <v>45966</v>
      </c>
      <c r="F24" s="4">
        <v>1</v>
      </c>
      <c r="G24" s="9">
        <f>Tabela1[[#This Row],[Inicio]]+(Tabela1[[#This Row],[Duração]]-1)</f>
        <v>45966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Gantt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Hugo Filipe Ferreira Lopes</cp:lastModifiedBy>
  <cp:revision/>
  <dcterms:created xsi:type="dcterms:W3CDTF">2024-01-14T12:13:33Z</dcterms:created>
  <dcterms:modified xsi:type="dcterms:W3CDTF">2024-12-04T22:33:21Z</dcterms:modified>
  <cp:category/>
  <cp:contentStatus/>
</cp:coreProperties>
</file>